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odera\02_PaperKodera\2017\2016_MeV\Text\20200308_ShortVer\RawData_200307\"/>
    </mc:Choice>
  </mc:AlternateContent>
  <bookViews>
    <workbookView xWindow="19080" yWindow="-60" windowWidth="29040" windowHeight="17640" activeTab="2"/>
  </bookViews>
  <sheets>
    <sheet name="FigS2_abcd" sheetId="4" r:id="rId1"/>
    <sheet name="FigS2_efgh" sheetId="17" r:id="rId2"/>
    <sheet name="FigS2_i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5" i="17" l="1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4" i="17"/>
  <c r="AC5" i="17"/>
  <c r="AC6" i="17"/>
  <c r="AC7" i="17"/>
  <c r="AC8" i="17"/>
  <c r="AC9" i="17"/>
  <c r="AC10" i="17"/>
  <c r="AC11" i="17"/>
  <c r="AC12" i="17"/>
  <c r="AC13" i="17"/>
  <c r="AC14" i="17"/>
  <c r="AC15" i="17"/>
  <c r="AC16" i="17"/>
  <c r="AC17" i="17"/>
  <c r="AC18" i="17"/>
  <c r="AC19" i="17"/>
  <c r="AC20" i="17"/>
  <c r="AC21" i="17"/>
  <c r="AC22" i="17"/>
  <c r="AC23" i="17"/>
  <c r="AC24" i="17"/>
  <c r="AC25" i="17"/>
  <c r="AC4" i="17"/>
  <c r="AA25" i="17"/>
  <c r="AA5" i="17"/>
  <c r="AA6" i="17"/>
  <c r="AA7" i="17"/>
  <c r="AA8" i="17"/>
  <c r="AA9" i="17"/>
  <c r="AA10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4" i="17"/>
  <c r="W5" i="17"/>
  <c r="W6" i="17"/>
  <c r="W7" i="17"/>
  <c r="W8" i="17"/>
  <c r="W9" i="17"/>
  <c r="W10" i="17"/>
  <c r="W11" i="17"/>
  <c r="W12" i="17"/>
  <c r="W13" i="17"/>
  <c r="W14" i="17"/>
  <c r="W15" i="17"/>
  <c r="W16" i="17"/>
  <c r="W17" i="17"/>
  <c r="W18" i="17"/>
  <c r="W19" i="17"/>
  <c r="W20" i="17"/>
  <c r="W21" i="17"/>
  <c r="W22" i="17"/>
  <c r="W23" i="17"/>
  <c r="W24" i="17"/>
  <c r="W25" i="17"/>
  <c r="W26" i="17"/>
  <c r="W27" i="17"/>
  <c r="W28" i="17"/>
  <c r="W29" i="17"/>
  <c r="W30" i="17"/>
  <c r="W31" i="17"/>
  <c r="W32" i="17"/>
  <c r="W33" i="17"/>
  <c r="W4" i="17"/>
  <c r="U28" i="17"/>
  <c r="U29" i="17"/>
  <c r="U30" i="17"/>
  <c r="U5" i="17"/>
  <c r="U6" i="17"/>
  <c r="U7" i="17"/>
  <c r="U8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23" i="17"/>
  <c r="U24" i="17"/>
  <c r="U25" i="17"/>
  <c r="U26" i="17"/>
  <c r="U27" i="17"/>
  <c r="U4" i="17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4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4" i="17"/>
  <c r="C4" i="17"/>
  <c r="C5" i="17"/>
  <c r="C6" i="17"/>
  <c r="C7" i="17"/>
  <c r="C8" i="17"/>
  <c r="C9" i="17"/>
  <c r="C10" i="17"/>
  <c r="C11" i="17"/>
  <c r="C12" i="17"/>
  <c r="G4" i="17"/>
  <c r="G5" i="17"/>
  <c r="G6" i="17"/>
  <c r="G7" i="17"/>
  <c r="G8" i="17"/>
  <c r="G9" i="17"/>
  <c r="G10" i="17"/>
  <c r="G11" i="17"/>
  <c r="G12" i="17"/>
  <c r="E4" i="17"/>
  <c r="E5" i="17"/>
  <c r="E6" i="17"/>
  <c r="E7" i="17"/>
  <c r="E8" i="17"/>
  <c r="E9" i="17"/>
  <c r="E10" i="17"/>
  <c r="E11" i="17"/>
  <c r="E12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13" i="17"/>
</calcChain>
</file>

<file path=xl/sharedStrings.xml><?xml version="1.0" encoding="utf-8"?>
<sst xmlns="http://schemas.openxmlformats.org/spreadsheetml/2006/main" count="101" uniqueCount="33">
  <si>
    <t>0.3mg/ml</t>
    <phoneticPr fontId="3"/>
  </si>
  <si>
    <t>10 mg/ml</t>
  </si>
  <si>
    <t>10 mg/ml</t>
    <phoneticPr fontId="3"/>
  </si>
  <si>
    <t>82-134</t>
  </si>
  <si>
    <t>8 mg/ml</t>
  </si>
  <si>
    <t>8 mg/ml</t>
    <phoneticPr fontId="3"/>
  </si>
  <si>
    <t xml:space="preserve"> 6 mg/ml</t>
    <phoneticPr fontId="3"/>
  </si>
  <si>
    <t>82-164</t>
  </si>
  <si>
    <t>5 mg/ml</t>
    <phoneticPr fontId="3"/>
  </si>
  <si>
    <t>3 mg/ml</t>
    <phoneticPr fontId="3"/>
  </si>
  <si>
    <t>0.3 mg/ml</t>
    <phoneticPr fontId="3"/>
  </si>
  <si>
    <t>82-214</t>
    <phoneticPr fontId="3"/>
  </si>
  <si>
    <t xml:space="preserve">82-265 </t>
    <phoneticPr fontId="3"/>
  </si>
  <si>
    <t>14 mg/ml</t>
  </si>
  <si>
    <r>
      <rPr>
        <i/>
        <sz val="10"/>
        <rFont val="Calibri"/>
        <family val="2"/>
      </rPr>
      <t>q</t>
    </r>
    <r>
      <rPr>
        <sz val="10"/>
        <rFont val="Calibri"/>
        <family val="2"/>
      </rPr>
      <t xml:space="preserve"> (</t>
    </r>
    <r>
      <rPr>
        <sz val="10"/>
        <rFont val="Yu Gothic Medium"/>
        <family val="3"/>
        <charset val="128"/>
      </rPr>
      <t>Å</t>
    </r>
    <r>
      <rPr>
        <vertAlign val="superscript"/>
        <sz val="7"/>
        <rFont val="Calibri"/>
        <family val="2"/>
      </rPr>
      <t>-1</t>
    </r>
    <r>
      <rPr>
        <sz val="10"/>
        <rFont val="Calibri"/>
        <family val="2"/>
      </rPr>
      <t>)</t>
    </r>
    <phoneticPr fontId="3"/>
  </si>
  <si>
    <r>
      <rPr>
        <i/>
        <sz val="10"/>
        <color theme="1"/>
        <rFont val="Calibri"/>
        <family val="2"/>
      </rPr>
      <t>q</t>
    </r>
    <r>
      <rPr>
        <sz val="10"/>
        <color theme="1"/>
        <rFont val="Calibri"/>
        <family val="2"/>
      </rPr>
      <t xml:space="preserve"> (</t>
    </r>
    <r>
      <rPr>
        <sz val="10"/>
        <color theme="1"/>
        <rFont val="Yu Gothic Medium"/>
        <family val="3"/>
        <charset val="128"/>
      </rPr>
      <t>Å</t>
    </r>
    <r>
      <rPr>
        <vertAlign val="superscript"/>
        <sz val="7"/>
        <color theme="1"/>
        <rFont val="Calibri"/>
        <family val="2"/>
      </rPr>
      <t>-1</t>
    </r>
    <r>
      <rPr>
        <sz val="10"/>
        <color theme="1"/>
        <rFont val="Calibri"/>
        <family val="2"/>
      </rPr>
      <t>)</t>
    </r>
    <phoneticPr fontId="3"/>
  </si>
  <si>
    <t>FigS2_a</t>
    <phoneticPr fontId="3"/>
  </si>
  <si>
    <t>FigS2_b</t>
    <phoneticPr fontId="3"/>
  </si>
  <si>
    <t>FigS2_c</t>
    <phoneticPr fontId="3"/>
  </si>
  <si>
    <t>FigS2_d</t>
    <phoneticPr fontId="3"/>
  </si>
  <si>
    <t>I*q^2/I(0)</t>
  </si>
  <si>
    <t>Log I(q)</t>
    <phoneticPr fontId="3"/>
  </si>
  <si>
    <t>82-164</t>
    <phoneticPr fontId="3"/>
  </si>
  <si>
    <t>82-265</t>
  </si>
  <si>
    <t>FigS2_i</t>
    <phoneticPr fontId="3"/>
  </si>
  <si>
    <t>FigS2_e</t>
    <phoneticPr fontId="3"/>
  </si>
  <si>
    <t>FigS2_f</t>
    <phoneticPr fontId="3"/>
  </si>
  <si>
    <t>FigS2_g</t>
    <phoneticPr fontId="3"/>
  </si>
  <si>
    <t>FigS2_h</t>
    <phoneticPr fontId="3"/>
  </si>
  <si>
    <t>Ln I(q)</t>
    <phoneticPr fontId="3"/>
  </si>
  <si>
    <t>linear fitting</t>
    <phoneticPr fontId="3"/>
  </si>
  <si>
    <r>
      <rPr>
        <i/>
        <sz val="11"/>
        <color theme="1"/>
        <rFont val="Calibri"/>
        <family val="2"/>
      </rPr>
      <t>q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(Å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>)</t>
    </r>
    <phoneticPr fontId="3"/>
  </si>
  <si>
    <r>
      <rPr>
        <i/>
        <sz val="11"/>
        <rFont val="Calibri"/>
        <family val="2"/>
      </rPr>
      <t>q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(Å</t>
    </r>
    <r>
      <rPr>
        <vertAlign val="superscript"/>
        <sz val="11"/>
        <rFont val="Calibri"/>
        <family val="2"/>
      </rPr>
      <t>-2</t>
    </r>
    <r>
      <rPr>
        <sz val="11"/>
        <rFont val="Calibri"/>
        <family val="2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</si>
</sst>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000_ ;[Red]\-0.00000000\ "/>
    <numFmt numFmtId="177" formatCode="0.00000000_ "/>
  </numFmts>
  <fonts count="18">
    <font>
      <sz val="11"/>
      <color theme="1"/>
      <name val="ＭＳ Ｐゴシック"/>
      <family val="2"/>
      <charset val="128"/>
      <scheme val="minor"/>
    </font>
    <font>
      <sz val="10"/>
      <name val="Verdana"/>
      <family val="2"/>
    </font>
    <font>
      <sz val="10"/>
      <name val="Calibri"/>
      <family val="2"/>
    </font>
    <font>
      <sz val="6"/>
      <name val="ＭＳ Ｐゴシック"/>
      <family val="2"/>
      <charset val="128"/>
      <scheme val="minor"/>
    </font>
    <font>
      <sz val="1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sz val="10"/>
      <name val="Yu Gothic Medium"/>
      <family val="3"/>
      <charset val="128"/>
    </font>
    <font>
      <vertAlign val="superscript"/>
      <sz val="7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sz val="10"/>
      <color theme="1"/>
      <name val="Yu Gothic Medium"/>
      <family val="3"/>
      <charset val="128"/>
    </font>
    <font>
      <vertAlign val="superscript"/>
      <sz val="7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176" fontId="2" fillId="0" borderId="0" xfId="1" applyNumberFormat="1" applyFont="1"/>
    <xf numFmtId="177" fontId="4" fillId="0" borderId="0" xfId="0" applyNumberFormat="1" applyFont="1">
      <alignment vertical="center"/>
    </xf>
    <xf numFmtId="176" fontId="5" fillId="0" borderId="0" xfId="1" applyNumberFormat="1" applyFont="1"/>
    <xf numFmtId="176" fontId="5" fillId="0" borderId="0" xfId="0" applyNumberFormat="1" applyFont="1">
      <alignment vertical="center"/>
    </xf>
    <xf numFmtId="176" fontId="2" fillId="0" borderId="0" xfId="1" applyNumberFormat="1" applyFont="1" applyFill="1"/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5" fillId="0" borderId="0" xfId="1" applyNumberFormat="1" applyFont="1" applyFill="1"/>
    <xf numFmtId="0" fontId="4" fillId="0" borderId="0" xfId="0" applyFont="1">
      <alignment vertical="center"/>
    </xf>
    <xf numFmtId="176" fontId="6" fillId="0" borderId="0" xfId="0" applyNumberFormat="1" applyFont="1" applyFill="1">
      <alignment vertical="center"/>
    </xf>
    <xf numFmtId="176" fontId="5" fillId="2" borderId="0" xfId="1" applyNumberFormat="1" applyFont="1" applyFill="1"/>
    <xf numFmtId="176" fontId="6" fillId="2" borderId="0" xfId="0" applyNumberFormat="1" applyFont="1" applyFill="1">
      <alignment vertical="center"/>
    </xf>
    <xf numFmtId="176" fontId="2" fillId="2" borderId="0" xfId="1" applyNumberFormat="1" applyFont="1" applyFill="1"/>
    <xf numFmtId="0" fontId="6" fillId="2" borderId="0" xfId="0" applyFont="1" applyFill="1">
      <alignment vertical="center"/>
    </xf>
    <xf numFmtId="176" fontId="6" fillId="2" borderId="0" xfId="1" applyNumberFormat="1" applyFont="1" applyFill="1"/>
    <xf numFmtId="176" fontId="6" fillId="0" borderId="0" xfId="1" applyNumberFormat="1" applyFont="1"/>
    <xf numFmtId="176" fontId="6" fillId="0" borderId="0" xfId="1" applyNumberFormat="1" applyFont="1" applyFill="1"/>
    <xf numFmtId="176" fontId="4" fillId="2" borderId="0" xfId="1" applyNumberFormat="1" applyFont="1" applyFill="1"/>
    <xf numFmtId="176" fontId="4" fillId="0" borderId="0" xfId="1" applyNumberFormat="1" applyFont="1" applyFill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9900"/>
      <color rgb="FFFFCCFF"/>
      <color rgb="FFCC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8"/>
  <sheetViews>
    <sheetView zoomScaleNormal="100" workbookViewId="0">
      <selection activeCell="A2" sqref="A2:XFD2"/>
    </sheetView>
  </sheetViews>
  <sheetFormatPr defaultRowHeight="15"/>
  <cols>
    <col min="1" max="1" width="11.75" style="3" bestFit="1" customWidth="1"/>
    <col min="2" max="2" width="12.75" style="3" customWidth="1"/>
    <col min="3" max="3" width="12.125" style="3" customWidth="1"/>
    <col min="4" max="5" width="12.75" style="3" customWidth="1"/>
    <col min="6" max="6" width="11.75" style="3" bestFit="1" customWidth="1"/>
    <col min="7" max="8" width="12.75" style="3" customWidth="1"/>
    <col min="9" max="9" width="12.375" style="3" customWidth="1"/>
    <col min="10" max="10" width="11.5" style="8" bestFit="1" customWidth="1"/>
    <col min="11" max="11" width="11.875" style="3" bestFit="1" customWidth="1"/>
    <col min="12" max="12" width="12.75" style="3" customWidth="1"/>
    <col min="13" max="13" width="14.625" style="8" customWidth="1"/>
    <col min="14" max="14" width="14" style="8" customWidth="1"/>
    <col min="15" max="15" width="9" style="8"/>
    <col min="16" max="16" width="13.375" style="3" customWidth="1"/>
    <col min="17" max="18" width="12.75" style="3" customWidth="1"/>
    <col min="19" max="19" width="12.875" style="8" customWidth="1"/>
    <col min="20" max="16384" width="9" style="8"/>
  </cols>
  <sheetData>
    <row r="1" spans="1:19">
      <c r="A1" s="13" t="s">
        <v>16</v>
      </c>
      <c r="B1" s="13"/>
      <c r="C1" s="13"/>
      <c r="D1" s="13"/>
      <c r="F1" s="13" t="s">
        <v>17</v>
      </c>
      <c r="G1" s="13"/>
      <c r="H1" s="13"/>
      <c r="I1" s="13"/>
      <c r="K1" s="13" t="s">
        <v>18</v>
      </c>
      <c r="L1" s="13"/>
      <c r="M1" s="14"/>
      <c r="N1" s="14"/>
      <c r="P1" s="13" t="s">
        <v>19</v>
      </c>
      <c r="Q1" s="13"/>
      <c r="R1" s="13"/>
      <c r="S1" s="14"/>
    </row>
    <row r="2" spans="1:19" s="12" customFormat="1">
      <c r="A2" s="3" t="s">
        <v>3</v>
      </c>
      <c r="B2" s="10" t="s">
        <v>2</v>
      </c>
      <c r="C2" s="10" t="s">
        <v>5</v>
      </c>
      <c r="D2" s="10" t="s">
        <v>6</v>
      </c>
      <c r="E2" s="10"/>
      <c r="F2" s="3" t="s">
        <v>7</v>
      </c>
      <c r="G2" s="10" t="s">
        <v>2</v>
      </c>
      <c r="H2" s="10" t="s">
        <v>5</v>
      </c>
      <c r="I2" s="10" t="s">
        <v>6</v>
      </c>
      <c r="K2" s="10" t="s">
        <v>11</v>
      </c>
      <c r="L2" s="10" t="s">
        <v>8</v>
      </c>
      <c r="M2" s="12" t="s">
        <v>9</v>
      </c>
      <c r="N2" s="12" t="s">
        <v>10</v>
      </c>
      <c r="P2" s="10" t="s">
        <v>12</v>
      </c>
      <c r="Q2" s="10" t="s">
        <v>13</v>
      </c>
      <c r="R2" s="10" t="s">
        <v>1</v>
      </c>
      <c r="S2" s="12" t="s">
        <v>4</v>
      </c>
    </row>
    <row r="3" spans="1:19" s="12" customFormat="1" ht="16.5">
      <c r="A3" s="10" t="s">
        <v>15</v>
      </c>
      <c r="B3" s="10" t="s">
        <v>21</v>
      </c>
      <c r="C3" s="10" t="s">
        <v>21</v>
      </c>
      <c r="D3" s="10" t="s">
        <v>21</v>
      </c>
      <c r="E3" s="10"/>
      <c r="F3" s="10" t="s">
        <v>15</v>
      </c>
      <c r="G3" s="10" t="s">
        <v>21</v>
      </c>
      <c r="H3" s="10" t="s">
        <v>21</v>
      </c>
      <c r="I3" s="10" t="s">
        <v>21</v>
      </c>
      <c r="K3" s="10" t="s">
        <v>15</v>
      </c>
      <c r="L3" s="10" t="s">
        <v>21</v>
      </c>
      <c r="M3" s="10" t="s">
        <v>21</v>
      </c>
      <c r="N3" s="10" t="s">
        <v>21</v>
      </c>
      <c r="P3" s="10" t="s">
        <v>15</v>
      </c>
      <c r="Q3" s="10" t="s">
        <v>21</v>
      </c>
      <c r="R3" s="10" t="s">
        <v>21</v>
      </c>
      <c r="S3" s="10" t="s">
        <v>21</v>
      </c>
    </row>
    <row r="4" spans="1:19">
      <c r="A4" s="7">
        <v>1.7977E-2</v>
      </c>
      <c r="B4" s="7">
        <v>-0.75201201204086643</v>
      </c>
      <c r="C4" s="7">
        <v>-0.83602210812546285</v>
      </c>
      <c r="D4" s="7">
        <v>-0.90897000564714103</v>
      </c>
      <c r="E4" s="7"/>
      <c r="F4" s="7">
        <v>1.7977E-2</v>
      </c>
      <c r="G4" s="7">
        <v>-0.60907548557413949</v>
      </c>
      <c r="H4" s="7">
        <v>-0.71796050874670192</v>
      </c>
      <c r="I4" s="7">
        <v>-0.75286914905199676</v>
      </c>
      <c r="J4" s="7"/>
      <c r="K4" s="7">
        <v>1.79775E-2</v>
      </c>
      <c r="L4" s="7">
        <v>-0.41377513362838875</v>
      </c>
      <c r="M4" s="7">
        <v>-0.67676853188522557</v>
      </c>
      <c r="N4" s="7">
        <v>-1.7570810884254358</v>
      </c>
      <c r="O4" s="7"/>
      <c r="P4" s="7">
        <v>1.7971399999999998E-2</v>
      </c>
      <c r="Q4" s="7">
        <v>-0.158699983147294</v>
      </c>
      <c r="R4" s="7">
        <v>-0.33550845550942543</v>
      </c>
      <c r="S4" s="7">
        <v>-0.42840761663869281</v>
      </c>
    </row>
    <row r="5" spans="1:19">
      <c r="A5" s="7">
        <v>1.9403400000000001E-2</v>
      </c>
      <c r="B5" s="7">
        <v>-0.74795079330763437</v>
      </c>
      <c r="C5" s="7">
        <v>-0.8330314225872073</v>
      </c>
      <c r="D5" s="7">
        <v>-0.88871059587425927</v>
      </c>
      <c r="E5" s="7"/>
      <c r="F5" s="7">
        <v>1.9403400000000001E-2</v>
      </c>
      <c r="G5" s="7">
        <v>-0.61621334865357724</v>
      </c>
      <c r="H5" s="7">
        <v>-0.71896208518988369</v>
      </c>
      <c r="I5" s="7">
        <v>-0.76659518483584244</v>
      </c>
      <c r="J5" s="7"/>
      <c r="K5" s="7">
        <v>1.9404000000000001E-2</v>
      </c>
      <c r="L5" s="7">
        <v>-0.42411276518463792</v>
      </c>
      <c r="M5" s="7">
        <v>-0.68576189033374779</v>
      </c>
      <c r="N5" s="7">
        <v>-1.8010214342468864</v>
      </c>
      <c r="O5" s="7"/>
      <c r="P5" s="7">
        <v>1.9397299999999999E-2</v>
      </c>
      <c r="Q5" s="7">
        <v>-0.18132354515339413</v>
      </c>
      <c r="R5" s="7">
        <v>-0.35524343826141452</v>
      </c>
      <c r="S5" s="7">
        <v>-0.43186166407771936</v>
      </c>
    </row>
    <row r="6" spans="1:19">
      <c r="A6" s="7">
        <v>2.0829799999999999E-2</v>
      </c>
      <c r="B6" s="7">
        <v>-0.74672016300872213</v>
      </c>
      <c r="C6" s="7">
        <v>-0.84812779893950663</v>
      </c>
      <c r="D6" s="7">
        <v>-0.90708996283773013</v>
      </c>
      <c r="E6" s="7"/>
      <c r="F6" s="7">
        <v>2.0829799999999999E-2</v>
      </c>
      <c r="G6" s="7">
        <v>-0.6120925327086596</v>
      </c>
      <c r="H6" s="7">
        <v>-0.7251312292023866</v>
      </c>
      <c r="I6" s="7">
        <v>-0.76237584439890049</v>
      </c>
      <c r="J6" s="7"/>
      <c r="K6" s="7">
        <v>2.0830399999999999E-2</v>
      </c>
      <c r="L6" s="7">
        <v>-0.43207067572078922</v>
      </c>
      <c r="M6" s="7">
        <v>-0.69049119651773838</v>
      </c>
      <c r="N6" s="7">
        <v>-1.779664359416244</v>
      </c>
      <c r="O6" s="7"/>
      <c r="P6" s="7">
        <v>2.0823100000000001E-2</v>
      </c>
      <c r="Q6" s="7">
        <v>-0.18887493638102434</v>
      </c>
      <c r="R6" s="7">
        <v>-0.36266240026580138</v>
      </c>
      <c r="S6" s="7">
        <v>-0.43734913891896904</v>
      </c>
    </row>
    <row r="7" spans="1:19">
      <c r="A7" s="7">
        <v>2.22562E-2</v>
      </c>
      <c r="B7" s="7">
        <v>-0.76900982527333972</v>
      </c>
      <c r="C7" s="7">
        <v>-0.85005459075866452</v>
      </c>
      <c r="D7" s="7">
        <v>-0.91192063918143562</v>
      </c>
      <c r="E7" s="7"/>
      <c r="F7" s="7">
        <v>2.22562E-2</v>
      </c>
      <c r="G7" s="7">
        <v>-0.63533083259372103</v>
      </c>
      <c r="H7" s="7">
        <v>-0.74685107025464781</v>
      </c>
      <c r="I7" s="7">
        <v>-0.77784301071363116</v>
      </c>
      <c r="J7" s="7"/>
      <c r="K7" s="7">
        <v>2.22568E-2</v>
      </c>
      <c r="L7" s="7">
        <v>-0.43322321890520604</v>
      </c>
      <c r="M7" s="7">
        <v>-0.70030751734967178</v>
      </c>
      <c r="N7" s="7">
        <v>-1.8210920851305175</v>
      </c>
      <c r="O7" s="7"/>
      <c r="P7" s="7">
        <v>2.2249000000000001E-2</v>
      </c>
      <c r="Q7" s="7">
        <v>-0.20243679628744982</v>
      </c>
      <c r="R7" s="7">
        <v>-0.37188910739958392</v>
      </c>
      <c r="S7" s="7">
        <v>-0.45623234312313826</v>
      </c>
    </row>
    <row r="8" spans="1:19">
      <c r="A8" s="7">
        <v>2.3682600000000002E-2</v>
      </c>
      <c r="B8" s="7">
        <v>-0.76687438249492323</v>
      </c>
      <c r="C8" s="7">
        <v>-0.85212280306520438</v>
      </c>
      <c r="D8" s="7">
        <v>-0.91972715252928494</v>
      </c>
      <c r="E8" s="7"/>
      <c r="F8" s="7">
        <v>2.3682600000000002E-2</v>
      </c>
      <c r="G8" s="7">
        <v>-0.64805882364639222</v>
      </c>
      <c r="H8" s="7">
        <v>-0.7583215577593323</v>
      </c>
      <c r="I8" s="7">
        <v>-0.7921045420771109</v>
      </c>
      <c r="J8" s="7"/>
      <c r="K8" s="7">
        <v>2.3683300000000001E-2</v>
      </c>
      <c r="L8" s="7">
        <v>-0.45281747052284987</v>
      </c>
      <c r="M8" s="7">
        <v>-0.70695582356555609</v>
      </c>
      <c r="N8" s="7">
        <v>-1.8552079215022852</v>
      </c>
      <c r="O8" s="7"/>
      <c r="P8" s="7">
        <v>2.3674799999999999E-2</v>
      </c>
      <c r="Q8" s="7">
        <v>-0.20960785925467895</v>
      </c>
      <c r="R8" s="7">
        <v>-0.38033077600169868</v>
      </c>
      <c r="S8" s="7">
        <v>-0.47556103481393514</v>
      </c>
    </row>
    <row r="9" spans="1:19">
      <c r="A9" s="7">
        <v>2.5108999999999999E-2</v>
      </c>
      <c r="B9" s="7">
        <v>-0.78288733882325789</v>
      </c>
      <c r="C9" s="7">
        <v>-0.86650260705713045</v>
      </c>
      <c r="D9" s="7">
        <v>-0.91194900590136097</v>
      </c>
      <c r="E9" s="7"/>
      <c r="F9" s="7">
        <v>2.5108999999999999E-2</v>
      </c>
      <c r="G9" s="7">
        <v>-0.64981596726267232</v>
      </c>
      <c r="H9" s="7">
        <v>-0.76006268923473541</v>
      </c>
      <c r="I9" s="7">
        <v>-0.79525074645653526</v>
      </c>
      <c r="J9" s="7"/>
      <c r="K9" s="7">
        <v>2.5109699999999999E-2</v>
      </c>
      <c r="L9" s="7">
        <v>-0.46390008107270381</v>
      </c>
      <c r="M9" s="7">
        <v>-0.70445269112307884</v>
      </c>
      <c r="N9" s="7">
        <v>-1.7909194972313867</v>
      </c>
      <c r="O9" s="7"/>
      <c r="P9" s="7">
        <v>2.51007E-2</v>
      </c>
      <c r="Q9" s="7">
        <v>-0.22970409396549255</v>
      </c>
      <c r="R9" s="7">
        <v>-0.40012674876684251</v>
      </c>
      <c r="S9" s="7">
        <v>-0.47870104783670275</v>
      </c>
    </row>
    <row r="10" spans="1:19">
      <c r="A10" s="7">
        <v>2.6535300000000001E-2</v>
      </c>
      <c r="B10" s="7">
        <v>-0.77085079561929726</v>
      </c>
      <c r="C10" s="7">
        <v>-0.87102593015300478</v>
      </c>
      <c r="D10" s="7">
        <v>-0.93529498245718501</v>
      </c>
      <c r="E10" s="7"/>
      <c r="F10" s="7">
        <v>2.6535300000000001E-2</v>
      </c>
      <c r="G10" s="7">
        <v>-0.66073941192874919</v>
      </c>
      <c r="H10" s="7">
        <v>-0.77923312146101265</v>
      </c>
      <c r="I10" s="7">
        <v>-0.81058549091862531</v>
      </c>
      <c r="J10" s="7"/>
      <c r="K10" s="7">
        <v>2.65361E-2</v>
      </c>
      <c r="L10" s="7">
        <v>-0.46733223382188055</v>
      </c>
      <c r="M10" s="7">
        <v>-0.74459481407465034</v>
      </c>
      <c r="N10" s="7">
        <v>-1.8074966641888295</v>
      </c>
      <c r="O10" s="7"/>
      <c r="P10" s="7">
        <v>2.6526600000000001E-2</v>
      </c>
      <c r="Q10" s="7">
        <v>-0.24030949705891508</v>
      </c>
      <c r="R10" s="7">
        <v>-0.41333956899460628</v>
      </c>
      <c r="S10" s="7">
        <v>-0.49754420113822434</v>
      </c>
    </row>
    <row r="11" spans="1:19">
      <c r="A11" s="7">
        <v>2.7961699999999999E-2</v>
      </c>
      <c r="B11" s="7">
        <v>-0.78321939243733574</v>
      </c>
      <c r="C11" s="7">
        <v>-0.88485231671858289</v>
      </c>
      <c r="D11" s="7">
        <v>-0.94047444726130947</v>
      </c>
      <c r="E11" s="7"/>
      <c r="F11" s="7">
        <v>2.7961699999999999E-2</v>
      </c>
      <c r="G11" s="7">
        <v>-0.67125557935144209</v>
      </c>
      <c r="H11" s="7">
        <v>-0.7877457911205028</v>
      </c>
      <c r="I11" s="7">
        <v>-0.8225731696656351</v>
      </c>
      <c r="J11" s="7"/>
      <c r="K11" s="7">
        <v>2.7962600000000001E-2</v>
      </c>
      <c r="L11" s="7">
        <v>-0.48524511038626172</v>
      </c>
      <c r="M11" s="7">
        <v>-0.7376842033926454</v>
      </c>
      <c r="N11" s="7">
        <v>-1.8593851248611442</v>
      </c>
      <c r="O11" s="7"/>
      <c r="P11" s="7">
        <v>2.7952399999999999E-2</v>
      </c>
      <c r="Q11" s="7">
        <v>-0.25492833284991456</v>
      </c>
      <c r="R11" s="7">
        <v>-0.42316818560300967</v>
      </c>
      <c r="S11" s="7">
        <v>-0.5082980086871518</v>
      </c>
    </row>
    <row r="12" spans="1:19">
      <c r="A12" s="7">
        <v>2.93881E-2</v>
      </c>
      <c r="B12" s="7">
        <v>-0.78944606700578357</v>
      </c>
      <c r="C12" s="7">
        <v>-0.87858790015204369</v>
      </c>
      <c r="D12" s="7">
        <v>-0.93623143860767155</v>
      </c>
      <c r="E12" s="7"/>
      <c r="F12" s="7">
        <v>2.93881E-2</v>
      </c>
      <c r="G12" s="7">
        <v>-0.67462597749756381</v>
      </c>
      <c r="H12" s="7">
        <v>-0.79097585467454545</v>
      </c>
      <c r="I12" s="7">
        <v>-0.83105784280238015</v>
      </c>
      <c r="J12" s="7"/>
      <c r="K12" s="7">
        <v>2.9388999999999998E-2</v>
      </c>
      <c r="L12" s="7">
        <v>-0.49293385916814192</v>
      </c>
      <c r="M12" s="7">
        <v>-0.76607027179958531</v>
      </c>
      <c r="N12" s="7">
        <v>-1.8445576796888357</v>
      </c>
      <c r="O12" s="7"/>
      <c r="P12" s="7">
        <v>2.93783E-2</v>
      </c>
      <c r="Q12" s="7">
        <v>-0.27157478849915184</v>
      </c>
      <c r="R12" s="7">
        <v>-0.44374816987811322</v>
      </c>
      <c r="S12" s="7">
        <v>-0.51995998289471723</v>
      </c>
    </row>
    <row r="13" spans="1:19">
      <c r="A13" s="7">
        <v>3.0814500000000002E-2</v>
      </c>
      <c r="B13" s="7">
        <v>-0.80271116967731748</v>
      </c>
      <c r="C13" s="7">
        <v>-0.9011002716291826</v>
      </c>
      <c r="D13" s="7">
        <v>-0.94061836499520335</v>
      </c>
      <c r="E13" s="7"/>
      <c r="F13" s="7">
        <v>3.0814500000000002E-2</v>
      </c>
      <c r="G13" s="7">
        <v>-0.67988488446794448</v>
      </c>
      <c r="H13" s="7">
        <v>-0.80616885618745759</v>
      </c>
      <c r="I13" s="7">
        <v>-0.83191520385931716</v>
      </c>
      <c r="J13" s="7"/>
      <c r="K13" s="7">
        <v>3.08154E-2</v>
      </c>
      <c r="L13" s="7">
        <v>-0.50875460058002264</v>
      </c>
      <c r="M13" s="7">
        <v>-0.77009044951048433</v>
      </c>
      <c r="N13" s="7">
        <v>-1.853323238812365</v>
      </c>
      <c r="O13" s="7"/>
      <c r="P13" s="7">
        <v>3.0804100000000001E-2</v>
      </c>
      <c r="Q13" s="7">
        <v>-0.28677330583409189</v>
      </c>
      <c r="R13" s="7">
        <v>-0.46105320464969091</v>
      </c>
      <c r="S13" s="7">
        <v>-0.54685143499035582</v>
      </c>
    </row>
    <row r="14" spans="1:19">
      <c r="A14" s="7">
        <v>3.2240900000000003E-2</v>
      </c>
      <c r="B14" s="7">
        <v>-0.80848471247228737</v>
      </c>
      <c r="C14" s="7">
        <v>-0.88869042911684781</v>
      </c>
      <c r="D14" s="7">
        <v>-0.95948468571395928</v>
      </c>
      <c r="E14" s="7"/>
      <c r="F14" s="7">
        <v>3.2240900000000003E-2</v>
      </c>
      <c r="G14" s="7">
        <v>-0.69314625130699126</v>
      </c>
      <c r="H14" s="7">
        <v>-0.80529144842487721</v>
      </c>
      <c r="I14" s="7">
        <v>-0.84865466954036806</v>
      </c>
      <c r="J14" s="7"/>
      <c r="K14" s="7">
        <v>3.2241899999999997E-2</v>
      </c>
      <c r="L14" s="7">
        <v>-0.52810275310682442</v>
      </c>
      <c r="M14" s="7">
        <v>-0.7810472054640385</v>
      </c>
      <c r="N14" s="7">
        <v>-1.8659440781276961</v>
      </c>
      <c r="O14" s="7"/>
      <c r="P14" s="7">
        <v>3.2230000000000002E-2</v>
      </c>
      <c r="Q14" s="7">
        <v>-0.30365671894380392</v>
      </c>
      <c r="R14" s="7">
        <v>-0.47273882600471129</v>
      </c>
      <c r="S14" s="7">
        <v>-0.55550864158433066</v>
      </c>
    </row>
    <row r="15" spans="1:19">
      <c r="A15" s="7">
        <v>3.3667299999999997E-2</v>
      </c>
      <c r="B15" s="7">
        <v>-0.81325267315357364</v>
      </c>
      <c r="C15" s="7">
        <v>-0.90411613329870877</v>
      </c>
      <c r="D15" s="7">
        <v>-0.9686117359614963</v>
      </c>
      <c r="E15" s="7"/>
      <c r="F15" s="7">
        <v>3.3667299999999997E-2</v>
      </c>
      <c r="G15" s="7">
        <v>-0.71005448382333214</v>
      </c>
      <c r="H15" s="7">
        <v>-0.81353810410548943</v>
      </c>
      <c r="I15" s="7">
        <v>-0.85993842238082363</v>
      </c>
      <c r="J15" s="7"/>
      <c r="K15" s="7">
        <v>3.3668299999999998E-2</v>
      </c>
      <c r="L15" s="7">
        <v>-0.54683460747414281</v>
      </c>
      <c r="M15" s="7">
        <v>-0.78395819958137614</v>
      </c>
      <c r="N15" s="7">
        <v>-1.8782169930167003</v>
      </c>
      <c r="O15" s="7"/>
      <c r="P15" s="7">
        <v>3.36558E-2</v>
      </c>
      <c r="Q15" s="7">
        <v>-0.32607548391091534</v>
      </c>
      <c r="R15" s="7">
        <v>-0.49521253739649768</v>
      </c>
      <c r="S15" s="7">
        <v>-0.57487516126014526</v>
      </c>
    </row>
    <row r="16" spans="1:19">
      <c r="A16" s="7">
        <v>3.5093600000000003E-2</v>
      </c>
      <c r="B16" s="7">
        <v>-0.82269441565813983</v>
      </c>
      <c r="C16" s="7">
        <v>-0.9204172172387276</v>
      </c>
      <c r="D16" s="7">
        <v>-0.96633905582783752</v>
      </c>
      <c r="E16" s="7"/>
      <c r="F16" s="7">
        <v>3.5093600000000003E-2</v>
      </c>
      <c r="G16" s="7">
        <v>-0.70914212349711214</v>
      </c>
      <c r="H16" s="7">
        <v>-0.81445501218368466</v>
      </c>
      <c r="I16" s="7">
        <v>-0.86385041391146922</v>
      </c>
      <c r="J16" s="7"/>
      <c r="K16" s="7">
        <v>3.50947E-2</v>
      </c>
      <c r="L16" s="7">
        <v>-0.56480405718669369</v>
      </c>
      <c r="M16" s="7">
        <v>-0.80056572697374673</v>
      </c>
      <c r="N16" s="7">
        <v>-1.8710001142500143</v>
      </c>
      <c r="O16" s="7"/>
      <c r="P16" s="7">
        <v>3.50817E-2</v>
      </c>
      <c r="Q16" s="7">
        <v>-0.34376376604981485</v>
      </c>
      <c r="R16" s="7">
        <v>-0.50974927830187056</v>
      </c>
      <c r="S16" s="7">
        <v>-0.58968682410547268</v>
      </c>
    </row>
    <row r="17" spans="1:19">
      <c r="A17" s="7">
        <v>3.6519999999999997E-2</v>
      </c>
      <c r="B17" s="7">
        <v>-0.82968840229287488</v>
      </c>
      <c r="C17" s="7">
        <v>-0.90906157991417857</v>
      </c>
      <c r="D17" s="7">
        <v>-0.98410399574117147</v>
      </c>
      <c r="E17" s="7"/>
      <c r="F17" s="7">
        <v>3.6519999999999997E-2</v>
      </c>
      <c r="G17" s="7">
        <v>-0.72609171074470658</v>
      </c>
      <c r="H17" s="7">
        <v>-0.85155159647661616</v>
      </c>
      <c r="I17" s="7">
        <v>-0.88581284308436847</v>
      </c>
      <c r="J17" s="7"/>
      <c r="K17" s="7">
        <v>3.6521199999999997E-2</v>
      </c>
      <c r="L17" s="7">
        <v>-0.57101365741375465</v>
      </c>
      <c r="M17" s="7">
        <v>-0.80985326660439527</v>
      </c>
      <c r="N17" s="7">
        <v>-1.9096079044721443</v>
      </c>
      <c r="O17" s="7"/>
      <c r="P17" s="7">
        <v>3.6507499999999998E-2</v>
      </c>
      <c r="Q17" s="7">
        <v>-0.36051351073141397</v>
      </c>
      <c r="R17" s="7">
        <v>-0.52725086209924588</v>
      </c>
      <c r="S17" s="7">
        <v>-0.61006881358378151</v>
      </c>
    </row>
    <row r="18" spans="1:19">
      <c r="A18" s="7">
        <v>3.7946399999999998E-2</v>
      </c>
      <c r="B18" s="7">
        <v>-0.83171470672233982</v>
      </c>
      <c r="C18" s="7">
        <v>-0.91936629894406063</v>
      </c>
      <c r="D18" s="7">
        <v>-0.98282887758005122</v>
      </c>
      <c r="E18" s="7"/>
      <c r="F18" s="7">
        <v>3.7946399999999998E-2</v>
      </c>
      <c r="G18" s="7">
        <v>-0.73161862830202007</v>
      </c>
      <c r="H18" s="7">
        <v>-0.84416920948715646</v>
      </c>
      <c r="I18" s="7">
        <v>-0.88831079664400991</v>
      </c>
      <c r="J18" s="7"/>
      <c r="K18" s="7">
        <v>3.7947599999999998E-2</v>
      </c>
      <c r="L18" s="7">
        <v>-0.59228795536068179</v>
      </c>
      <c r="M18" s="7">
        <v>-0.82520777465435591</v>
      </c>
      <c r="N18" s="7">
        <v>-1.9346145102353043</v>
      </c>
      <c r="O18" s="7"/>
      <c r="P18" s="7">
        <v>3.7933399999999999E-2</v>
      </c>
      <c r="Q18" s="7">
        <v>-0.38059776203244783</v>
      </c>
      <c r="R18" s="7">
        <v>-0.55152247908400731</v>
      </c>
      <c r="S18" s="7">
        <v>-0.6350964593854368</v>
      </c>
    </row>
    <row r="19" spans="1:19">
      <c r="A19" s="7">
        <v>3.9372799999999999E-2</v>
      </c>
      <c r="B19" s="7">
        <v>-0.84611199748050803</v>
      </c>
      <c r="C19" s="7">
        <v>-0.93370762658064732</v>
      </c>
      <c r="D19" s="7">
        <v>-0.99235462176754285</v>
      </c>
      <c r="E19" s="7"/>
      <c r="F19" s="7">
        <v>3.9372799999999999E-2</v>
      </c>
      <c r="G19" s="7">
        <v>-0.75025636439105203</v>
      </c>
      <c r="H19" s="7">
        <v>-0.85139734519390653</v>
      </c>
      <c r="I19" s="7">
        <v>-0.89519206632514936</v>
      </c>
      <c r="J19" s="7"/>
      <c r="K19" s="7">
        <v>3.9373999999999999E-2</v>
      </c>
      <c r="L19" s="7">
        <v>-0.60668984109264334</v>
      </c>
      <c r="M19" s="7">
        <v>-0.84476115818954922</v>
      </c>
      <c r="N19" s="7">
        <v>-1.9284309446686041</v>
      </c>
      <c r="O19" s="7"/>
      <c r="P19" s="7">
        <v>3.9359199999999997E-2</v>
      </c>
      <c r="Q19" s="7">
        <v>-0.39786944155215154</v>
      </c>
      <c r="R19" s="7">
        <v>-0.5664717745830572</v>
      </c>
      <c r="S19" s="7">
        <v>-0.65557039038516118</v>
      </c>
    </row>
    <row r="20" spans="1:19">
      <c r="A20" s="7">
        <v>4.0799200000000001E-2</v>
      </c>
      <c r="B20" s="7">
        <v>-0.85121848231547648</v>
      </c>
      <c r="C20" s="7">
        <v>-0.94635311821513268</v>
      </c>
      <c r="D20" s="7">
        <v>-0.99143389188623543</v>
      </c>
      <c r="E20" s="7"/>
      <c r="F20" s="7">
        <v>4.0799200000000001E-2</v>
      </c>
      <c r="G20" s="7">
        <v>-0.7613342770320356</v>
      </c>
      <c r="H20" s="7">
        <v>-0.8720824706722472</v>
      </c>
      <c r="I20" s="7">
        <v>-0.9066763924073693</v>
      </c>
      <c r="J20" s="7"/>
      <c r="K20" s="7">
        <v>4.0800500000000003E-2</v>
      </c>
      <c r="L20" s="7">
        <v>-0.6093244879005778</v>
      </c>
      <c r="M20" s="7">
        <v>-0.85738843716319812</v>
      </c>
      <c r="N20" s="7">
        <v>-1.9013355115964556</v>
      </c>
      <c r="O20" s="7"/>
      <c r="P20" s="7">
        <v>4.0785099999999998E-2</v>
      </c>
      <c r="Q20" s="7">
        <v>-0.41875825309046921</v>
      </c>
      <c r="R20" s="7">
        <v>-0.5839256090776056</v>
      </c>
      <c r="S20" s="7">
        <v>-0.66335417981773581</v>
      </c>
    </row>
    <row r="21" spans="1:19">
      <c r="A21" s="7">
        <v>4.2225600000000002E-2</v>
      </c>
      <c r="B21" s="7">
        <v>-0.85512080374140964</v>
      </c>
      <c r="C21" s="7">
        <v>-0.94033814812370053</v>
      </c>
      <c r="D21" s="7">
        <v>-1.0192078841253935</v>
      </c>
      <c r="E21" s="7"/>
      <c r="F21" s="7">
        <v>4.2225600000000002E-2</v>
      </c>
      <c r="G21" s="7">
        <v>-0.7716946215158399</v>
      </c>
      <c r="H21" s="7">
        <v>-0.88138810942542833</v>
      </c>
      <c r="I21" s="7">
        <v>-0.93224493440946754</v>
      </c>
      <c r="J21" s="7"/>
      <c r="K21" s="7">
        <v>4.2226899999999998E-2</v>
      </c>
      <c r="L21" s="7">
        <v>-0.63092336185115616</v>
      </c>
      <c r="M21" s="7">
        <v>-0.87787918526262043</v>
      </c>
      <c r="N21" s="7">
        <v>-1.9555111977258111</v>
      </c>
      <c r="O21" s="7"/>
      <c r="P21" s="7">
        <v>4.2210900000000003E-2</v>
      </c>
      <c r="Q21" s="7">
        <v>-0.43809758111265479</v>
      </c>
      <c r="R21" s="7">
        <v>-0.60681452053160201</v>
      </c>
      <c r="S21" s="7">
        <v>-0.6873551609435602</v>
      </c>
    </row>
    <row r="22" spans="1:19">
      <c r="A22" s="7">
        <v>4.3652000000000003E-2</v>
      </c>
      <c r="B22" s="7">
        <v>-0.86936715386571262</v>
      </c>
      <c r="C22" s="7">
        <v>-0.94495057241101765</v>
      </c>
      <c r="D22" s="7">
        <v>-1.0208460381134392</v>
      </c>
      <c r="E22" s="7"/>
      <c r="F22" s="7">
        <v>4.3652000000000003E-2</v>
      </c>
      <c r="G22" s="7">
        <v>-0.78612910731102192</v>
      </c>
      <c r="H22" s="7">
        <v>-0.88874084776634199</v>
      </c>
      <c r="I22" s="7">
        <v>-0.95050287772100317</v>
      </c>
      <c r="J22" s="7"/>
      <c r="K22" s="7">
        <v>4.3653299999999999E-2</v>
      </c>
      <c r="L22" s="7">
        <v>-0.64850517645528571</v>
      </c>
      <c r="M22" s="7">
        <v>-0.88587628590399758</v>
      </c>
      <c r="N22" s="7">
        <v>-1.9613003769793769</v>
      </c>
      <c r="O22" s="7"/>
      <c r="P22" s="7">
        <v>4.3636800000000003E-2</v>
      </c>
      <c r="Q22" s="7">
        <v>-0.45597911018190906</v>
      </c>
      <c r="R22" s="7">
        <v>-0.6268911369521597</v>
      </c>
      <c r="S22" s="7">
        <v>-0.71149590807901308</v>
      </c>
    </row>
    <row r="23" spans="1:19">
      <c r="A23" s="7">
        <v>4.5078300000000002E-2</v>
      </c>
      <c r="B23" s="7">
        <v>-0.88366128315057557</v>
      </c>
      <c r="C23" s="7">
        <v>-0.96448621295245285</v>
      </c>
      <c r="D23" s="7">
        <v>-1.0344610635891629</v>
      </c>
      <c r="E23" s="7"/>
      <c r="F23" s="7">
        <v>4.5078300000000002E-2</v>
      </c>
      <c r="G23" s="7">
        <v>-0.80201411406583956</v>
      </c>
      <c r="H23" s="7">
        <v>-0.9157026179314417</v>
      </c>
      <c r="I23" s="7">
        <v>-0.93964595479940127</v>
      </c>
      <c r="J23" s="7"/>
      <c r="K23" s="7">
        <v>4.5079800000000003E-2</v>
      </c>
      <c r="L23" s="7">
        <v>-0.66895756370621817</v>
      </c>
      <c r="M23" s="7">
        <v>-0.90744075481982711</v>
      </c>
      <c r="N23" s="7">
        <v>-1.9942105290921912</v>
      </c>
      <c r="O23" s="7"/>
      <c r="P23" s="7">
        <v>4.5062600000000001E-2</v>
      </c>
      <c r="Q23" s="7">
        <v>-0.47683384689413993</v>
      </c>
      <c r="R23" s="7">
        <v>-0.64217374019398699</v>
      </c>
      <c r="S23" s="7">
        <v>-0.72608477658548476</v>
      </c>
    </row>
    <row r="24" spans="1:19">
      <c r="A24" s="7">
        <v>4.6504700000000003E-2</v>
      </c>
      <c r="B24" s="7">
        <v>-0.88585625032812021</v>
      </c>
      <c r="C24" s="7">
        <v>-0.98156165469603252</v>
      </c>
      <c r="D24" s="7">
        <v>-1.0263845319740768</v>
      </c>
      <c r="E24" s="7"/>
      <c r="F24" s="7">
        <v>4.6504700000000003E-2</v>
      </c>
      <c r="G24" s="7">
        <v>-0.80965149075578258</v>
      </c>
      <c r="H24" s="7">
        <v>-0.91549164173982445</v>
      </c>
      <c r="I24" s="7">
        <v>-0.96899976236554863</v>
      </c>
      <c r="J24" s="7"/>
      <c r="K24" s="7">
        <v>4.6506199999999998E-2</v>
      </c>
      <c r="L24" s="7">
        <v>-0.69047629034688662</v>
      </c>
      <c r="M24" s="7">
        <v>-0.92564807872721722</v>
      </c>
      <c r="N24" s="7">
        <v>-2.0186712125710193</v>
      </c>
      <c r="O24" s="7"/>
      <c r="P24" s="7">
        <v>4.6488500000000002E-2</v>
      </c>
      <c r="Q24" s="7">
        <v>-0.49477266986444662</v>
      </c>
      <c r="R24" s="7">
        <v>-0.65476353995312042</v>
      </c>
      <c r="S24" s="7">
        <v>-0.73924191996442268</v>
      </c>
    </row>
    <row r="25" spans="1:19">
      <c r="A25" s="7">
        <v>4.7931099999999997E-2</v>
      </c>
      <c r="B25" s="7">
        <v>-0.89808460084863273</v>
      </c>
      <c r="C25" s="7">
        <v>-0.98311284209722494</v>
      </c>
      <c r="D25" s="7">
        <v>-1.0375534738068504</v>
      </c>
      <c r="E25" s="7"/>
      <c r="F25" s="7">
        <v>4.7931099999999997E-2</v>
      </c>
      <c r="G25" s="7">
        <v>-0.81334026072231258</v>
      </c>
      <c r="H25" s="7">
        <v>-0.93060943711546773</v>
      </c>
      <c r="I25" s="7">
        <v>-0.96993487414022717</v>
      </c>
      <c r="J25" s="7"/>
      <c r="K25" s="7">
        <v>4.7932599999999999E-2</v>
      </c>
      <c r="L25" s="7">
        <v>-0.7038944888662515</v>
      </c>
      <c r="M25" s="7">
        <v>-0.94286282517088416</v>
      </c>
      <c r="N25" s="7">
        <v>-2.0635847892050454</v>
      </c>
      <c r="O25" s="7"/>
      <c r="P25" s="7">
        <v>4.79143E-2</v>
      </c>
      <c r="Q25" s="7">
        <v>-0.51543396989314094</v>
      </c>
      <c r="R25" s="7">
        <v>-0.6787869516017373</v>
      </c>
      <c r="S25" s="7">
        <v>-0.7583663704251804</v>
      </c>
    </row>
    <row r="26" spans="1:19">
      <c r="A26" s="7">
        <v>4.9357499999999999E-2</v>
      </c>
      <c r="B26" s="7">
        <v>-0.90740917193591319</v>
      </c>
      <c r="C26" s="7">
        <v>-0.99719485065703273</v>
      </c>
      <c r="D26" s="7">
        <v>-1.0596474025051912</v>
      </c>
      <c r="E26" s="7"/>
      <c r="F26" s="7">
        <v>4.9357499999999999E-2</v>
      </c>
      <c r="G26" s="7">
        <v>-0.84177022927435174</v>
      </c>
      <c r="H26" s="7">
        <v>-0.94213999001013593</v>
      </c>
      <c r="I26" s="7">
        <v>-0.98941174039580171</v>
      </c>
      <c r="J26" s="7"/>
      <c r="K26" s="7">
        <v>4.9359E-2</v>
      </c>
      <c r="L26" s="7">
        <v>-0.71570239499669486</v>
      </c>
      <c r="M26" s="7">
        <v>-0.95780264190528053</v>
      </c>
      <c r="N26" s="7">
        <v>-2.0914066890864076</v>
      </c>
      <c r="O26" s="7"/>
      <c r="P26" s="7">
        <v>4.9340200000000001E-2</v>
      </c>
      <c r="Q26" s="7">
        <v>-0.53720083943335972</v>
      </c>
      <c r="R26" s="7">
        <v>-0.69931105938594074</v>
      </c>
      <c r="S26" s="7">
        <v>-0.77456665185938012</v>
      </c>
    </row>
    <row r="27" spans="1:19">
      <c r="A27" s="7">
        <v>5.07839E-2</v>
      </c>
      <c r="B27" s="7">
        <v>-0.91137139938209388</v>
      </c>
      <c r="C27" s="7">
        <v>-0.99530898826422498</v>
      </c>
      <c r="D27" s="7">
        <v>-1.0530478962838949</v>
      </c>
      <c r="E27" s="7"/>
      <c r="F27" s="7">
        <v>5.07839E-2</v>
      </c>
      <c r="G27" s="7">
        <v>-0.84171894575514428</v>
      </c>
      <c r="H27" s="7">
        <v>-0.9512436605294966</v>
      </c>
      <c r="I27" s="7">
        <v>-1.0006588899994722</v>
      </c>
      <c r="J27" s="7"/>
      <c r="K27" s="7">
        <v>5.0785499999999997E-2</v>
      </c>
      <c r="L27" s="7">
        <v>-0.73391654395044115</v>
      </c>
      <c r="M27" s="7">
        <v>-0.9754855992119047</v>
      </c>
      <c r="N27" s="7">
        <v>-2.0305920093987306</v>
      </c>
      <c r="O27" s="7"/>
      <c r="P27" s="7">
        <v>5.0765999999999999E-2</v>
      </c>
      <c r="Q27" s="7">
        <v>-0.5501484067998027</v>
      </c>
      <c r="R27" s="7">
        <v>-0.71650880901183811</v>
      </c>
      <c r="S27" s="7">
        <v>-0.79990497774580582</v>
      </c>
    </row>
    <row r="28" spans="1:19">
      <c r="A28" s="7">
        <v>5.2210300000000001E-2</v>
      </c>
      <c r="B28" s="7">
        <v>-0.92783468956572235</v>
      </c>
      <c r="C28" s="7">
        <v>-1.0218806813390906</v>
      </c>
      <c r="D28" s="7">
        <v>-1.0476604857425214</v>
      </c>
      <c r="E28" s="7"/>
      <c r="F28" s="7">
        <v>5.2210300000000001E-2</v>
      </c>
      <c r="G28" s="7">
        <v>-0.85177998896630458</v>
      </c>
      <c r="H28" s="7">
        <v>-0.97190070927987038</v>
      </c>
      <c r="I28" s="7">
        <v>-1.0032646712521744</v>
      </c>
      <c r="J28" s="7"/>
      <c r="K28" s="7">
        <v>5.2211899999999999E-2</v>
      </c>
      <c r="L28" s="7">
        <v>-0.74792648677831186</v>
      </c>
      <c r="M28" s="7">
        <v>-0.97566213250785705</v>
      </c>
      <c r="N28" s="7">
        <v>-2.0693738821709764</v>
      </c>
      <c r="O28" s="7"/>
      <c r="P28" s="7">
        <v>5.2191899999999999E-2</v>
      </c>
      <c r="Q28" s="7">
        <v>-0.57294417887235605</v>
      </c>
      <c r="R28" s="7">
        <v>-0.74101331544877591</v>
      </c>
      <c r="S28" s="7">
        <v>-0.82382768020646369</v>
      </c>
    </row>
    <row r="29" spans="1:19">
      <c r="A29" s="7">
        <v>5.36366E-2</v>
      </c>
      <c r="B29" s="7">
        <v>-0.93510419313209847</v>
      </c>
      <c r="C29" s="7">
        <v>-1.0143346622846605</v>
      </c>
      <c r="D29" s="7">
        <v>-1.0725834378777028</v>
      </c>
      <c r="E29" s="7"/>
      <c r="F29" s="7">
        <v>5.36366E-2</v>
      </c>
      <c r="G29" s="7">
        <v>-0.87071301578200744</v>
      </c>
      <c r="H29" s="7">
        <v>-0.97514505169498211</v>
      </c>
      <c r="I29" s="7">
        <v>-1.0143256850106628</v>
      </c>
      <c r="J29" s="7"/>
      <c r="K29" s="7">
        <v>5.36383E-2</v>
      </c>
      <c r="L29" s="7">
        <v>-0.77092510955481042</v>
      </c>
      <c r="M29" s="7">
        <v>-1.0205226478106681</v>
      </c>
      <c r="N29" s="7">
        <v>-2.0813244705949607</v>
      </c>
      <c r="O29" s="7"/>
      <c r="P29" s="7">
        <v>5.3617699999999997E-2</v>
      </c>
      <c r="Q29" s="7">
        <v>-0.58794285330984397</v>
      </c>
      <c r="R29" s="7">
        <v>-0.75009999834147778</v>
      </c>
      <c r="S29" s="7">
        <v>-0.83626928514684695</v>
      </c>
    </row>
    <row r="30" spans="1:19">
      <c r="A30" s="7">
        <v>5.5063000000000001E-2</v>
      </c>
      <c r="B30" s="7">
        <v>-0.93652402669399037</v>
      </c>
      <c r="C30" s="7">
        <v>-1.0276032077215751</v>
      </c>
      <c r="D30" s="7">
        <v>-1.0897647137007416</v>
      </c>
      <c r="E30" s="7"/>
      <c r="F30" s="7">
        <v>5.5063000000000001E-2</v>
      </c>
      <c r="G30" s="7">
        <v>-0.87480836050680777</v>
      </c>
      <c r="H30" s="7">
        <v>-0.99802411875573482</v>
      </c>
      <c r="I30" s="7">
        <v>-1.0236014120855781</v>
      </c>
      <c r="J30" s="7"/>
      <c r="K30" s="7">
        <v>5.5064799999999997E-2</v>
      </c>
      <c r="L30" s="7">
        <v>-0.77791853090459373</v>
      </c>
      <c r="M30" s="7">
        <v>-1.0190926003292271</v>
      </c>
      <c r="N30" s="7">
        <v>-2.0594237538836717</v>
      </c>
      <c r="O30" s="7"/>
      <c r="P30" s="7">
        <v>5.5043599999999998E-2</v>
      </c>
      <c r="Q30" s="7">
        <v>-0.60889720992364471</v>
      </c>
      <c r="R30" s="7">
        <v>-0.77337947595952361</v>
      </c>
      <c r="S30" s="7">
        <v>-0.85091027092923088</v>
      </c>
    </row>
    <row r="31" spans="1:19">
      <c r="A31" s="7">
        <v>5.6489400000000002E-2</v>
      </c>
      <c r="B31" s="7">
        <v>-0.94904826452081781</v>
      </c>
      <c r="C31" s="7">
        <v>-1.0276170917570846</v>
      </c>
      <c r="D31" s="7">
        <v>-1.08619726993446</v>
      </c>
      <c r="E31" s="7"/>
      <c r="F31" s="7">
        <v>5.6489400000000002E-2</v>
      </c>
      <c r="G31" s="7">
        <v>-0.88581952083948734</v>
      </c>
      <c r="H31" s="7">
        <v>-1.0007210928575276</v>
      </c>
      <c r="I31" s="7">
        <v>-1.0461369401253087</v>
      </c>
      <c r="J31" s="7"/>
      <c r="K31" s="7">
        <v>5.6491199999999998E-2</v>
      </c>
      <c r="L31" s="7">
        <v>-0.7989280353824606</v>
      </c>
      <c r="M31" s="7">
        <v>-1.0316800592103859</v>
      </c>
      <c r="N31" s="7">
        <v>-2.1281615488753221</v>
      </c>
      <c r="O31" s="7"/>
      <c r="P31" s="7">
        <v>5.6469400000000003E-2</v>
      </c>
      <c r="Q31" s="7">
        <v>-0.62712848399584864</v>
      </c>
      <c r="R31" s="7">
        <v>-0.79708413791555777</v>
      </c>
      <c r="S31" s="7">
        <v>-0.86796135726846002</v>
      </c>
    </row>
    <row r="32" spans="1:19">
      <c r="A32" s="7">
        <v>5.7915800000000003E-2</v>
      </c>
      <c r="B32" s="7">
        <v>-0.95876526882856916</v>
      </c>
      <c r="C32" s="7">
        <v>-1.0400451643213831</v>
      </c>
      <c r="D32" s="7">
        <v>-1.1015364609305502</v>
      </c>
      <c r="E32" s="7"/>
      <c r="F32" s="7">
        <v>5.7915800000000003E-2</v>
      </c>
      <c r="G32" s="7">
        <v>-0.90363928244497582</v>
      </c>
      <c r="H32" s="7">
        <v>-1.0073426703613069</v>
      </c>
      <c r="I32" s="7">
        <v>-1.0578862401578859</v>
      </c>
      <c r="J32" s="7"/>
      <c r="K32" s="7">
        <v>5.79176E-2</v>
      </c>
      <c r="L32" s="7">
        <v>-0.81898292899503067</v>
      </c>
      <c r="M32" s="7">
        <v>-1.0621251904008289</v>
      </c>
      <c r="N32" s="7">
        <v>-2.1330513825514181</v>
      </c>
      <c r="O32" s="7"/>
      <c r="P32" s="7">
        <v>5.7895299999999997E-2</v>
      </c>
      <c r="Q32" s="7">
        <v>-0.64869661103807652</v>
      </c>
      <c r="R32" s="7">
        <v>-0.81333178373392467</v>
      </c>
      <c r="S32" s="7">
        <v>-0.89059696107209896</v>
      </c>
    </row>
    <row r="33" spans="1:19">
      <c r="A33" s="7">
        <v>5.9342199999999998E-2</v>
      </c>
      <c r="B33" s="7">
        <v>-0.9640622144008818</v>
      </c>
      <c r="C33" s="7">
        <v>-1.0523095026727898</v>
      </c>
      <c r="D33" s="7">
        <v>-1.1044238756910656</v>
      </c>
      <c r="E33" s="7"/>
      <c r="F33" s="7">
        <v>5.9342199999999998E-2</v>
      </c>
      <c r="G33" s="7">
        <v>-0.91767788483590462</v>
      </c>
      <c r="H33" s="7">
        <v>-1.0291702745482711</v>
      </c>
      <c r="I33" s="7">
        <v>-1.0631360477731988</v>
      </c>
      <c r="J33" s="7"/>
      <c r="K33" s="7">
        <v>5.9344099999999997E-2</v>
      </c>
      <c r="L33" s="7">
        <v>-0.83255269179651537</v>
      </c>
      <c r="M33" s="7">
        <v>-1.0802657293990598</v>
      </c>
      <c r="N33" s="7">
        <v>-2.1123506350636956</v>
      </c>
      <c r="O33" s="7"/>
      <c r="P33" s="7">
        <v>5.9321100000000002E-2</v>
      </c>
      <c r="Q33" s="7">
        <v>-0.66928192126741182</v>
      </c>
      <c r="R33" s="7">
        <v>-0.82761602240299725</v>
      </c>
      <c r="S33" s="7">
        <v>-0.91924367699500931</v>
      </c>
    </row>
    <row r="34" spans="1:19">
      <c r="A34" s="7">
        <v>6.0768599999999999E-2</v>
      </c>
      <c r="B34" s="7">
        <v>-0.98442231363202204</v>
      </c>
      <c r="C34" s="7">
        <v>-1.0560481823503645</v>
      </c>
      <c r="D34" s="7">
        <v>-1.1064085502672096</v>
      </c>
      <c r="E34" s="7"/>
      <c r="F34" s="7">
        <v>6.0768599999999999E-2</v>
      </c>
      <c r="G34" s="7">
        <v>-0.93635145090049832</v>
      </c>
      <c r="H34" s="7">
        <v>-1.0439026766544961</v>
      </c>
      <c r="I34" s="7">
        <v>-1.0919537865384306</v>
      </c>
      <c r="J34" s="7"/>
      <c r="K34" s="7">
        <v>6.0770499999999998E-2</v>
      </c>
      <c r="L34" s="7">
        <v>-0.85129248560695014</v>
      </c>
      <c r="M34" s="7">
        <v>-1.0779812993169751</v>
      </c>
      <c r="N34" s="7">
        <v>-2.1481420050443707</v>
      </c>
      <c r="O34" s="7"/>
      <c r="P34" s="7">
        <v>6.0747000000000002E-2</v>
      </c>
      <c r="Q34" s="7">
        <v>-0.69035067294606478</v>
      </c>
      <c r="R34" s="7">
        <v>-0.85161639835623693</v>
      </c>
      <c r="S34" s="7">
        <v>-0.92449683521727521</v>
      </c>
    </row>
    <row r="35" spans="1:19">
      <c r="A35" s="7">
        <v>6.2194899999999997E-2</v>
      </c>
      <c r="B35" s="7">
        <v>-0.98415005362933849</v>
      </c>
      <c r="C35" s="7">
        <v>-1.0622354426117999</v>
      </c>
      <c r="D35" s="7">
        <v>-1.1306632406587609</v>
      </c>
      <c r="E35" s="7"/>
      <c r="F35" s="7">
        <v>6.2194899999999997E-2</v>
      </c>
      <c r="G35" s="7">
        <v>-0.94011107790943882</v>
      </c>
      <c r="H35" s="7">
        <v>-1.0593485660766593</v>
      </c>
      <c r="I35" s="7">
        <v>-1.0915857608043098</v>
      </c>
      <c r="J35" s="7"/>
      <c r="K35" s="7">
        <v>6.2196899999999999E-2</v>
      </c>
      <c r="L35" s="7">
        <v>-0.87452524063251569</v>
      </c>
      <c r="M35" s="7">
        <v>-1.0972706271035966</v>
      </c>
      <c r="N35" s="7">
        <v>-2.116242065683247</v>
      </c>
      <c r="O35" s="7"/>
      <c r="P35" s="7">
        <v>6.21728E-2</v>
      </c>
      <c r="Q35" s="7">
        <v>-0.70631709171554036</v>
      </c>
      <c r="R35" s="7">
        <v>-0.86353628143065375</v>
      </c>
      <c r="S35" s="7">
        <v>-0.95136789441422975</v>
      </c>
    </row>
    <row r="36" spans="1:19">
      <c r="A36" s="7">
        <v>6.3621300000000006E-2</v>
      </c>
      <c r="B36" s="7">
        <v>-0.99774319962262037</v>
      </c>
      <c r="C36" s="7">
        <v>-1.0779454404327715</v>
      </c>
      <c r="D36" s="7">
        <v>-1.140507443712208</v>
      </c>
      <c r="E36" s="7"/>
      <c r="F36" s="7">
        <v>6.3621300000000006E-2</v>
      </c>
      <c r="G36" s="7">
        <v>-0.96421016687224304</v>
      </c>
      <c r="H36" s="7">
        <v>-1.0692959331528202</v>
      </c>
      <c r="I36" s="7">
        <v>-1.1073250555610485</v>
      </c>
      <c r="J36" s="7"/>
      <c r="K36" s="7">
        <v>6.3623399999999997E-2</v>
      </c>
      <c r="L36" s="7">
        <v>-0.89153307566334916</v>
      </c>
      <c r="M36" s="7">
        <v>-1.1017702624163888</v>
      </c>
      <c r="N36" s="7">
        <v>-2.143425163491826</v>
      </c>
      <c r="O36" s="7"/>
      <c r="P36" s="7">
        <v>6.3598699999999994E-2</v>
      </c>
      <c r="Q36" s="7">
        <v>-0.72516582505971039</v>
      </c>
      <c r="R36" s="7">
        <v>-0.88714709244682355</v>
      </c>
      <c r="S36" s="7">
        <v>-0.97643479631153096</v>
      </c>
    </row>
    <row r="37" spans="1:19">
      <c r="A37" s="7">
        <v>6.50477E-2</v>
      </c>
      <c r="B37" s="7">
        <v>-1.0185751081577323</v>
      </c>
      <c r="C37" s="7">
        <v>-1.0921379164224361</v>
      </c>
      <c r="D37" s="7">
        <v>-1.1359857938912945</v>
      </c>
      <c r="E37" s="7"/>
      <c r="F37" s="7">
        <v>6.50477E-2</v>
      </c>
      <c r="G37" s="7">
        <v>-0.9811331368490932</v>
      </c>
      <c r="H37" s="7">
        <v>-1.0867097349970865</v>
      </c>
      <c r="I37" s="7">
        <v>-1.1261233689798089</v>
      </c>
      <c r="J37" s="7"/>
      <c r="K37" s="7">
        <v>6.5049800000000005E-2</v>
      </c>
      <c r="L37" s="7">
        <v>-0.90545550519747853</v>
      </c>
      <c r="M37" s="7">
        <v>-1.1290602882566567</v>
      </c>
      <c r="N37" s="7">
        <v>-2.1673984902543091</v>
      </c>
      <c r="O37" s="7"/>
      <c r="P37" s="7">
        <v>6.5024499999999999E-2</v>
      </c>
      <c r="Q37" s="7">
        <v>-0.74450557886854296</v>
      </c>
      <c r="R37" s="7">
        <v>-0.90710398907814416</v>
      </c>
      <c r="S37" s="7">
        <v>-0.99307637121891446</v>
      </c>
    </row>
    <row r="38" spans="1:19">
      <c r="A38" s="7">
        <v>6.6474099999999994E-2</v>
      </c>
      <c r="B38" s="7">
        <v>-1.0205299328279147</v>
      </c>
      <c r="C38" s="7">
        <v>-1.0984169117892835</v>
      </c>
      <c r="D38" s="7">
        <v>-1.1627885768240442</v>
      </c>
      <c r="E38" s="7"/>
      <c r="F38" s="7">
        <v>6.6474099999999994E-2</v>
      </c>
      <c r="G38" s="7">
        <v>-0.98458575159785433</v>
      </c>
      <c r="H38" s="7">
        <v>-1.0964363475514154</v>
      </c>
      <c r="I38" s="7">
        <v>-1.1324948002819528</v>
      </c>
      <c r="J38" s="7"/>
      <c r="K38" s="7">
        <v>6.6476199999999999E-2</v>
      </c>
      <c r="L38" s="7">
        <v>-0.92358531707624236</v>
      </c>
      <c r="M38" s="7">
        <v>-1.148709233325325</v>
      </c>
      <c r="N38" s="7">
        <v>-2.2233896061199796</v>
      </c>
      <c r="O38" s="7"/>
      <c r="P38" s="7">
        <v>6.6450400000000007E-2</v>
      </c>
      <c r="Q38" s="7">
        <v>-0.76963539102821155</v>
      </c>
      <c r="R38" s="7">
        <v>-0.92152143151565014</v>
      </c>
      <c r="S38" s="7">
        <v>-1.0112832276029668</v>
      </c>
    </row>
    <row r="39" spans="1:19">
      <c r="A39" s="7">
        <v>6.7900500000000003E-2</v>
      </c>
      <c r="B39" s="7">
        <v>-1.0303623372154662</v>
      </c>
      <c r="C39" s="7">
        <v>-1.0999990348465305</v>
      </c>
      <c r="D39" s="7">
        <v>-1.163000278132138</v>
      </c>
      <c r="E39" s="7"/>
      <c r="F39" s="7">
        <v>6.7900500000000003E-2</v>
      </c>
      <c r="G39" s="7">
        <v>-0.9960270615297464</v>
      </c>
      <c r="H39" s="7">
        <v>-1.1217741540673771</v>
      </c>
      <c r="I39" s="7">
        <v>-1.1582170799056082</v>
      </c>
      <c r="J39" s="7"/>
      <c r="K39" s="7">
        <v>6.7902699999999996E-2</v>
      </c>
      <c r="L39" s="7">
        <v>-0.93710228003862583</v>
      </c>
      <c r="M39" s="7">
        <v>-1.1526723174796871</v>
      </c>
      <c r="N39" s="7">
        <v>-2.176104722393303</v>
      </c>
      <c r="O39" s="7"/>
      <c r="P39" s="7">
        <v>6.7876199999999998E-2</v>
      </c>
      <c r="Q39" s="7">
        <v>-0.78033689926297811</v>
      </c>
      <c r="R39" s="7">
        <v>-0.940224598176155</v>
      </c>
      <c r="S39" s="7">
        <v>-1.0263688413609295</v>
      </c>
    </row>
    <row r="40" spans="1:19">
      <c r="A40" s="7">
        <v>6.9326899999999997E-2</v>
      </c>
      <c r="B40" s="7">
        <v>-1.0359422386864761</v>
      </c>
      <c r="C40" s="7">
        <v>-1.1025967104838716</v>
      </c>
      <c r="D40" s="7">
        <v>-1.1796093581081579</v>
      </c>
      <c r="E40" s="7"/>
      <c r="F40" s="7">
        <v>6.9326899999999997E-2</v>
      </c>
      <c r="G40" s="7">
        <v>-1.0133034902615927</v>
      </c>
      <c r="H40" s="7">
        <v>-1.1284025485221183</v>
      </c>
      <c r="I40" s="7">
        <v>-1.1637391971415132</v>
      </c>
      <c r="J40" s="7"/>
      <c r="K40" s="7">
        <v>6.9329100000000005E-2</v>
      </c>
      <c r="L40" s="7">
        <v>-0.94684085442123334</v>
      </c>
      <c r="M40" s="7">
        <v>-1.1879735090110732</v>
      </c>
      <c r="N40" s="7">
        <v>-2.2833048420486706</v>
      </c>
      <c r="O40" s="7"/>
      <c r="P40" s="7">
        <v>6.9302100000000005E-2</v>
      </c>
      <c r="Q40" s="7">
        <v>-0.79750078484623321</v>
      </c>
      <c r="R40" s="7">
        <v>-0.96072075119189615</v>
      </c>
      <c r="S40" s="7">
        <v>-1.0448329455693091</v>
      </c>
    </row>
    <row r="41" spans="1:19">
      <c r="A41" s="7">
        <v>7.0753300000000005E-2</v>
      </c>
      <c r="B41" s="7">
        <v>-1.0437513477545413</v>
      </c>
      <c r="C41" s="7">
        <v>-1.1162539850074149</v>
      </c>
      <c r="D41" s="7">
        <v>-1.1927647520938076</v>
      </c>
      <c r="E41" s="7"/>
      <c r="F41" s="7">
        <v>7.0753300000000005E-2</v>
      </c>
      <c r="G41" s="7">
        <v>-1.0187682452032205</v>
      </c>
      <c r="H41" s="7">
        <v>-1.140755394662013</v>
      </c>
      <c r="I41" s="7">
        <v>-1.1855599452236132</v>
      </c>
      <c r="J41" s="7"/>
      <c r="K41" s="7">
        <v>7.0755499999999999E-2</v>
      </c>
      <c r="L41" s="7">
        <v>-0.97752626328939585</v>
      </c>
      <c r="M41" s="7">
        <v>-1.195171152807408</v>
      </c>
      <c r="N41" s="7">
        <v>-2.2497215412394316</v>
      </c>
      <c r="O41" s="7"/>
      <c r="P41" s="7">
        <v>7.0727999999999999E-2</v>
      </c>
      <c r="Q41" s="7">
        <v>-0.81329787743489868</v>
      </c>
      <c r="R41" s="7">
        <v>-0.97453437653051067</v>
      </c>
      <c r="S41" s="7">
        <v>-1.058699305970316</v>
      </c>
    </row>
    <row r="42" spans="1:19">
      <c r="A42" s="7">
        <v>7.2179599999999997E-2</v>
      </c>
      <c r="B42" s="7">
        <v>-1.0663113029129996</v>
      </c>
      <c r="C42" s="7">
        <v>-1.1433327246095972</v>
      </c>
      <c r="D42" s="7">
        <v>-1.1997477005040338</v>
      </c>
      <c r="E42" s="7"/>
      <c r="F42" s="7">
        <v>7.2179599999999997E-2</v>
      </c>
      <c r="G42" s="7">
        <v>-1.045137856794875</v>
      </c>
      <c r="H42" s="7">
        <v>-1.1591846770757628</v>
      </c>
      <c r="I42" s="7">
        <v>-1.1818579372715068</v>
      </c>
      <c r="J42" s="7"/>
      <c r="K42" s="7">
        <v>7.2181999999999996E-2</v>
      </c>
      <c r="L42" s="7">
        <v>-0.98500090903249637</v>
      </c>
      <c r="M42" s="7">
        <v>-1.2139502603260113</v>
      </c>
      <c r="N42" s="7">
        <v>-2.2519112516505135</v>
      </c>
      <c r="O42" s="7"/>
      <c r="P42" s="7">
        <v>7.2153800000000004E-2</v>
      </c>
      <c r="Q42" s="7">
        <v>-0.83708925183492122</v>
      </c>
      <c r="R42" s="7">
        <v>-0.99803276530358054</v>
      </c>
      <c r="S42" s="7">
        <v>-1.0828102170145064</v>
      </c>
    </row>
    <row r="43" spans="1:19">
      <c r="A43" s="7">
        <v>7.3606000000000005E-2</v>
      </c>
      <c r="B43" s="7">
        <v>-1.0733185860895311</v>
      </c>
      <c r="C43" s="7">
        <v>-1.1511134919707176</v>
      </c>
      <c r="D43" s="7">
        <v>-1.2186065685561871</v>
      </c>
      <c r="E43" s="7"/>
      <c r="F43" s="7">
        <v>7.3606000000000005E-2</v>
      </c>
      <c r="G43" s="7">
        <v>-1.0568706823908252</v>
      </c>
      <c r="H43" s="7">
        <v>-1.1652042990475333</v>
      </c>
      <c r="I43" s="7">
        <v>-1.2105715996192195</v>
      </c>
      <c r="J43" s="7"/>
      <c r="K43" s="7">
        <v>7.3608400000000004E-2</v>
      </c>
      <c r="L43" s="7">
        <v>-1.0122166879319849</v>
      </c>
      <c r="M43" s="7">
        <v>-1.2268098396052092</v>
      </c>
      <c r="N43" s="7">
        <v>-2.250441456986235</v>
      </c>
      <c r="O43" s="7"/>
      <c r="P43" s="7">
        <v>7.3579699999999998E-2</v>
      </c>
      <c r="Q43" s="7">
        <v>-0.85339140426348359</v>
      </c>
      <c r="R43" s="7">
        <v>-1.0059874442749825</v>
      </c>
      <c r="S43" s="7">
        <v>-1.0813354690979167</v>
      </c>
    </row>
    <row r="44" spans="1:19">
      <c r="A44" s="7">
        <v>7.5032399999999999E-2</v>
      </c>
      <c r="B44" s="7">
        <v>-1.0832476752182405</v>
      </c>
      <c r="C44" s="7">
        <v>-1.1590186679910415</v>
      </c>
      <c r="D44" s="7">
        <v>-1.1973117741633459</v>
      </c>
      <c r="E44" s="7"/>
      <c r="F44" s="7">
        <v>7.5032399999999999E-2</v>
      </c>
      <c r="G44" s="7">
        <v>-1.0629728470356461</v>
      </c>
      <c r="H44" s="7">
        <v>-1.186262933630339</v>
      </c>
      <c r="I44" s="7">
        <v>-1.2045656236403441</v>
      </c>
      <c r="J44" s="7"/>
      <c r="K44" s="7">
        <v>7.5034799999999999E-2</v>
      </c>
      <c r="L44" s="7">
        <v>-1.0328040947369101</v>
      </c>
      <c r="M44" s="7">
        <v>-1.237779224327568</v>
      </c>
      <c r="N44" s="7">
        <v>-2.2930467897832938</v>
      </c>
      <c r="O44" s="7"/>
      <c r="P44" s="7">
        <v>7.5005500000000003E-2</v>
      </c>
      <c r="Q44" s="7">
        <v>-0.87376790785855663</v>
      </c>
      <c r="R44" s="7">
        <v>-1.0338413653181397</v>
      </c>
      <c r="S44" s="7">
        <v>-1.1108905503725208</v>
      </c>
    </row>
    <row r="45" spans="1:19">
      <c r="A45" s="7">
        <v>7.6458799999999993E-2</v>
      </c>
      <c r="B45" s="7">
        <v>-1.1045686134504311</v>
      </c>
      <c r="C45" s="7">
        <v>-1.1853862059940403</v>
      </c>
      <c r="D45" s="7">
        <v>-1.2407991784857462</v>
      </c>
      <c r="E45" s="7"/>
      <c r="F45" s="7">
        <v>7.6458799999999993E-2</v>
      </c>
      <c r="G45" s="7">
        <v>-1.082792874989938</v>
      </c>
      <c r="H45" s="7">
        <v>-1.1948003299110077</v>
      </c>
      <c r="I45" s="7">
        <v>-1.2240831421274385</v>
      </c>
      <c r="J45" s="7"/>
      <c r="K45" s="7">
        <v>7.6461299999999996E-2</v>
      </c>
      <c r="L45" s="7">
        <v>-1.0355027752857568</v>
      </c>
      <c r="M45" s="7">
        <v>-1.2652969576821618</v>
      </c>
      <c r="N45" s="7">
        <v>-2.3097188420395369</v>
      </c>
      <c r="O45" s="7"/>
      <c r="P45" s="7">
        <v>7.6431399999999997E-2</v>
      </c>
      <c r="Q45" s="7">
        <v>-0.88692610640579217</v>
      </c>
      <c r="R45" s="7">
        <v>-1.0434282089277649</v>
      </c>
      <c r="S45" s="7">
        <v>-1.1160519683029928</v>
      </c>
    </row>
    <row r="46" spans="1:19">
      <c r="A46" s="7">
        <v>7.7885200000000002E-2</v>
      </c>
      <c r="B46" s="7">
        <v>-1.106116231089064</v>
      </c>
      <c r="C46" s="7">
        <v>-1.1762037558954639</v>
      </c>
      <c r="D46" s="7">
        <v>-1.2484837928431471</v>
      </c>
      <c r="E46" s="7"/>
      <c r="F46" s="7">
        <v>7.7885200000000002E-2</v>
      </c>
      <c r="G46" s="7">
        <v>-1.0895367514617187</v>
      </c>
      <c r="H46" s="7">
        <v>-1.2077526323231058</v>
      </c>
      <c r="I46" s="7">
        <v>-1.2277560624273669</v>
      </c>
      <c r="J46" s="7"/>
      <c r="K46" s="7">
        <v>7.7887700000000004E-2</v>
      </c>
      <c r="L46" s="7">
        <v>-1.0534529276493341</v>
      </c>
      <c r="M46" s="7">
        <v>-1.2810783364264784</v>
      </c>
      <c r="N46" s="7">
        <v>-2.3453980387015103</v>
      </c>
      <c r="O46" s="7"/>
      <c r="P46" s="7">
        <v>7.7857200000000001E-2</v>
      </c>
      <c r="Q46" s="7">
        <v>-0.90304134873366204</v>
      </c>
      <c r="R46" s="7">
        <v>-1.0605825938906437</v>
      </c>
      <c r="S46" s="7">
        <v>-1.1399028690182396</v>
      </c>
    </row>
    <row r="47" spans="1:19">
      <c r="A47" s="7">
        <v>7.9311599999999996E-2</v>
      </c>
      <c r="B47" s="7">
        <v>-1.1219104161243461</v>
      </c>
      <c r="C47" s="7">
        <v>-1.1936368466682372</v>
      </c>
      <c r="D47" s="7">
        <v>-1.2571963415308345</v>
      </c>
      <c r="E47" s="7"/>
      <c r="F47" s="7">
        <v>7.9311599999999996E-2</v>
      </c>
      <c r="G47" s="7">
        <v>-1.1071438229499895</v>
      </c>
      <c r="H47" s="7">
        <v>-1.2265807402147435</v>
      </c>
      <c r="I47" s="7">
        <v>-1.2516894571905008</v>
      </c>
      <c r="J47" s="7"/>
      <c r="K47" s="7">
        <v>7.9314099999999998E-2</v>
      </c>
      <c r="L47" s="7">
        <v>-1.0842725886350535</v>
      </c>
      <c r="M47" s="7">
        <v>-1.2846594609671633</v>
      </c>
      <c r="N47" s="7">
        <v>-2.3112794797949299</v>
      </c>
      <c r="O47" s="7"/>
      <c r="P47" s="7">
        <v>7.9283099999999995E-2</v>
      </c>
      <c r="Q47" s="7">
        <v>-0.91853027153806233</v>
      </c>
      <c r="R47" s="7">
        <v>-1.0851028229386495</v>
      </c>
      <c r="S47" s="7">
        <v>-1.1466918551679008</v>
      </c>
    </row>
    <row r="48" spans="1:19">
      <c r="A48" s="7">
        <v>8.0737900000000001E-2</v>
      </c>
      <c r="B48" s="7">
        <v>-1.1225589652492634</v>
      </c>
      <c r="C48" s="7">
        <v>-1.2075907989805283</v>
      </c>
      <c r="D48" s="7">
        <v>-1.2655666359822944</v>
      </c>
      <c r="E48" s="7"/>
      <c r="F48" s="7">
        <v>8.0737900000000001E-2</v>
      </c>
      <c r="G48" s="7">
        <v>-1.1168162675523874</v>
      </c>
      <c r="H48" s="7">
        <v>-1.2395888264761858</v>
      </c>
      <c r="I48" s="7">
        <v>-1.2697459796601447</v>
      </c>
      <c r="J48" s="7"/>
      <c r="K48" s="7">
        <v>8.0740599999999996E-2</v>
      </c>
      <c r="L48" s="7">
        <v>-1.0780987708899823</v>
      </c>
      <c r="M48" s="7">
        <v>-1.3346742202373554</v>
      </c>
      <c r="N48" s="7">
        <v>-2.3859870300850314</v>
      </c>
      <c r="O48" s="7"/>
      <c r="P48" s="7">
        <v>8.07089E-2</v>
      </c>
      <c r="Q48" s="7">
        <v>-0.93668916338583919</v>
      </c>
      <c r="R48" s="7">
        <v>-1.0976973421287781</v>
      </c>
      <c r="S48" s="7">
        <v>-1.1839331158646458</v>
      </c>
    </row>
    <row r="49" spans="1:19">
      <c r="A49" s="7">
        <v>8.2164299999999996E-2</v>
      </c>
      <c r="B49" s="7">
        <v>-1.1402722313136988</v>
      </c>
      <c r="C49" s="7">
        <v>-1.2096367122199945</v>
      </c>
      <c r="D49" s="7">
        <v>-1.2705177080422212</v>
      </c>
      <c r="E49" s="7"/>
      <c r="F49" s="7">
        <v>8.2164299999999996E-2</v>
      </c>
      <c r="G49" s="7">
        <v>-1.1267968538056146</v>
      </c>
      <c r="H49" s="7">
        <v>-1.2473892551815151</v>
      </c>
      <c r="I49" s="7">
        <v>-1.2579539353600626</v>
      </c>
      <c r="J49" s="7"/>
      <c r="K49" s="7">
        <v>8.2167000000000004E-2</v>
      </c>
      <c r="L49" s="7">
        <v>-1.1019251016807652</v>
      </c>
      <c r="M49" s="7">
        <v>-1.336612897430886</v>
      </c>
      <c r="N49" s="7">
        <v>-2.3985451851900961</v>
      </c>
      <c r="O49" s="7"/>
      <c r="P49" s="7">
        <v>8.2134799999999994E-2</v>
      </c>
      <c r="Q49" s="7">
        <v>-0.95545631999998881</v>
      </c>
      <c r="R49" s="7">
        <v>-1.1100067790603496</v>
      </c>
      <c r="S49" s="7">
        <v>-1.1763080260900252</v>
      </c>
    </row>
    <row r="50" spans="1:19">
      <c r="A50" s="7">
        <v>8.3590700000000004E-2</v>
      </c>
      <c r="B50" s="7">
        <v>-1.1424045937276937</v>
      </c>
      <c r="C50" s="7">
        <v>-1.2210518270346791</v>
      </c>
      <c r="D50" s="7">
        <v>-1.2956444004018728</v>
      </c>
      <c r="E50" s="7"/>
      <c r="F50" s="7">
        <v>8.3590700000000004E-2</v>
      </c>
      <c r="G50" s="7">
        <v>-1.1534105507237224</v>
      </c>
      <c r="H50" s="7">
        <v>-1.2569200388125052</v>
      </c>
      <c r="I50" s="7">
        <v>-1.2903620625290075</v>
      </c>
      <c r="J50" s="7"/>
      <c r="K50" s="7">
        <v>8.3593399999999998E-2</v>
      </c>
      <c r="L50" s="7">
        <v>-1.107299478277985</v>
      </c>
      <c r="M50" s="7">
        <v>-1.3398149436956932</v>
      </c>
      <c r="N50" s="7">
        <v>-2.3513014688851195</v>
      </c>
      <c r="O50" s="7"/>
      <c r="P50" s="7">
        <v>8.3560599999999999E-2</v>
      </c>
      <c r="Q50" s="7">
        <v>-0.96545977466903765</v>
      </c>
      <c r="R50" s="7">
        <v>-1.1379587103418687</v>
      </c>
      <c r="S50" s="7">
        <v>-1.1978436166132806</v>
      </c>
    </row>
    <row r="51" spans="1:19">
      <c r="A51" s="7">
        <v>8.5017099999999998E-2</v>
      </c>
      <c r="B51" s="7">
        <v>-1.1520413358238064</v>
      </c>
      <c r="C51" s="7">
        <v>-1.2176485078528112</v>
      </c>
      <c r="D51" s="7">
        <v>-1.312563793301843</v>
      </c>
      <c r="E51" s="7"/>
      <c r="F51" s="7">
        <v>8.5017099999999998E-2</v>
      </c>
      <c r="G51" s="7">
        <v>-1.1656562425669239</v>
      </c>
      <c r="H51" s="7">
        <v>-1.283643518120531</v>
      </c>
      <c r="I51" s="7">
        <v>-1.3073918761879759</v>
      </c>
      <c r="J51" s="7"/>
      <c r="K51" s="7">
        <v>8.5019899999999995E-2</v>
      </c>
      <c r="L51" s="7">
        <v>-1.1183346548678013</v>
      </c>
      <c r="M51" s="7">
        <v>-1.3660944400170763</v>
      </c>
      <c r="N51" s="7">
        <v>-2.4121476597909952</v>
      </c>
      <c r="O51" s="7"/>
      <c r="P51" s="7">
        <v>8.4986500000000006E-2</v>
      </c>
      <c r="Q51" s="7">
        <v>-0.97638954937617528</v>
      </c>
      <c r="R51" s="7">
        <v>-1.1373237083468588</v>
      </c>
      <c r="S51" s="7">
        <v>-1.2084672411610611</v>
      </c>
    </row>
    <row r="52" spans="1:19">
      <c r="A52" s="7">
        <v>8.6443500000000006E-2</v>
      </c>
      <c r="B52" s="7">
        <v>-1.1680745833048705</v>
      </c>
      <c r="C52" s="7">
        <v>-1.2336406993437805</v>
      </c>
      <c r="D52" s="7">
        <v>-1.295731913415425</v>
      </c>
      <c r="E52" s="7"/>
      <c r="F52" s="7">
        <v>8.6443500000000006E-2</v>
      </c>
      <c r="G52" s="7">
        <v>-1.1721675972719996</v>
      </c>
      <c r="H52" s="7">
        <v>-1.2881244698191769</v>
      </c>
      <c r="I52" s="7">
        <v>-1.3107080156319368</v>
      </c>
      <c r="J52" s="7"/>
      <c r="K52" s="7">
        <v>8.6446300000000004E-2</v>
      </c>
      <c r="L52" s="7">
        <v>-1.1444281507090488</v>
      </c>
      <c r="M52" s="7">
        <v>-1.366929661785468</v>
      </c>
      <c r="N52" s="7">
        <v>-2.4044376469941491</v>
      </c>
      <c r="O52" s="7"/>
      <c r="P52" s="7">
        <v>8.6412299999999997E-2</v>
      </c>
      <c r="Q52" s="7">
        <v>-0.9967635665028346</v>
      </c>
      <c r="R52" s="7">
        <v>-1.1594021510021861</v>
      </c>
      <c r="S52" s="7">
        <v>-1.2283023060787157</v>
      </c>
    </row>
    <row r="53" spans="1:19">
      <c r="A53" s="7">
        <v>8.7869900000000001E-2</v>
      </c>
      <c r="B53" s="7">
        <v>-1.1765472904587975</v>
      </c>
      <c r="C53" s="7">
        <v>-1.243020242977551</v>
      </c>
      <c r="D53" s="7">
        <v>-1.2970639426828767</v>
      </c>
      <c r="E53" s="7"/>
      <c r="F53" s="7">
        <v>8.7869900000000001E-2</v>
      </c>
      <c r="G53" s="7">
        <v>-1.19815535851916</v>
      </c>
      <c r="H53" s="7">
        <v>-1.2968247359270897</v>
      </c>
      <c r="I53" s="7">
        <v>-1.3332696040567338</v>
      </c>
      <c r="J53" s="7"/>
      <c r="K53" s="7">
        <v>8.7872699999999998E-2</v>
      </c>
      <c r="L53" s="7">
        <v>-1.1613876327892108</v>
      </c>
      <c r="M53" s="7">
        <v>-1.3895357393832883</v>
      </c>
      <c r="N53" s="7">
        <v>-2.4149636198833777</v>
      </c>
      <c r="O53" s="7"/>
      <c r="P53" s="7">
        <v>8.7838200000000005E-2</v>
      </c>
      <c r="Q53" s="7">
        <v>-1.0164639183970077</v>
      </c>
      <c r="R53" s="7">
        <v>-1.1701657469185829</v>
      </c>
      <c r="S53" s="7">
        <v>-1.2485245838447268</v>
      </c>
    </row>
    <row r="54" spans="1:19">
      <c r="A54" s="7">
        <v>8.9296299999999995E-2</v>
      </c>
      <c r="B54" s="7">
        <v>-1.189236031866334</v>
      </c>
      <c r="C54" s="7">
        <v>-1.2686876920020014</v>
      </c>
      <c r="D54" s="7">
        <v>-1.3324060410425507</v>
      </c>
      <c r="E54" s="7"/>
      <c r="F54" s="7">
        <v>8.9296299999999995E-2</v>
      </c>
      <c r="G54" s="7">
        <v>-1.1940026037880862</v>
      </c>
      <c r="H54" s="7">
        <v>-1.3169637742064986</v>
      </c>
      <c r="I54" s="7">
        <v>-1.3331854152547089</v>
      </c>
      <c r="J54" s="7"/>
      <c r="K54" s="7">
        <v>8.9299199999999995E-2</v>
      </c>
      <c r="L54" s="7">
        <v>-1.1755116457258099</v>
      </c>
      <c r="M54" s="7">
        <v>-1.3923980921359749</v>
      </c>
      <c r="N54" s="7">
        <v>-2.4289180290422467</v>
      </c>
      <c r="O54" s="7"/>
      <c r="P54" s="7">
        <v>8.9263999999999996E-2</v>
      </c>
      <c r="Q54" s="7">
        <v>-1.0223733217688509</v>
      </c>
      <c r="R54" s="7">
        <v>-1.1852511235181138</v>
      </c>
      <c r="S54" s="7">
        <v>-1.2679336929532323</v>
      </c>
    </row>
    <row r="55" spans="1:19">
      <c r="A55" s="7">
        <v>9.07226E-2</v>
      </c>
      <c r="B55" s="7">
        <v>-1.2074626361421503</v>
      </c>
      <c r="C55" s="7">
        <v>-1.2669593017883669</v>
      </c>
      <c r="D55" s="7">
        <v>-1.3382961382602301</v>
      </c>
      <c r="E55" s="7"/>
      <c r="F55" s="7">
        <v>9.07226E-2</v>
      </c>
      <c r="G55" s="7">
        <v>-1.2089644437573051</v>
      </c>
      <c r="H55" s="7">
        <v>-1.3346366797633027</v>
      </c>
      <c r="I55" s="7">
        <v>-1.3613240864546159</v>
      </c>
      <c r="J55" s="7"/>
      <c r="K55" s="7">
        <v>9.0725600000000003E-2</v>
      </c>
      <c r="L55" s="7">
        <v>-1.1960324104638023</v>
      </c>
      <c r="M55" s="7">
        <v>-1.4136681716152748</v>
      </c>
      <c r="N55" s="7">
        <v>-2.5029127067493788</v>
      </c>
      <c r="O55" s="7"/>
      <c r="P55" s="7">
        <v>9.0689900000000004E-2</v>
      </c>
      <c r="Q55" s="7">
        <v>-1.0448127220639021</v>
      </c>
      <c r="R55" s="7">
        <v>-1.196235026808089</v>
      </c>
      <c r="S55" s="7">
        <v>-1.2717736838483398</v>
      </c>
    </row>
    <row r="56" spans="1:19">
      <c r="A56" s="7">
        <v>9.2148999999999995E-2</v>
      </c>
      <c r="B56" s="7">
        <v>-1.2035033749904684</v>
      </c>
      <c r="C56" s="7">
        <v>-1.2818787968242318</v>
      </c>
      <c r="D56" s="7">
        <v>-1.3545335173999933</v>
      </c>
      <c r="E56" s="7"/>
      <c r="F56" s="7">
        <v>9.2148999999999995E-2</v>
      </c>
      <c r="G56" s="7">
        <v>-1.2268969730087129</v>
      </c>
      <c r="H56" s="7">
        <v>-1.3405516073401704</v>
      </c>
      <c r="I56" s="7">
        <v>-1.3693779055382787</v>
      </c>
      <c r="J56" s="7"/>
      <c r="K56" s="7">
        <v>9.2151999999999998E-2</v>
      </c>
      <c r="L56" s="7">
        <v>-1.2376208200933132</v>
      </c>
      <c r="M56" s="7">
        <v>-1.4342182746461738</v>
      </c>
      <c r="N56" s="7">
        <v>-2.4357115929271407</v>
      </c>
      <c r="O56" s="7"/>
      <c r="P56" s="7">
        <v>9.2115699999999995E-2</v>
      </c>
      <c r="Q56" s="7">
        <v>-1.0559315856669886</v>
      </c>
      <c r="R56" s="7">
        <v>-1.2114915411302141</v>
      </c>
      <c r="S56" s="7">
        <v>-1.3037563502206773</v>
      </c>
    </row>
    <row r="57" spans="1:19">
      <c r="A57" s="7">
        <v>9.3575400000000003E-2</v>
      </c>
      <c r="B57" s="7">
        <v>-1.2255903438116451</v>
      </c>
      <c r="C57" s="7">
        <v>-1.3029459801559473</v>
      </c>
      <c r="D57" s="7">
        <v>-1.352519226826324</v>
      </c>
      <c r="E57" s="7"/>
      <c r="F57" s="7">
        <v>9.3575400000000003E-2</v>
      </c>
      <c r="G57" s="7">
        <v>-1.235282271720382</v>
      </c>
      <c r="H57" s="7">
        <v>-1.3524243788984078</v>
      </c>
      <c r="I57" s="7">
        <v>-1.3618283433898568</v>
      </c>
      <c r="J57" s="7"/>
      <c r="K57" s="7">
        <v>9.3578499999999995E-2</v>
      </c>
      <c r="L57" s="7">
        <v>-1.2275550650299916</v>
      </c>
      <c r="M57" s="7">
        <v>-1.4500041484693489</v>
      </c>
      <c r="N57" s="7">
        <v>-2.4307232614759209</v>
      </c>
      <c r="O57" s="7"/>
      <c r="P57" s="7">
        <v>9.3541600000000003E-2</v>
      </c>
      <c r="Q57" s="7">
        <v>-1.0748571203086674</v>
      </c>
      <c r="R57" s="7">
        <v>-1.2286727328395934</v>
      </c>
      <c r="S57" s="7">
        <v>-1.3066371670643075</v>
      </c>
    </row>
    <row r="58" spans="1:19">
      <c r="A58" s="7">
        <v>9.5001799999999997E-2</v>
      </c>
      <c r="B58" s="7">
        <v>-1.2323106877676369</v>
      </c>
      <c r="C58" s="7">
        <v>-1.2984328783534436</v>
      </c>
      <c r="D58" s="7">
        <v>-1.3741568403707609</v>
      </c>
      <c r="E58" s="7"/>
      <c r="F58" s="7">
        <v>9.5001799999999997E-2</v>
      </c>
      <c r="G58" s="7">
        <v>-1.2437649055463742</v>
      </c>
      <c r="H58" s="7">
        <v>-1.378885022490397</v>
      </c>
      <c r="I58" s="7">
        <v>-1.3964345334548114</v>
      </c>
      <c r="J58" s="7"/>
      <c r="K58" s="7">
        <v>9.5004900000000003E-2</v>
      </c>
      <c r="L58" s="7">
        <v>-1.2497995002296591</v>
      </c>
      <c r="M58" s="7">
        <v>-1.4393546262553971</v>
      </c>
      <c r="N58" s="7">
        <v>-2.5120320237066665</v>
      </c>
      <c r="O58" s="7"/>
      <c r="P58" s="7">
        <v>9.4967399999999993E-2</v>
      </c>
      <c r="Q58" s="7">
        <v>-1.0814182286719145</v>
      </c>
      <c r="R58" s="7">
        <v>-1.2450617915764721</v>
      </c>
      <c r="S58" s="7">
        <v>-1.3277663307723035</v>
      </c>
    </row>
    <row r="59" spans="1:19">
      <c r="A59" s="7">
        <v>9.6428200000000006E-2</v>
      </c>
      <c r="B59" s="7">
        <v>-1.2409027775554231</v>
      </c>
      <c r="C59" s="7">
        <v>-1.3165431883576719</v>
      </c>
      <c r="D59" s="7">
        <v>-1.3665497245699407</v>
      </c>
      <c r="E59" s="7"/>
      <c r="F59" s="7">
        <v>9.6428200000000006E-2</v>
      </c>
      <c r="G59" s="7">
        <v>-1.2615904938078404</v>
      </c>
      <c r="H59" s="7">
        <v>-1.3709647078692393</v>
      </c>
      <c r="I59" s="7">
        <v>-1.4249265189419358</v>
      </c>
      <c r="J59" s="7"/>
      <c r="K59" s="7">
        <v>9.6431299999999998E-2</v>
      </c>
      <c r="L59" s="7">
        <v>-1.2507879360604557</v>
      </c>
      <c r="M59" s="7">
        <v>-1.4924045132876136</v>
      </c>
      <c r="N59" s="7">
        <v>-2.6243565011967362</v>
      </c>
      <c r="O59" s="7"/>
      <c r="P59" s="7">
        <v>9.6393300000000001E-2</v>
      </c>
      <c r="Q59" s="7">
        <v>-1.1069887790039059</v>
      </c>
      <c r="R59" s="7">
        <v>-1.2624837455602351</v>
      </c>
      <c r="S59" s="7">
        <v>-1.342366747294979</v>
      </c>
    </row>
    <row r="60" spans="1:19">
      <c r="A60" s="7">
        <v>9.78546E-2</v>
      </c>
      <c r="B60" s="7">
        <v>-1.2496814093940727</v>
      </c>
      <c r="C60" s="7">
        <v>-1.3216637532678199</v>
      </c>
      <c r="D60" s="7">
        <v>-1.3832116127303684</v>
      </c>
      <c r="E60" s="7"/>
      <c r="F60" s="7">
        <v>9.78546E-2</v>
      </c>
      <c r="G60" s="7">
        <v>-1.2717022334027435</v>
      </c>
      <c r="H60" s="7">
        <v>-1.4154019474678081</v>
      </c>
      <c r="I60" s="7">
        <v>-1.4106581661536424</v>
      </c>
      <c r="J60" s="7"/>
      <c r="K60" s="7">
        <v>9.7857700000000006E-2</v>
      </c>
      <c r="L60" s="7">
        <v>-1.2528065596137907</v>
      </c>
      <c r="M60" s="7">
        <v>-1.4849199984310455</v>
      </c>
      <c r="N60" s="7">
        <v>-2.5665742187607927</v>
      </c>
      <c r="O60" s="7"/>
      <c r="P60" s="7">
        <v>9.7819100000000006E-2</v>
      </c>
      <c r="Q60" s="7">
        <v>-1.1108759742865351</v>
      </c>
      <c r="R60" s="7">
        <v>-1.2896803498784513</v>
      </c>
      <c r="S60" s="7">
        <v>-1.3612951468944814</v>
      </c>
    </row>
    <row r="61" spans="1:19">
      <c r="A61" s="7">
        <v>9.9280900000000005E-2</v>
      </c>
      <c r="B61" s="7">
        <v>-1.2683105288459919</v>
      </c>
      <c r="C61" s="7">
        <v>-1.3325862754800419</v>
      </c>
      <c r="D61" s="7">
        <v>-1.4027250546694916</v>
      </c>
      <c r="E61" s="7"/>
      <c r="F61" s="7">
        <v>9.9280900000000005E-2</v>
      </c>
      <c r="G61" s="7">
        <v>-1.3015192867732246</v>
      </c>
      <c r="H61" s="7">
        <v>-1.4031676794309309</v>
      </c>
      <c r="I61" s="7">
        <v>-1.4341391998919621</v>
      </c>
      <c r="J61" s="7"/>
      <c r="K61" s="7">
        <v>9.9284200000000003E-2</v>
      </c>
      <c r="L61" s="7">
        <v>-1.274982366479964</v>
      </c>
      <c r="M61" s="7">
        <v>-1.5097408511537693</v>
      </c>
      <c r="N61" s="7">
        <v>-2.6021833484783676</v>
      </c>
      <c r="O61" s="7"/>
      <c r="P61" s="7">
        <v>9.9245E-2</v>
      </c>
      <c r="Q61" s="7">
        <v>-1.1287248683982818</v>
      </c>
      <c r="R61" s="7">
        <v>-1.2916020475381007</v>
      </c>
      <c r="S61" s="7">
        <v>-1.3605045460295881</v>
      </c>
    </row>
    <row r="62" spans="1:19">
      <c r="A62" s="7">
        <v>0.100707</v>
      </c>
      <c r="B62" s="7">
        <v>-1.2810219280817274</v>
      </c>
      <c r="C62" s="7">
        <v>-1.3635562374299219</v>
      </c>
      <c r="D62" s="7">
        <v>-1.4045544855664571</v>
      </c>
      <c r="E62" s="7"/>
      <c r="F62" s="7">
        <v>0.100707</v>
      </c>
      <c r="G62" s="7">
        <v>-1.2972559196392235</v>
      </c>
      <c r="H62" s="7">
        <v>-1.4027876317805839</v>
      </c>
      <c r="I62" s="7">
        <v>-1.4402130317994435</v>
      </c>
      <c r="J62" s="7"/>
      <c r="K62" s="7">
        <v>0.10071099999999999</v>
      </c>
      <c r="L62" s="7">
        <v>-1.3015749426975343</v>
      </c>
      <c r="M62" s="7">
        <v>-1.4821234929273108</v>
      </c>
      <c r="N62" s="7">
        <v>-2.5337078674556874</v>
      </c>
      <c r="O62" s="7"/>
      <c r="P62" s="7">
        <v>0.100671</v>
      </c>
      <c r="Q62" s="7">
        <v>-1.1377529037838747</v>
      </c>
      <c r="R62" s="7">
        <v>-1.3023479055875127</v>
      </c>
      <c r="S62" s="7">
        <v>-1.3806687077945763</v>
      </c>
    </row>
    <row r="63" spans="1:19">
      <c r="A63" s="7">
        <v>0.102134</v>
      </c>
      <c r="B63" s="7">
        <v>-1.2826058028207685</v>
      </c>
      <c r="C63" s="7">
        <v>-1.3554619576512239</v>
      </c>
      <c r="D63" s="7">
        <v>-1.4189040758939493</v>
      </c>
      <c r="E63" s="7"/>
      <c r="F63" s="7">
        <v>0.102134</v>
      </c>
      <c r="G63" s="7">
        <v>-1.2892616907994101</v>
      </c>
      <c r="H63" s="7">
        <v>-1.440406945864686</v>
      </c>
      <c r="I63" s="7">
        <v>-1.434364659944356</v>
      </c>
      <c r="J63" s="7"/>
      <c r="K63" s="7">
        <v>0.10213700000000001</v>
      </c>
      <c r="L63" s="7">
        <v>-1.2820059766211869</v>
      </c>
      <c r="M63" s="7">
        <v>-1.5207631020618335</v>
      </c>
      <c r="N63" s="7">
        <v>-2.5679194375562644</v>
      </c>
      <c r="O63" s="7"/>
      <c r="P63" s="7">
        <v>0.10209699999999999</v>
      </c>
      <c r="Q63" s="7">
        <v>-1.1524915027366063</v>
      </c>
      <c r="R63" s="7">
        <v>-1.3281433810948884</v>
      </c>
      <c r="S63" s="7">
        <v>-1.4014239585713577</v>
      </c>
    </row>
    <row r="64" spans="1:19">
      <c r="A64" s="7">
        <v>0.10356</v>
      </c>
      <c r="B64" s="7">
        <v>-1.2876458201423633</v>
      </c>
      <c r="C64" s="7">
        <v>-1.3670813252811123</v>
      </c>
      <c r="D64" s="7">
        <v>-1.4202815524417769</v>
      </c>
      <c r="E64" s="7"/>
      <c r="F64" s="7">
        <v>0.10356</v>
      </c>
      <c r="G64" s="7">
        <v>-1.3179894764380304</v>
      </c>
      <c r="H64" s="7">
        <v>-1.4376381298480783</v>
      </c>
      <c r="I64" s="7">
        <v>-1.4715834116865651</v>
      </c>
      <c r="J64" s="7"/>
      <c r="K64" s="7">
        <v>0.103563</v>
      </c>
      <c r="L64" s="7">
        <v>-1.3118427919555355</v>
      </c>
      <c r="M64" s="7">
        <v>-1.5359995700004156</v>
      </c>
      <c r="N64" s="7">
        <v>-2.5981102918211154</v>
      </c>
      <c r="O64" s="7"/>
      <c r="P64" s="7">
        <v>0.103523</v>
      </c>
      <c r="Q64" s="7">
        <v>-1.1678923563415859</v>
      </c>
      <c r="R64" s="7">
        <v>-1.3257958476070348</v>
      </c>
      <c r="S64" s="7">
        <v>-1.3930707376088485</v>
      </c>
    </row>
    <row r="65" spans="1:19">
      <c r="A65" s="7">
        <v>0.104986</v>
      </c>
      <c r="B65" s="7">
        <v>-1.3177366599438196</v>
      </c>
      <c r="C65" s="7">
        <v>-1.3813265510837096</v>
      </c>
      <c r="D65" s="7">
        <v>-1.4292434677845225</v>
      </c>
      <c r="E65" s="7"/>
      <c r="F65" s="7">
        <v>0.104986</v>
      </c>
      <c r="G65" s="7">
        <v>-1.3313178203383509</v>
      </c>
      <c r="H65" s="7">
        <v>-1.4486305247606583</v>
      </c>
      <c r="I65" s="7">
        <v>-1.4807483863480793</v>
      </c>
      <c r="J65" s="7"/>
      <c r="K65" s="7">
        <v>0.10499</v>
      </c>
      <c r="L65" s="7">
        <v>-1.3360325504692021</v>
      </c>
      <c r="M65" s="7">
        <v>-1.5545312430064921</v>
      </c>
      <c r="N65" s="7">
        <v>-2.8179621658651532</v>
      </c>
      <c r="O65" s="7"/>
      <c r="P65" s="7">
        <v>0.104948</v>
      </c>
      <c r="Q65" s="7">
        <v>-1.1826177734213041</v>
      </c>
      <c r="R65" s="7">
        <v>-1.3471534128056926</v>
      </c>
      <c r="S65" s="7">
        <v>-1.4072726708647916</v>
      </c>
    </row>
    <row r="66" spans="1:19">
      <c r="A66" s="7">
        <v>0.10641299999999999</v>
      </c>
      <c r="B66" s="7">
        <v>-1.3260506405048702</v>
      </c>
      <c r="C66" s="7">
        <v>-1.3860345644418741</v>
      </c>
      <c r="D66" s="7">
        <v>-1.457108625018005</v>
      </c>
      <c r="E66" s="7"/>
      <c r="F66" s="7">
        <v>0.10641299999999999</v>
      </c>
      <c r="G66" s="7">
        <v>-1.351208836452664</v>
      </c>
      <c r="H66" s="7">
        <v>-1.4738378371256016</v>
      </c>
      <c r="I66" s="7">
        <v>-1.5012471047978722</v>
      </c>
      <c r="J66" s="7"/>
      <c r="K66" s="7">
        <v>0.106416</v>
      </c>
      <c r="L66" s="7">
        <v>-1.3584267468218245</v>
      </c>
      <c r="M66" s="7">
        <v>-1.5984512728938762</v>
      </c>
      <c r="N66" s="7">
        <v>-2.6931248263553624</v>
      </c>
      <c r="O66" s="7"/>
      <c r="P66" s="7">
        <v>0.106374</v>
      </c>
      <c r="Q66" s="7">
        <v>-1.1956635776452396</v>
      </c>
      <c r="R66" s="7">
        <v>-1.3559919792019832</v>
      </c>
      <c r="S66" s="7">
        <v>-1.4234225591531144</v>
      </c>
    </row>
    <row r="67" spans="1:19">
      <c r="A67" s="7">
        <v>0.107839</v>
      </c>
      <c r="B67" s="7">
        <v>-1.3154723997134652</v>
      </c>
      <c r="C67" s="7">
        <v>-1.3804924080955532</v>
      </c>
      <c r="D67" s="7">
        <v>-1.4687702350713476</v>
      </c>
      <c r="E67" s="7"/>
      <c r="F67" s="7">
        <v>0.107839</v>
      </c>
      <c r="G67" s="7">
        <v>-1.3532072496244474</v>
      </c>
      <c r="H67" s="7">
        <v>-1.4713069290042045</v>
      </c>
      <c r="I67" s="7">
        <v>-1.4883144550913476</v>
      </c>
      <c r="J67" s="7"/>
      <c r="K67" s="7">
        <v>0.10784299999999999</v>
      </c>
      <c r="L67" s="7">
        <v>-1.364098244914951</v>
      </c>
      <c r="M67" s="7">
        <v>-1.5890187383138035</v>
      </c>
      <c r="N67" s="7">
        <v>-2.5050485389765873</v>
      </c>
      <c r="O67" s="7"/>
      <c r="P67" s="7">
        <v>0.10780000000000001</v>
      </c>
      <c r="Q67" s="7">
        <v>-1.2004637174657027</v>
      </c>
      <c r="R67" s="7">
        <v>-1.3654048515125572</v>
      </c>
      <c r="S67" s="7">
        <v>-1.4336544441827688</v>
      </c>
    </row>
    <row r="68" spans="1:19">
      <c r="A68" s="7">
        <v>0.109266</v>
      </c>
      <c r="B68" s="7">
        <v>-1.33656293447815</v>
      </c>
      <c r="C68" s="7">
        <v>-1.4046305577571658</v>
      </c>
      <c r="D68" s="7">
        <v>-1.4562944325574556</v>
      </c>
      <c r="E68" s="7"/>
      <c r="F68" s="7">
        <v>0.109266</v>
      </c>
      <c r="G68" s="7">
        <v>-1.3564446842204378</v>
      </c>
      <c r="H68" s="7">
        <v>-1.4677094556830166</v>
      </c>
      <c r="I68" s="7">
        <v>-1.5164312447348387</v>
      </c>
      <c r="J68" s="7"/>
      <c r="K68" s="7">
        <v>0.10926900000000001</v>
      </c>
      <c r="L68" s="7">
        <v>-1.3682742340881313</v>
      </c>
      <c r="M68" s="7">
        <v>-1.5906536549339763</v>
      </c>
      <c r="N68" s="7">
        <v>-2.629353700314577</v>
      </c>
      <c r="O68" s="7"/>
      <c r="P68" s="7">
        <v>0.109226</v>
      </c>
      <c r="Q68" s="7">
        <v>-1.222901016019073</v>
      </c>
      <c r="R68" s="7">
        <v>-1.3815031897932903</v>
      </c>
      <c r="S68" s="7">
        <v>-1.449485473902099</v>
      </c>
    </row>
    <row r="69" spans="1:19">
      <c r="A69" s="7">
        <v>0.110692</v>
      </c>
      <c r="B69" s="7">
        <v>-1.3581581838953927</v>
      </c>
      <c r="C69" s="7">
        <v>-1.4214249649341126</v>
      </c>
      <c r="D69" s="7">
        <v>-1.4670368023175557</v>
      </c>
      <c r="E69" s="7"/>
      <c r="F69" s="7">
        <v>0.110692</v>
      </c>
      <c r="G69" s="7">
        <v>-1.3680126884557828</v>
      </c>
      <c r="H69" s="7">
        <v>-1.4851508692206565</v>
      </c>
      <c r="I69" s="7">
        <v>-1.5150129530535681</v>
      </c>
      <c r="J69" s="7"/>
      <c r="K69" s="7">
        <v>0.110696</v>
      </c>
      <c r="L69" s="7">
        <v>-1.3763889482468183</v>
      </c>
      <c r="M69" s="7">
        <v>-1.5930597717039274</v>
      </c>
      <c r="N69" s="7">
        <v>-2.6691075489679181</v>
      </c>
      <c r="O69" s="7"/>
      <c r="P69" s="7">
        <v>0.110652</v>
      </c>
      <c r="Q69" s="7">
        <v>-1.2386240209652921</v>
      </c>
      <c r="R69" s="7">
        <v>-1.4026317546701139</v>
      </c>
      <c r="S69" s="7">
        <v>-1.4815558160497562</v>
      </c>
    </row>
    <row r="70" spans="1:19">
      <c r="A70" s="7">
        <v>0.112118</v>
      </c>
      <c r="B70" s="7">
        <v>-1.3789920659357635</v>
      </c>
      <c r="C70" s="7">
        <v>-1.4160342343499572</v>
      </c>
      <c r="D70" s="7">
        <v>-1.4856661269431013</v>
      </c>
      <c r="E70" s="7"/>
      <c r="F70" s="7">
        <v>0.112118</v>
      </c>
      <c r="G70" s="7">
        <v>-1.3756477625015833</v>
      </c>
      <c r="H70" s="7">
        <v>-1.5166480987993136</v>
      </c>
      <c r="I70" s="7">
        <v>-1.5112307811872643</v>
      </c>
      <c r="J70" s="7"/>
      <c r="K70" s="7">
        <v>0.112122</v>
      </c>
      <c r="L70" s="7">
        <v>-1.403727372062413</v>
      </c>
      <c r="M70" s="7">
        <v>-1.6206926689150747</v>
      </c>
      <c r="N70" s="7">
        <v>-2.7010181819986201</v>
      </c>
      <c r="O70" s="7"/>
      <c r="P70" s="7">
        <v>0.112078</v>
      </c>
      <c r="Q70" s="7">
        <v>-1.2458237340381946</v>
      </c>
      <c r="R70" s="7">
        <v>-1.3983082293009912</v>
      </c>
      <c r="S70" s="7">
        <v>-1.4736503823884461</v>
      </c>
    </row>
    <row r="71" spans="1:19">
      <c r="A71" s="7">
        <v>0.11354499999999999</v>
      </c>
      <c r="B71" s="7">
        <v>-1.3673837992835747</v>
      </c>
      <c r="C71" s="7">
        <v>-1.4281223733842208</v>
      </c>
      <c r="D71" s="7">
        <v>-1.4747115378552165</v>
      </c>
      <c r="E71" s="7"/>
      <c r="F71" s="7">
        <v>0.11354499999999999</v>
      </c>
      <c r="G71" s="7">
        <v>-1.3972717096281937</v>
      </c>
      <c r="H71" s="7">
        <v>-1.5266531946363737</v>
      </c>
      <c r="I71" s="7">
        <v>-1.5317206257415836</v>
      </c>
      <c r="J71" s="7"/>
      <c r="K71" s="7">
        <v>0.113549</v>
      </c>
      <c r="L71" s="7">
        <v>-1.3800254034399053</v>
      </c>
      <c r="M71" s="7">
        <v>-1.6475897782640834</v>
      </c>
      <c r="N71" s="7">
        <v>-2.7576002125623278</v>
      </c>
      <c r="O71" s="7"/>
      <c r="P71" s="7">
        <v>0.11350300000000001</v>
      </c>
      <c r="Q71" s="7">
        <v>-1.2527094074882028</v>
      </c>
      <c r="R71" s="7">
        <v>-1.4160093326626371</v>
      </c>
      <c r="S71" s="7">
        <v>-1.4934327367076161</v>
      </c>
    </row>
    <row r="72" spans="1:19">
      <c r="A72" s="7">
        <v>0.114971</v>
      </c>
      <c r="B72" s="7">
        <v>-1.3779943639917636</v>
      </c>
      <c r="C72" s="7">
        <v>-1.4503776350730273</v>
      </c>
      <c r="D72" s="7">
        <v>-1.5018204436658686</v>
      </c>
      <c r="E72" s="7"/>
      <c r="F72" s="7">
        <v>0.114971</v>
      </c>
      <c r="G72" s="7">
        <v>-1.4160048052365224</v>
      </c>
      <c r="H72" s="7">
        <v>-1.5297542016623353</v>
      </c>
      <c r="I72" s="7">
        <v>-1.5489354305252168</v>
      </c>
      <c r="J72" s="7"/>
      <c r="K72" s="7">
        <v>0.11497499999999999</v>
      </c>
      <c r="L72" s="7">
        <v>-1.4028084928214819</v>
      </c>
      <c r="M72" s="7">
        <v>-1.6209248372725444</v>
      </c>
      <c r="N72" s="7">
        <v>-2.6891431943509709</v>
      </c>
      <c r="O72" s="7"/>
      <c r="P72" s="7">
        <v>0.114929</v>
      </c>
      <c r="Q72" s="7">
        <v>-1.2591077941771569</v>
      </c>
      <c r="R72" s="7">
        <v>-1.4238038228741365</v>
      </c>
      <c r="S72" s="7">
        <v>-1.4868010510158192</v>
      </c>
    </row>
    <row r="73" spans="1:19">
      <c r="A73" s="7">
        <v>0.116398</v>
      </c>
      <c r="B73" s="7">
        <v>-1.3925192415785506</v>
      </c>
      <c r="C73" s="7">
        <v>-1.479241435687767</v>
      </c>
      <c r="D73" s="7">
        <v>-1.5181676846673504</v>
      </c>
      <c r="E73" s="7"/>
      <c r="F73" s="7">
        <v>0.116398</v>
      </c>
      <c r="G73" s="7">
        <v>-1.4231681856030096</v>
      </c>
      <c r="H73" s="7">
        <v>-1.5477748877915434</v>
      </c>
      <c r="I73" s="7">
        <v>-1.5619277979917345</v>
      </c>
      <c r="J73" s="7"/>
      <c r="K73" s="7">
        <v>0.116401</v>
      </c>
      <c r="L73" s="7">
        <v>-1.4155025540899282</v>
      </c>
      <c r="M73" s="7">
        <v>-1.663548271653492</v>
      </c>
      <c r="N73" s="7">
        <v>-2.6525587414687926</v>
      </c>
      <c r="O73" s="7"/>
      <c r="P73" s="7">
        <v>0.116355</v>
      </c>
      <c r="Q73" s="7">
        <v>-1.2660351699257193</v>
      </c>
      <c r="R73" s="7">
        <v>-1.4267871346482732</v>
      </c>
      <c r="S73" s="7">
        <v>-1.5124784261877739</v>
      </c>
    </row>
    <row r="74" spans="1:19">
      <c r="A74" s="7">
        <v>0.117824</v>
      </c>
      <c r="B74" s="7">
        <v>-1.3961954818920475</v>
      </c>
      <c r="C74" s="7">
        <v>-1.4584993854478461</v>
      </c>
      <c r="D74" s="7">
        <v>-1.5325709760773392</v>
      </c>
      <c r="E74" s="7"/>
      <c r="F74" s="7">
        <v>0.117824</v>
      </c>
      <c r="G74" s="7">
        <v>-1.4295936742222066</v>
      </c>
      <c r="H74" s="7">
        <v>-1.5566212161183011</v>
      </c>
      <c r="I74" s="7">
        <v>-1.5701331072108256</v>
      </c>
      <c r="J74" s="7"/>
      <c r="K74" s="7">
        <v>0.117828</v>
      </c>
      <c r="L74" s="7">
        <v>-1.4442225890373637</v>
      </c>
      <c r="M74" s="7">
        <v>-1.6683338565879298</v>
      </c>
      <c r="N74" s="7">
        <v>-2.6536607197354121</v>
      </c>
      <c r="O74" s="7"/>
      <c r="P74" s="7">
        <v>0.117781</v>
      </c>
      <c r="Q74" s="7">
        <v>-1.2852311373919221</v>
      </c>
      <c r="R74" s="7">
        <v>-1.4389558897293029</v>
      </c>
      <c r="S74" s="7">
        <v>-1.5217654841848152</v>
      </c>
    </row>
    <row r="75" spans="1:19">
      <c r="A75" s="7">
        <v>0.11924999999999999</v>
      </c>
      <c r="B75" s="7">
        <v>-1.4176479613274449</v>
      </c>
      <c r="C75" s="7">
        <v>-1.4971142450821957</v>
      </c>
      <c r="D75" s="7">
        <v>-1.5276297618971266</v>
      </c>
      <c r="E75" s="7"/>
      <c r="F75" s="7">
        <v>0.11924999999999999</v>
      </c>
      <c r="G75" s="7">
        <v>-1.452679511273379</v>
      </c>
      <c r="H75" s="7">
        <v>-1.5464508112232709</v>
      </c>
      <c r="I75" s="7">
        <v>-1.5865862276227753</v>
      </c>
      <c r="J75" s="7"/>
      <c r="K75" s="7">
        <v>0.119254</v>
      </c>
      <c r="L75" s="7">
        <v>-1.4508777526798016</v>
      </c>
      <c r="M75" s="7">
        <v>-1.707936745011168</v>
      </c>
      <c r="N75" s="7">
        <v>-2.8032657555493641</v>
      </c>
      <c r="O75" s="7"/>
      <c r="P75" s="7">
        <v>0.11920699999999999</v>
      </c>
      <c r="Q75" s="7">
        <v>-1.3043598699572825</v>
      </c>
      <c r="R75" s="7">
        <v>-1.4662991016021767</v>
      </c>
      <c r="S75" s="7">
        <v>-1.5418019551362288</v>
      </c>
    </row>
    <row r="76" spans="1:19">
      <c r="A76" s="7">
        <v>0.12067700000000001</v>
      </c>
      <c r="B76" s="7">
        <v>-1.4137852682379415</v>
      </c>
      <c r="C76" s="7">
        <v>-1.4939213536655156</v>
      </c>
      <c r="D76" s="7">
        <v>-1.5308129595888866</v>
      </c>
      <c r="E76" s="7"/>
      <c r="F76" s="7">
        <v>0.12067700000000001</v>
      </c>
      <c r="G76" s="7">
        <v>-1.4569916852255513</v>
      </c>
      <c r="H76" s="7">
        <v>-1.5797273156988803</v>
      </c>
      <c r="I76" s="7">
        <v>-1.5871162846824385</v>
      </c>
      <c r="J76" s="7"/>
      <c r="K76" s="7">
        <v>0.120681</v>
      </c>
      <c r="L76" s="7">
        <v>-1.4723172653284029</v>
      </c>
      <c r="M76" s="7">
        <v>-1.6995762681056388</v>
      </c>
      <c r="N76" s="7">
        <v>-2.9346294542155511</v>
      </c>
      <c r="O76" s="7"/>
      <c r="P76" s="7">
        <v>0.120633</v>
      </c>
      <c r="Q76" s="7">
        <v>-1.2936868374947001</v>
      </c>
      <c r="R76" s="7">
        <v>-1.4748670466112299</v>
      </c>
      <c r="S76" s="7">
        <v>-1.5364952138979007</v>
      </c>
    </row>
    <row r="77" spans="1:19">
      <c r="A77" s="7">
        <v>0.122103</v>
      </c>
      <c r="B77" s="7">
        <v>-1.4179218576846286</v>
      </c>
      <c r="C77" s="7">
        <v>-1.4825850300058161</v>
      </c>
      <c r="D77" s="7">
        <v>-1.561440248140721</v>
      </c>
      <c r="E77" s="7"/>
      <c r="F77" s="7">
        <v>0.122103</v>
      </c>
      <c r="G77" s="7">
        <v>-1.4548314839444578</v>
      </c>
      <c r="H77" s="7">
        <v>-1.5511298845985995</v>
      </c>
      <c r="I77" s="7">
        <v>-1.5920824822970374</v>
      </c>
      <c r="J77" s="7"/>
      <c r="K77" s="7">
        <v>0.12210699999999999</v>
      </c>
      <c r="L77" s="7">
        <v>-1.4748916739379754</v>
      </c>
      <c r="M77" s="7">
        <v>-1.6851262151339399</v>
      </c>
      <c r="N77" s="7">
        <v>-2.7420048175172926</v>
      </c>
      <c r="O77" s="7"/>
      <c r="P77" s="7">
        <v>0.122059</v>
      </c>
      <c r="Q77" s="7">
        <v>-1.2984320149440727</v>
      </c>
      <c r="R77" s="7">
        <v>-1.4694404605028331</v>
      </c>
      <c r="S77" s="7">
        <v>-1.5520454589318142</v>
      </c>
    </row>
    <row r="78" spans="1:19">
      <c r="A78" s="7">
        <v>0.123529</v>
      </c>
      <c r="B78" s="7">
        <v>-1.4405027378422903</v>
      </c>
      <c r="C78" s="7">
        <v>-1.5103705283665481</v>
      </c>
      <c r="D78" s="7">
        <v>-1.5570783221076854</v>
      </c>
      <c r="E78" s="7"/>
      <c r="F78" s="7">
        <v>0.123529</v>
      </c>
      <c r="G78" s="7">
        <v>-1.4660005619676575</v>
      </c>
      <c r="H78" s="7">
        <v>-1.5718797907322892</v>
      </c>
      <c r="I78" s="7">
        <v>-1.5934530071570141</v>
      </c>
      <c r="J78" s="7"/>
      <c r="K78" s="7">
        <v>0.123534</v>
      </c>
      <c r="L78" s="7">
        <v>-1.477819292331956</v>
      </c>
      <c r="M78" s="7">
        <v>-1.6884092948320581</v>
      </c>
      <c r="N78" s="7">
        <v>-2.9102255496433798</v>
      </c>
      <c r="O78" s="7"/>
      <c r="P78" s="7">
        <v>0.123484</v>
      </c>
      <c r="Q78" s="7">
        <v>-1.3210839274466342</v>
      </c>
      <c r="R78" s="7">
        <v>-1.4917437369620974</v>
      </c>
      <c r="S78" s="7">
        <v>-1.5541032524019631</v>
      </c>
    </row>
    <row r="79" spans="1:19">
      <c r="A79" s="7">
        <v>0.124956</v>
      </c>
      <c r="B79" s="7">
        <v>-1.4312528160918732</v>
      </c>
      <c r="C79" s="7">
        <v>-1.505015194230132</v>
      </c>
      <c r="D79" s="7">
        <v>-1.57783711433761</v>
      </c>
      <c r="E79" s="7"/>
      <c r="F79" s="7">
        <v>0.124956</v>
      </c>
      <c r="G79" s="7">
        <v>-1.474667487162663</v>
      </c>
      <c r="H79" s="7">
        <v>-1.6055448168130519</v>
      </c>
      <c r="I79" s="7">
        <v>-1.610452967196125</v>
      </c>
      <c r="J79" s="7"/>
      <c r="K79" s="7">
        <v>0.12496</v>
      </c>
      <c r="L79" s="7">
        <v>-1.4908391611829646</v>
      </c>
      <c r="M79" s="7">
        <v>-1.7607856359128058</v>
      </c>
      <c r="N79" s="7">
        <v>-2.874740004326291</v>
      </c>
      <c r="O79" s="7"/>
      <c r="P79" s="7">
        <v>0.12490999999999999</v>
      </c>
      <c r="Q79" s="7">
        <v>-1.3547624924867494</v>
      </c>
      <c r="R79" s="7">
        <v>-1.5082196240135839</v>
      </c>
      <c r="S79" s="7">
        <v>-1.5618280273484337</v>
      </c>
    </row>
    <row r="80" spans="1:19">
      <c r="A80" s="7">
        <v>0.12638199999999999</v>
      </c>
      <c r="B80" s="7">
        <v>-1.4599722581577406</v>
      </c>
      <c r="C80" s="7">
        <v>-1.5166666505559372</v>
      </c>
      <c r="D80" s="7">
        <v>-1.5751085673632808</v>
      </c>
      <c r="E80" s="7"/>
      <c r="F80" s="7">
        <v>0.12638199999999999</v>
      </c>
      <c r="G80" s="7">
        <v>-1.4933191206998924</v>
      </c>
      <c r="H80" s="7">
        <v>-1.6253249588228669</v>
      </c>
      <c r="I80" s="7">
        <v>-1.6362244854471877</v>
      </c>
      <c r="J80" s="7"/>
      <c r="K80" s="7">
        <v>0.126386</v>
      </c>
      <c r="L80" s="7">
        <v>-1.5101652207611655</v>
      </c>
      <c r="M80" s="7">
        <v>-1.7460952613291087</v>
      </c>
      <c r="N80" s="7">
        <v>-2.7713430418910647</v>
      </c>
      <c r="O80" s="7"/>
      <c r="P80" s="7">
        <v>0.126336</v>
      </c>
      <c r="Q80" s="7">
        <v>-1.3335082276615244</v>
      </c>
      <c r="R80" s="7">
        <v>-1.4856395523179968</v>
      </c>
      <c r="S80" s="7">
        <v>-1.5785145332341639</v>
      </c>
    </row>
    <row r="81" spans="1:19">
      <c r="A81" s="7">
        <v>0.12780900000000001</v>
      </c>
      <c r="B81" s="7">
        <v>-1.4637812984655607</v>
      </c>
      <c r="C81" s="7">
        <v>-1.5324185299884172</v>
      </c>
      <c r="D81" s="7">
        <v>-1.5662221680920232</v>
      </c>
      <c r="E81" s="7"/>
      <c r="F81" s="7">
        <v>0.12780900000000001</v>
      </c>
      <c r="G81" s="7">
        <v>-1.4813215857850195</v>
      </c>
      <c r="H81" s="7">
        <v>-1.6490313408393031</v>
      </c>
      <c r="I81" s="7">
        <v>-1.6142043223794729</v>
      </c>
      <c r="J81" s="7"/>
      <c r="K81" s="7">
        <v>0.12781300000000001</v>
      </c>
      <c r="L81" s="7">
        <v>-1.524585978514394</v>
      </c>
      <c r="M81" s="7">
        <v>-1.7686680599142623</v>
      </c>
      <c r="N81" s="7">
        <v>-2.7717434032150945</v>
      </c>
      <c r="O81" s="7"/>
      <c r="P81" s="7">
        <v>0.12776199999999999</v>
      </c>
      <c r="Q81" s="7">
        <v>-1.3607087879264881</v>
      </c>
      <c r="R81" s="7">
        <v>-1.5268839809131936</v>
      </c>
      <c r="S81" s="7">
        <v>-1.6073980040924181</v>
      </c>
    </row>
    <row r="82" spans="1:19">
      <c r="A82" s="7">
        <v>0.12923499999999999</v>
      </c>
      <c r="B82" s="7">
        <v>-1.4637320258541393</v>
      </c>
      <c r="C82" s="7">
        <v>-1.5317294903717142</v>
      </c>
      <c r="D82" s="7">
        <v>-1.5897307242988505</v>
      </c>
      <c r="E82" s="7"/>
      <c r="F82" s="7">
        <v>0.12923499999999999</v>
      </c>
      <c r="G82" s="7">
        <v>-1.504117238903157</v>
      </c>
      <c r="H82" s="7">
        <v>-1.6330338140818264</v>
      </c>
      <c r="I82" s="7">
        <v>-1.6584685366760632</v>
      </c>
      <c r="J82" s="7"/>
      <c r="K82" s="7">
        <v>0.12923899999999999</v>
      </c>
      <c r="L82" s="7">
        <v>-1.5385089766418885</v>
      </c>
      <c r="M82" s="7">
        <v>-1.7758814888936194</v>
      </c>
      <c r="N82" s="7">
        <v>-2.7848464303802025</v>
      </c>
      <c r="O82" s="7"/>
      <c r="P82" s="7">
        <v>0.129188</v>
      </c>
      <c r="Q82" s="7">
        <v>-1.3688627805848879</v>
      </c>
      <c r="R82" s="7">
        <v>-1.5191210299605147</v>
      </c>
      <c r="S82" s="7">
        <v>-1.6175938885665078</v>
      </c>
    </row>
    <row r="83" spans="1:19">
      <c r="A83" s="7">
        <v>0.130661</v>
      </c>
      <c r="B83" s="7">
        <v>-1.4792584563953128</v>
      </c>
      <c r="C83" s="7">
        <v>-1.5384114422284607</v>
      </c>
      <c r="D83" s="7">
        <v>-1.5901310961648643</v>
      </c>
      <c r="E83" s="7"/>
      <c r="F83" s="7">
        <v>0.130661</v>
      </c>
      <c r="G83" s="7">
        <v>-1.5265013515853743</v>
      </c>
      <c r="H83" s="7">
        <v>-1.6363165836011202</v>
      </c>
      <c r="I83" s="7">
        <v>-1.6593873560779682</v>
      </c>
      <c r="J83" s="7"/>
      <c r="K83" s="7">
        <v>0.130666</v>
      </c>
      <c r="L83" s="7">
        <v>-1.5401131805218735</v>
      </c>
      <c r="M83" s="7">
        <v>-1.7536811814431634</v>
      </c>
      <c r="N83" s="7">
        <v>-2.7928586332823606</v>
      </c>
      <c r="O83" s="7"/>
      <c r="P83" s="7">
        <v>0.13061400000000001</v>
      </c>
      <c r="Q83" s="7">
        <v>-1.3740365954087312</v>
      </c>
      <c r="R83" s="7">
        <v>-1.5433986612410429</v>
      </c>
      <c r="S83" s="7">
        <v>-1.6029573014815708</v>
      </c>
    </row>
    <row r="84" spans="1:19">
      <c r="A84" s="7">
        <v>0.13208800000000001</v>
      </c>
      <c r="B84" s="7">
        <v>-1.4884936365849528</v>
      </c>
      <c r="C84" s="7">
        <v>-1.5495153277206484</v>
      </c>
      <c r="D84" s="7">
        <v>-1.5995276346128244</v>
      </c>
      <c r="E84" s="7"/>
      <c r="F84" s="7">
        <v>0.13208800000000001</v>
      </c>
      <c r="G84" s="7">
        <v>-1.5314547709403168</v>
      </c>
      <c r="H84" s="7">
        <v>-1.6509207192815194</v>
      </c>
      <c r="I84" s="7">
        <v>-1.6523753499668179</v>
      </c>
      <c r="J84" s="7"/>
      <c r="K84" s="7">
        <v>0.13209199999999999</v>
      </c>
      <c r="L84" s="7">
        <v>-1.5507607986251648</v>
      </c>
      <c r="M84" s="7">
        <v>-1.7473411104993806</v>
      </c>
      <c r="N84" s="7">
        <v>-2.943632634826149</v>
      </c>
      <c r="O84" s="7"/>
      <c r="P84" s="7">
        <v>0.13203999999999999</v>
      </c>
      <c r="Q84" s="7">
        <v>-1.3905261855914324</v>
      </c>
      <c r="R84" s="7">
        <v>-1.5412428307964754</v>
      </c>
      <c r="S84" s="7">
        <v>-1.6103183862495565</v>
      </c>
    </row>
    <row r="85" spans="1:19">
      <c r="A85" s="7">
        <v>0.13351399999999999</v>
      </c>
      <c r="B85" s="7">
        <v>-1.512718769379872</v>
      </c>
      <c r="C85" s="7">
        <v>-1.5588942711205087</v>
      </c>
      <c r="D85" s="7">
        <v>-1.6223168196062476</v>
      </c>
      <c r="E85" s="7"/>
      <c r="F85" s="7">
        <v>0.13351399999999999</v>
      </c>
      <c r="G85" s="7">
        <v>-1.5209619522109719</v>
      </c>
      <c r="H85" s="7">
        <v>-1.6898358085119789</v>
      </c>
      <c r="I85" s="7">
        <v>-1.6607692403244931</v>
      </c>
      <c r="J85" s="7"/>
      <c r="K85" s="7">
        <v>0.133519</v>
      </c>
      <c r="L85" s="7">
        <v>-1.5474607241163321</v>
      </c>
      <c r="M85" s="7">
        <v>-1.7650602694601003</v>
      </c>
      <c r="N85" s="7">
        <v>-2.851536168882721</v>
      </c>
      <c r="O85" s="7"/>
      <c r="P85" s="7">
        <v>0.133465</v>
      </c>
      <c r="Q85" s="7">
        <v>-1.3926050315323888</v>
      </c>
      <c r="R85" s="7">
        <v>-1.5565914895849899</v>
      </c>
      <c r="S85" s="7">
        <v>-1.617516476626941</v>
      </c>
    </row>
    <row r="86" spans="1:19">
      <c r="A86" s="7">
        <v>0.13494100000000001</v>
      </c>
      <c r="B86" s="7">
        <v>-1.5007763203489619</v>
      </c>
      <c r="C86" s="7">
        <v>-1.5613864612322688</v>
      </c>
      <c r="D86" s="7">
        <v>-1.6198448582821756</v>
      </c>
      <c r="E86" s="7"/>
      <c r="F86" s="7">
        <v>0.13494100000000001</v>
      </c>
      <c r="G86" s="7">
        <v>-1.540340684076108</v>
      </c>
      <c r="H86" s="7">
        <v>-1.6689676962139914</v>
      </c>
      <c r="I86" s="7">
        <v>-1.6911454423506151</v>
      </c>
      <c r="J86" s="7"/>
      <c r="K86" s="7">
        <v>0.13494500000000001</v>
      </c>
      <c r="L86" s="7">
        <v>-1.5850466968524617</v>
      </c>
      <c r="M86" s="7">
        <v>-1.7681253589466448</v>
      </c>
      <c r="N86" s="7">
        <v>-2.8475037333917474</v>
      </c>
      <c r="O86" s="7"/>
      <c r="P86" s="7">
        <v>0.13489100000000001</v>
      </c>
      <c r="Q86" s="7">
        <v>-1.4056505496888465</v>
      </c>
      <c r="R86" s="7">
        <v>-1.567911408403174</v>
      </c>
      <c r="S86" s="7">
        <v>-1.6508857279845659</v>
      </c>
    </row>
    <row r="87" spans="1:19">
      <c r="A87" s="7">
        <v>0.13636699999999999</v>
      </c>
      <c r="B87" s="7">
        <v>-1.5227151918261213</v>
      </c>
      <c r="C87" s="7">
        <v>-1.5782628441243534</v>
      </c>
      <c r="D87" s="7">
        <v>-1.6358656769268114</v>
      </c>
      <c r="E87" s="7"/>
      <c r="F87" s="7">
        <v>0.13636699999999999</v>
      </c>
      <c r="G87" s="7">
        <v>-1.5455454184142527</v>
      </c>
      <c r="H87" s="7">
        <v>-1.6887082197871643</v>
      </c>
      <c r="I87" s="7">
        <v>-1.6942682520152064</v>
      </c>
      <c r="J87" s="7"/>
      <c r="K87" s="7">
        <v>0.13637099999999999</v>
      </c>
      <c r="L87" s="7">
        <v>-1.5818827426577293</v>
      </c>
      <c r="M87" s="7">
        <v>-1.8038901667347387</v>
      </c>
      <c r="N87" s="7">
        <v>-2.9553505039644574</v>
      </c>
      <c r="O87" s="7"/>
      <c r="P87" s="7">
        <v>0.13631699999999999</v>
      </c>
      <c r="Q87" s="7">
        <v>-1.40857696957621</v>
      </c>
      <c r="R87" s="7">
        <v>-1.5889108612582881</v>
      </c>
      <c r="S87" s="7">
        <v>-1.6419032751417382</v>
      </c>
    </row>
    <row r="88" spans="1:19">
      <c r="A88" s="7">
        <v>0.137793</v>
      </c>
      <c r="B88" s="7">
        <v>-1.5197817134787841</v>
      </c>
      <c r="C88" s="7">
        <v>-1.5808574568183529</v>
      </c>
      <c r="D88" s="7">
        <v>-1.6313115551565385</v>
      </c>
      <c r="E88" s="7"/>
      <c r="F88" s="7">
        <v>0.137793</v>
      </c>
      <c r="G88" s="7">
        <v>-1.5734269333319064</v>
      </c>
      <c r="H88" s="7">
        <v>-1.7054962982665565</v>
      </c>
      <c r="I88" s="7">
        <v>-1.7032931370148749</v>
      </c>
      <c r="J88" s="7"/>
      <c r="K88" s="7">
        <v>0.137798</v>
      </c>
      <c r="L88" s="7">
        <v>-1.5848746755548477</v>
      </c>
      <c r="M88" s="7">
        <v>-1.79454931690353</v>
      </c>
      <c r="N88" s="7">
        <v>-2.7964395317542672</v>
      </c>
      <c r="O88" s="7"/>
      <c r="P88" s="7">
        <v>0.137743</v>
      </c>
      <c r="Q88" s="7">
        <v>-1.4105810308843627</v>
      </c>
      <c r="R88" s="7">
        <v>-1.5776104479235955</v>
      </c>
      <c r="S88" s="7">
        <v>-1.6541030784941821</v>
      </c>
    </row>
    <row r="89" spans="1:19">
      <c r="A89" s="7">
        <v>0.13922000000000001</v>
      </c>
      <c r="B89" s="7">
        <v>-1.5358205606899784</v>
      </c>
      <c r="C89" s="7">
        <v>-1.6073012884666389</v>
      </c>
      <c r="D89" s="7">
        <v>-1.6525021549786398</v>
      </c>
      <c r="E89" s="7"/>
      <c r="F89" s="7">
        <v>0.13922000000000001</v>
      </c>
      <c r="G89" s="7">
        <v>-1.562098886723235</v>
      </c>
      <c r="H89" s="7">
        <v>-1.6948249641062523</v>
      </c>
      <c r="I89" s="7">
        <v>-1.6893788990992471</v>
      </c>
      <c r="J89" s="7"/>
      <c r="K89" s="7">
        <v>0.13922399999999999</v>
      </c>
      <c r="L89" s="7">
        <v>-1.5913005364320516</v>
      </c>
      <c r="M89" s="7">
        <v>-1.8121917247901638</v>
      </c>
      <c r="N89" s="7">
        <v>-3.0406532771579173</v>
      </c>
      <c r="O89" s="7"/>
      <c r="P89" s="7">
        <v>0.13916899999999999</v>
      </c>
      <c r="Q89" s="7">
        <v>-1.4362342246695323</v>
      </c>
      <c r="R89" s="7">
        <v>-1.6111069865696654</v>
      </c>
      <c r="S89" s="7">
        <v>-1.6727555300660557</v>
      </c>
    </row>
    <row r="90" spans="1:19">
      <c r="A90" s="7">
        <v>0.14064599999999999</v>
      </c>
      <c r="B90" s="7">
        <v>-1.53384443524779</v>
      </c>
      <c r="C90" s="7">
        <v>-1.5952158710139579</v>
      </c>
      <c r="D90" s="7">
        <v>-1.6629962379178991</v>
      </c>
      <c r="E90" s="7"/>
      <c r="F90" s="7">
        <v>0.14064599999999999</v>
      </c>
      <c r="G90" s="7">
        <v>-1.5910650413211982</v>
      </c>
      <c r="H90" s="7">
        <v>-1.7131978490932711</v>
      </c>
      <c r="I90" s="7">
        <v>-1.7544330487682553</v>
      </c>
      <c r="J90" s="7"/>
      <c r="K90" s="7">
        <v>0.140651</v>
      </c>
      <c r="L90" s="7">
        <v>-1.5798098287957369</v>
      </c>
      <c r="M90" s="7">
        <v>-1.8245606717375975</v>
      </c>
      <c r="N90" s="7">
        <v>-2.892742531990693</v>
      </c>
      <c r="O90" s="7"/>
      <c r="P90" s="7">
        <v>0.140595</v>
      </c>
      <c r="Q90" s="7">
        <v>-1.4422606749998155</v>
      </c>
      <c r="R90" s="7">
        <v>-1.6015651776088549</v>
      </c>
      <c r="S90" s="7">
        <v>-1.6947088339611014</v>
      </c>
    </row>
    <row r="91" spans="1:19">
      <c r="A91" s="7">
        <v>0.142072</v>
      </c>
      <c r="B91" s="7">
        <v>-1.5392735044350407</v>
      </c>
      <c r="C91" s="7">
        <v>-1.5994568301878744</v>
      </c>
      <c r="D91" s="7">
        <v>-1.6605346455920595</v>
      </c>
      <c r="E91" s="7"/>
      <c r="F91" s="7">
        <v>0.142072</v>
      </c>
      <c r="G91" s="7">
        <v>-1.5879310821483228</v>
      </c>
      <c r="H91" s="7">
        <v>-1.7345760041276572</v>
      </c>
      <c r="I91" s="7">
        <v>-1.7240601222707175</v>
      </c>
      <c r="J91" s="7"/>
      <c r="K91" s="7">
        <v>0.14207700000000001</v>
      </c>
      <c r="L91" s="7">
        <v>-1.6238502484056685</v>
      </c>
      <c r="M91" s="7">
        <v>-1.8282735463467688</v>
      </c>
      <c r="N91" s="7">
        <v>-3.123499844271286</v>
      </c>
      <c r="O91" s="7"/>
      <c r="P91" s="7">
        <v>0.14202100000000001</v>
      </c>
      <c r="Q91" s="7">
        <v>-1.4510887592653507</v>
      </c>
      <c r="R91" s="7">
        <v>-1.6107187099321862</v>
      </c>
      <c r="S91" s="7">
        <v>-1.6882885112045753</v>
      </c>
    </row>
    <row r="92" spans="1:19">
      <c r="A92" s="7">
        <v>0.14349899999999999</v>
      </c>
      <c r="B92" s="7">
        <v>-1.5548443322497765</v>
      </c>
      <c r="C92" s="7">
        <v>-1.6337059492976678</v>
      </c>
      <c r="D92" s="7">
        <v>-1.675762828952247</v>
      </c>
      <c r="E92" s="7"/>
      <c r="F92" s="7">
        <v>0.14349899999999999</v>
      </c>
      <c r="G92" s="7">
        <v>-1.5884914068378722</v>
      </c>
      <c r="H92" s="7">
        <v>-1.7354041015156805</v>
      </c>
      <c r="I92" s="7">
        <v>-1.7235336001422685</v>
      </c>
      <c r="J92" s="7"/>
      <c r="K92" s="7">
        <v>0.14350399999999999</v>
      </c>
      <c r="L92" s="7">
        <v>-1.6126261930154699</v>
      </c>
      <c r="M92" s="7">
        <v>-1.8512061496594512</v>
      </c>
      <c r="N92" s="7">
        <v>-2.9284640939669195</v>
      </c>
      <c r="O92" s="7"/>
      <c r="P92" s="7">
        <v>0.14344599999999999</v>
      </c>
      <c r="Q92" s="7">
        <v>-1.4530959860880617</v>
      </c>
      <c r="R92" s="7">
        <v>-1.6094746646885085</v>
      </c>
      <c r="S92" s="7">
        <v>-1.6960548368444905</v>
      </c>
    </row>
    <row r="93" spans="1:19">
      <c r="A93" s="7">
        <v>0.144925</v>
      </c>
      <c r="B93" s="7">
        <v>-1.5736221379506607</v>
      </c>
      <c r="C93" s="7">
        <v>-1.6265252511403356</v>
      </c>
      <c r="D93" s="7">
        <v>-1.6726594596518385</v>
      </c>
      <c r="E93" s="7"/>
      <c r="F93" s="7">
        <v>0.144925</v>
      </c>
      <c r="G93" s="7">
        <v>-1.6179955719708763</v>
      </c>
      <c r="H93" s="7">
        <v>-1.7100344358128592</v>
      </c>
      <c r="I93" s="7">
        <v>-1.7337118439922923</v>
      </c>
      <c r="J93" s="7"/>
      <c r="K93" s="7">
        <v>0.14493</v>
      </c>
      <c r="L93" s="7">
        <v>-1.6170145340964821</v>
      </c>
      <c r="M93" s="7">
        <v>-1.8477422408123436</v>
      </c>
      <c r="N93" s="7">
        <v>-2.9199329733121822</v>
      </c>
      <c r="O93" s="7"/>
      <c r="P93" s="7">
        <v>0.144872</v>
      </c>
      <c r="Q93" s="7">
        <v>-1.4662558959338972</v>
      </c>
      <c r="R93" s="7">
        <v>-1.619117929762852</v>
      </c>
      <c r="S93" s="7">
        <v>-1.7028700563289307</v>
      </c>
    </row>
    <row r="94" spans="1:19">
      <c r="A94" s="7">
        <v>0.14635200000000001</v>
      </c>
      <c r="B94" s="7">
        <v>-1.5728434695151503</v>
      </c>
      <c r="C94" s="7">
        <v>-1.6512085324394159</v>
      </c>
      <c r="D94" s="7">
        <v>-1.6861707293503938</v>
      </c>
      <c r="E94" s="7"/>
      <c r="F94" s="7">
        <v>0.14635200000000001</v>
      </c>
      <c r="G94" s="7">
        <v>-1.6133637227906763</v>
      </c>
      <c r="H94" s="7">
        <v>-1.7462647194315448</v>
      </c>
      <c r="I94" s="7">
        <v>-1.7804023770446846</v>
      </c>
      <c r="J94" s="7"/>
      <c r="K94" s="7">
        <v>0.14635600000000001</v>
      </c>
      <c r="L94" s="7">
        <v>-1.6348116318729007</v>
      </c>
      <c r="M94" s="7">
        <v>-1.8278029501485598</v>
      </c>
      <c r="N94" s="7">
        <v>-2.848731302801184</v>
      </c>
      <c r="O94" s="7"/>
      <c r="P94" s="7">
        <v>0.14629800000000001</v>
      </c>
      <c r="Q94" s="7">
        <v>-1.4696542804158421</v>
      </c>
      <c r="R94" s="7">
        <v>-1.6240768012486044</v>
      </c>
      <c r="S94" s="7">
        <v>-1.7239911092270679</v>
      </c>
    </row>
    <row r="95" spans="1:19">
      <c r="A95" s="7">
        <v>0.14777799999999999</v>
      </c>
      <c r="B95" s="7">
        <v>-1.5798411878834959</v>
      </c>
      <c r="C95" s="7">
        <v>-1.641473163743161</v>
      </c>
      <c r="D95" s="7">
        <v>-1.7225764604895719</v>
      </c>
      <c r="E95" s="7"/>
      <c r="F95" s="7">
        <v>0.14777799999999999</v>
      </c>
      <c r="G95" s="7">
        <v>-1.619454118584416</v>
      </c>
      <c r="H95" s="7">
        <v>-1.7606804962289735</v>
      </c>
      <c r="I95" s="7">
        <v>-1.7434409952992953</v>
      </c>
      <c r="J95" s="7"/>
      <c r="K95" s="7">
        <v>0.147783</v>
      </c>
      <c r="L95" s="7">
        <v>-1.6493237148587112</v>
      </c>
      <c r="M95" s="7">
        <v>-1.8471126202191988</v>
      </c>
      <c r="N95" s="7">
        <v>-2.9120199308083339</v>
      </c>
      <c r="O95" s="7"/>
      <c r="P95" s="7">
        <v>0.14772399999999999</v>
      </c>
      <c r="Q95" s="7">
        <v>-1.4896078240001709</v>
      </c>
      <c r="R95" s="7">
        <v>-1.6428926241548403</v>
      </c>
      <c r="S95" s="7">
        <v>-1.7190962583019083</v>
      </c>
    </row>
    <row r="96" spans="1:19">
      <c r="A96" s="7">
        <v>0.149204</v>
      </c>
      <c r="B96" s="7">
        <v>-1.5941825416048476</v>
      </c>
      <c r="C96" s="7">
        <v>-1.6480955193385329</v>
      </c>
      <c r="D96" s="7">
        <v>-1.7319019827141267</v>
      </c>
      <c r="E96" s="7"/>
      <c r="F96" s="7">
        <v>0.149204</v>
      </c>
      <c r="G96" s="7">
        <v>-1.6417738162847904</v>
      </c>
      <c r="H96" s="7">
        <v>-1.7836519698338935</v>
      </c>
      <c r="I96" s="7">
        <v>-1.7673595979730568</v>
      </c>
      <c r="J96" s="7"/>
      <c r="K96" s="7">
        <v>0.14920900000000001</v>
      </c>
      <c r="L96" s="7">
        <v>-1.7044790806401786</v>
      </c>
      <c r="M96" s="7">
        <v>-1.8754207908504852</v>
      </c>
      <c r="N96" s="7">
        <v>-3.07159646571544</v>
      </c>
      <c r="O96" s="7"/>
      <c r="P96" s="7">
        <v>0.14915</v>
      </c>
      <c r="Q96" s="7">
        <v>-1.4960350895325527</v>
      </c>
      <c r="R96" s="7">
        <v>-1.6492210710939066</v>
      </c>
      <c r="S96" s="7">
        <v>-1.7508334512569068</v>
      </c>
    </row>
    <row r="97" spans="1:19">
      <c r="A97" s="7">
        <v>0.15063099999999999</v>
      </c>
      <c r="B97" s="7">
        <v>-1.581599263315113</v>
      </c>
      <c r="C97" s="7">
        <v>-1.665192523362043</v>
      </c>
      <c r="D97" s="7">
        <v>-1.7301299603967188</v>
      </c>
      <c r="E97" s="7"/>
      <c r="F97" s="7">
        <v>0.15063099999999999</v>
      </c>
      <c r="G97" s="7">
        <v>-1.6325266675831325</v>
      </c>
      <c r="H97" s="7">
        <v>-1.7706791534140462</v>
      </c>
      <c r="I97" s="7">
        <v>-1.7545070732927834</v>
      </c>
      <c r="J97" s="7"/>
      <c r="K97" s="7">
        <v>0.15063599999999999</v>
      </c>
      <c r="L97" s="7">
        <v>-1.6754829655500372</v>
      </c>
      <c r="M97" s="7">
        <v>-1.926028842917463</v>
      </c>
      <c r="N97" s="7">
        <v>-2.8414354873275083</v>
      </c>
      <c r="O97" s="7"/>
      <c r="P97" s="7">
        <v>0.15057599999999999</v>
      </c>
      <c r="Q97" s="7">
        <v>-1.5037458314391878</v>
      </c>
      <c r="R97" s="7">
        <v>-1.6781324193692115</v>
      </c>
      <c r="S97" s="7">
        <v>-1.7394254083998038</v>
      </c>
    </row>
    <row r="98" spans="1:19">
      <c r="A98" s="7">
        <v>0.152057</v>
      </c>
      <c r="B98" s="7">
        <v>-1.6089978119380561</v>
      </c>
      <c r="C98" s="7">
        <v>-1.6761685394132306</v>
      </c>
      <c r="D98" s="7">
        <v>-1.7183440598939579</v>
      </c>
      <c r="E98" s="7"/>
      <c r="F98" s="7">
        <v>0.152057</v>
      </c>
      <c r="G98" s="7">
        <v>-1.6673414186754454</v>
      </c>
      <c r="H98" s="7">
        <v>-1.7896012113477557</v>
      </c>
      <c r="I98" s="7">
        <v>-1.785497896059322</v>
      </c>
      <c r="J98" s="7"/>
      <c r="K98" s="7">
        <v>0.152062</v>
      </c>
      <c r="L98" s="7">
        <v>-1.6680809840085775</v>
      </c>
      <c r="M98" s="7">
        <v>-1.8819767995288079</v>
      </c>
      <c r="N98" s="7">
        <v>-2.9351490771980999</v>
      </c>
      <c r="O98" s="7"/>
      <c r="P98" s="7">
        <v>0.152001</v>
      </c>
      <c r="Q98" s="7">
        <v>-1.5040104960264407</v>
      </c>
      <c r="R98" s="7">
        <v>-1.6634802295895839</v>
      </c>
      <c r="S98" s="7">
        <v>-1.733582485732645</v>
      </c>
    </row>
    <row r="99" spans="1:19">
      <c r="A99" s="7">
        <v>0.15348400000000001</v>
      </c>
      <c r="B99" s="7">
        <v>-1.6028859357394776</v>
      </c>
      <c r="C99" s="7">
        <v>-1.6728168627206308</v>
      </c>
      <c r="D99" s="7">
        <v>-1.7260477962726923</v>
      </c>
      <c r="E99" s="7"/>
      <c r="F99" s="7">
        <v>0.15348400000000001</v>
      </c>
      <c r="G99" s="7">
        <v>-1.679913979026936</v>
      </c>
      <c r="H99" s="7">
        <v>-1.772434637969913</v>
      </c>
      <c r="I99" s="7">
        <v>-1.8058965590426761</v>
      </c>
      <c r="J99" s="7"/>
      <c r="K99" s="7">
        <v>0.15348899999999999</v>
      </c>
      <c r="L99" s="7">
        <v>-1.6514206249747416</v>
      </c>
      <c r="M99" s="7">
        <v>-1.9088925348077086</v>
      </c>
      <c r="N99" s="7">
        <v>-2.9243216752719428</v>
      </c>
      <c r="O99" s="7"/>
      <c r="P99" s="7">
        <v>0.15342700000000001</v>
      </c>
      <c r="Q99" s="7">
        <v>-1.497172912415133</v>
      </c>
      <c r="R99" s="7">
        <v>-1.6723019374253423</v>
      </c>
      <c r="S99" s="7">
        <v>-1.7698781999868978</v>
      </c>
    </row>
    <row r="100" spans="1:19">
      <c r="A100" s="7">
        <v>0.15490999999999999</v>
      </c>
      <c r="B100" s="7">
        <v>-1.6233628298157186</v>
      </c>
      <c r="C100" s="7">
        <v>-1.6755097094045499</v>
      </c>
      <c r="D100" s="7">
        <v>-1.7322605387109944</v>
      </c>
      <c r="E100" s="7"/>
      <c r="F100" s="7">
        <v>0.15490999999999999</v>
      </c>
      <c r="G100" s="7">
        <v>-1.6817529639212374</v>
      </c>
      <c r="H100" s="7">
        <v>-1.776911807076389</v>
      </c>
      <c r="I100" s="7">
        <v>-1.8094134037579315</v>
      </c>
      <c r="J100" s="7"/>
      <c r="K100" s="7">
        <v>0.154915</v>
      </c>
      <c r="L100" s="7">
        <v>-1.6654557802554906</v>
      </c>
      <c r="M100" s="7">
        <v>-1.9346742892418547</v>
      </c>
      <c r="N100" s="7">
        <v>-3.1362436567302505</v>
      </c>
      <c r="O100" s="7"/>
      <c r="P100" s="7">
        <v>0.15485299999999999</v>
      </c>
      <c r="Q100" s="7">
        <v>-1.5351499321552999</v>
      </c>
      <c r="R100" s="7">
        <v>-1.7105604454831134</v>
      </c>
      <c r="S100" s="7">
        <v>-1.7755653575511352</v>
      </c>
    </row>
    <row r="101" spans="1:19">
      <c r="A101" s="7">
        <v>0.156336</v>
      </c>
      <c r="B101" s="7">
        <v>-1.6291927926216956</v>
      </c>
      <c r="C101" s="7">
        <v>-1.6766983868904426</v>
      </c>
      <c r="D101" s="7">
        <v>-1.7665977221881048</v>
      </c>
      <c r="E101" s="7"/>
      <c r="F101" s="7">
        <v>0.156336</v>
      </c>
      <c r="G101" s="7">
        <v>-1.6782938894512394</v>
      </c>
      <c r="H101" s="7">
        <v>-1.8039565286482642</v>
      </c>
      <c r="I101" s="7">
        <v>-1.8035419329566715</v>
      </c>
      <c r="J101" s="7"/>
      <c r="K101" s="7">
        <v>0.15634100000000001</v>
      </c>
      <c r="L101" s="7">
        <v>-1.7237473509334988</v>
      </c>
      <c r="M101" s="7">
        <v>-1.9690604228204183</v>
      </c>
      <c r="N101" s="7">
        <v>-3.0357757372433678</v>
      </c>
      <c r="O101" s="7"/>
      <c r="P101" s="7">
        <v>0.156279</v>
      </c>
      <c r="Q101" s="7">
        <v>-1.5325635745458535</v>
      </c>
      <c r="R101" s="7">
        <v>-1.6897231303772358</v>
      </c>
      <c r="S101" s="7">
        <v>-1.7479289173700276</v>
      </c>
    </row>
    <row r="102" spans="1:19">
      <c r="A102" s="7">
        <v>0.15776299999999999</v>
      </c>
      <c r="B102" s="7">
        <v>-1.664666487828427</v>
      </c>
      <c r="C102" s="7">
        <v>-1.7109218890343192</v>
      </c>
      <c r="D102" s="7">
        <v>-1.7659283753072348</v>
      </c>
      <c r="E102" s="7"/>
      <c r="F102" s="7">
        <v>0.15776299999999999</v>
      </c>
      <c r="G102" s="7">
        <v>-1.7022920012319813</v>
      </c>
      <c r="H102" s="7">
        <v>-1.8239347993949944</v>
      </c>
      <c r="I102" s="7">
        <v>-1.8213050042058032</v>
      </c>
      <c r="J102" s="7"/>
      <c r="K102" s="7">
        <v>0.15776799999999999</v>
      </c>
      <c r="L102" s="7">
        <v>-1.7144719449736654</v>
      </c>
      <c r="M102" s="7">
        <v>-1.909068624888417</v>
      </c>
      <c r="N102" s="7">
        <v>-2.8825331500998463</v>
      </c>
      <c r="O102" s="7"/>
      <c r="P102" s="7">
        <v>0.15770500000000001</v>
      </c>
      <c r="Q102" s="7">
        <v>-1.5551981922053977</v>
      </c>
      <c r="R102" s="7">
        <v>-1.7200320737609922</v>
      </c>
      <c r="S102" s="7">
        <v>-1.7853177183637483</v>
      </c>
    </row>
    <row r="103" spans="1:19">
      <c r="A103" s="7">
        <v>0.159189</v>
      </c>
      <c r="B103" s="7">
        <v>-1.6649474962473603</v>
      </c>
      <c r="C103" s="7">
        <v>-1.7205064433978996</v>
      </c>
      <c r="D103" s="7">
        <v>-1.7438332869293003</v>
      </c>
      <c r="E103" s="7"/>
      <c r="F103" s="7">
        <v>0.159189</v>
      </c>
      <c r="G103" s="7">
        <v>-1.7102839880916274</v>
      </c>
      <c r="H103" s="7">
        <v>-1.8311167138256981</v>
      </c>
      <c r="I103" s="7">
        <v>-1.8119860429016577</v>
      </c>
      <c r="J103" s="7"/>
      <c r="K103" s="7">
        <v>0.159194</v>
      </c>
      <c r="L103" s="7">
        <v>-1.7335566187037261</v>
      </c>
      <c r="M103" s="7">
        <v>-1.9464490859891008</v>
      </c>
      <c r="N103" s="7">
        <v>-3.027533331481588</v>
      </c>
      <c r="O103" s="7"/>
      <c r="P103" s="7">
        <v>0.15913099999999999</v>
      </c>
      <c r="Q103" s="7">
        <v>-1.5438162265708706</v>
      </c>
      <c r="R103" s="7">
        <v>-1.7230490284294153</v>
      </c>
      <c r="S103" s="7">
        <v>-1.7929880376344156</v>
      </c>
    </row>
    <row r="104" spans="1:19">
      <c r="A104" s="7">
        <v>0.16061500000000001</v>
      </c>
      <c r="B104" s="7">
        <v>-1.6427609622319499</v>
      </c>
      <c r="C104" s="7">
        <v>-1.6901974263434945</v>
      </c>
      <c r="D104" s="7">
        <v>-1.7980323854685878</v>
      </c>
      <c r="E104" s="7"/>
      <c r="F104" s="7">
        <v>0.16061500000000001</v>
      </c>
      <c r="G104" s="7">
        <v>-1.7017387528147623</v>
      </c>
      <c r="H104" s="7">
        <v>-1.821054691205604</v>
      </c>
      <c r="I104" s="7">
        <v>-1.81543916101201</v>
      </c>
      <c r="J104" s="7"/>
      <c r="K104" s="7">
        <v>0.16062100000000001</v>
      </c>
      <c r="L104" s="7">
        <v>-1.7430394440451544</v>
      </c>
      <c r="M104" s="7">
        <v>-1.970490416903115</v>
      </c>
      <c r="N104" s="7">
        <v>-3.01977976270976</v>
      </c>
      <c r="O104" s="7"/>
      <c r="P104" s="7">
        <v>0.16055700000000001</v>
      </c>
      <c r="Q104" s="7">
        <v>-1.5582310484242952</v>
      </c>
      <c r="R104" s="7">
        <v>-1.7295657416683778</v>
      </c>
      <c r="S104" s="7">
        <v>-1.8230901439890008</v>
      </c>
    </row>
    <row r="105" spans="1:19">
      <c r="A105" s="7">
        <v>0.16204199999999999</v>
      </c>
      <c r="B105" s="7">
        <v>-1.6731604857450084</v>
      </c>
      <c r="C105" s="7">
        <v>-1.7341896273992927</v>
      </c>
      <c r="D105" s="7">
        <v>-1.7465335671940923</v>
      </c>
      <c r="E105" s="7"/>
      <c r="F105" s="7">
        <v>0.16204199999999999</v>
      </c>
      <c r="G105" s="7">
        <v>-1.7120438319695026</v>
      </c>
      <c r="H105" s="7">
        <v>-1.891807194864958</v>
      </c>
      <c r="I105" s="7">
        <v>-1.8477575342178176</v>
      </c>
      <c r="J105" s="7"/>
      <c r="K105" s="7">
        <v>0.162047</v>
      </c>
      <c r="L105" s="7">
        <v>-1.752525108635727</v>
      </c>
      <c r="M105" s="7">
        <v>-1.9174803125176656</v>
      </c>
      <c r="N105" s="7">
        <v>-2.8337830891467148</v>
      </c>
      <c r="O105" s="7"/>
      <c r="P105" s="7">
        <v>0.16198199999999999</v>
      </c>
      <c r="Q105" s="7">
        <v>-1.5705691199423415</v>
      </c>
      <c r="R105" s="7">
        <v>-1.7520856250182963</v>
      </c>
      <c r="S105" s="7">
        <v>-1.7840612046556075</v>
      </c>
    </row>
    <row r="106" spans="1:19">
      <c r="A106" s="7">
        <v>0.163468</v>
      </c>
      <c r="B106" s="7">
        <v>-1.6505223739756612</v>
      </c>
      <c r="C106" s="7">
        <v>-1.703696872687245</v>
      </c>
      <c r="D106" s="7">
        <v>-1.7884523188187524</v>
      </c>
      <c r="E106" s="7"/>
      <c r="F106" s="7">
        <v>0.163468</v>
      </c>
      <c r="G106" s="7">
        <v>-1.7546921898236816</v>
      </c>
      <c r="H106" s="7">
        <v>-1.8596522544033058</v>
      </c>
      <c r="I106" s="7">
        <v>-1.8451927265325172</v>
      </c>
      <c r="J106" s="7"/>
      <c r="K106" s="7">
        <v>0.16347400000000001</v>
      </c>
      <c r="L106" s="7">
        <v>-1.6907212423031523</v>
      </c>
      <c r="M106" s="7">
        <v>-1.9385249019975701</v>
      </c>
      <c r="N106" s="7">
        <v>-3.0512198976048075</v>
      </c>
      <c r="O106" s="7"/>
      <c r="P106" s="7">
        <v>0.163408</v>
      </c>
      <c r="Q106" s="7">
        <v>-1.5664541694233802</v>
      </c>
      <c r="R106" s="7">
        <v>-1.7215207769536776</v>
      </c>
      <c r="S106" s="7">
        <v>-1.8055522642955535</v>
      </c>
    </row>
    <row r="107" spans="1:19">
      <c r="A107" s="7">
        <v>0.16489500000000001</v>
      </c>
      <c r="B107" s="7">
        <v>-1.6862382037075636</v>
      </c>
      <c r="C107" s="7">
        <v>-1.7435372303799384</v>
      </c>
      <c r="D107" s="7">
        <v>-1.8057549208992514</v>
      </c>
      <c r="E107" s="7"/>
      <c r="F107" s="7">
        <v>0.16489500000000001</v>
      </c>
      <c r="G107" s="7">
        <v>-1.7084513409017585</v>
      </c>
      <c r="H107" s="7">
        <v>-1.8451015143840095</v>
      </c>
      <c r="I107" s="7">
        <v>-1.8845692335784157</v>
      </c>
      <c r="J107" s="7"/>
      <c r="K107" s="7">
        <v>0.16489999999999999</v>
      </c>
      <c r="L107" s="7">
        <v>-1.7752132198728738</v>
      </c>
      <c r="M107" s="7">
        <v>-2.0089543269285355</v>
      </c>
      <c r="N107" s="7">
        <v>-3.0930505914576076</v>
      </c>
      <c r="O107" s="7"/>
      <c r="P107" s="7">
        <v>0.16483400000000001</v>
      </c>
      <c r="Q107" s="7">
        <v>-1.5837040697736007</v>
      </c>
      <c r="R107" s="7">
        <v>-1.7687190525972423</v>
      </c>
      <c r="S107" s="7">
        <v>-1.8510242836504531</v>
      </c>
    </row>
    <row r="108" spans="1:19">
      <c r="A108" s="7">
        <v>0.166321</v>
      </c>
      <c r="B108" s="7">
        <v>-1.6976798963378947</v>
      </c>
      <c r="C108" s="7">
        <v>-1.7403750670633593</v>
      </c>
      <c r="D108" s="7">
        <v>-1.7963688736694876</v>
      </c>
      <c r="E108" s="7"/>
      <c r="F108" s="7">
        <v>0.166321</v>
      </c>
      <c r="G108" s="7">
        <v>-1.6907297648580264</v>
      </c>
      <c r="H108" s="7">
        <v>-1.8497256950389926</v>
      </c>
      <c r="I108" s="7">
        <v>-1.8379974930130458</v>
      </c>
      <c r="J108" s="7"/>
      <c r="K108" s="7">
        <v>0.166326</v>
      </c>
      <c r="L108" s="7">
        <v>-1.776618293768496</v>
      </c>
      <c r="M108" s="7">
        <v>-1.9886029705116202</v>
      </c>
      <c r="N108" s="7">
        <v>-3.2244820268831038</v>
      </c>
      <c r="O108" s="7"/>
      <c r="P108" s="7">
        <v>0.16625999999999999</v>
      </c>
      <c r="Q108" s="7">
        <v>-1.5876873226708554</v>
      </c>
      <c r="R108" s="7">
        <v>-1.7841906559269527</v>
      </c>
      <c r="S108" s="7">
        <v>-1.8467767885175597</v>
      </c>
    </row>
    <row r="109" spans="1:19">
      <c r="A109" s="7">
        <v>0.16774700000000001</v>
      </c>
      <c r="B109" s="7">
        <v>-1.6792909504123275</v>
      </c>
      <c r="C109" s="7">
        <v>-1.7221662481875359</v>
      </c>
      <c r="D109" s="7">
        <v>-1.8118057991562972</v>
      </c>
      <c r="E109" s="7"/>
      <c r="F109" s="7">
        <v>0.16774700000000001</v>
      </c>
      <c r="G109" s="7">
        <v>-1.7520684475408272</v>
      </c>
      <c r="H109" s="7">
        <v>-1.8457830280301846</v>
      </c>
      <c r="I109" s="7">
        <v>-1.8746358632114937</v>
      </c>
      <c r="J109" s="7"/>
      <c r="K109" s="7">
        <v>0.16775300000000001</v>
      </c>
      <c r="L109" s="7">
        <v>-1.7440789504072025</v>
      </c>
      <c r="M109" s="7">
        <v>-1.9983917489365981</v>
      </c>
      <c r="N109" s="7">
        <v>-3.2319023285131396</v>
      </c>
      <c r="O109" s="7"/>
      <c r="P109" s="7">
        <v>0.167686</v>
      </c>
      <c r="Q109" s="7">
        <v>-1.587504172826566</v>
      </c>
      <c r="R109" s="7">
        <v>-1.7873197641889143</v>
      </c>
      <c r="S109" s="7">
        <v>-1.8749255675674736</v>
      </c>
    </row>
    <row r="110" spans="1:19">
      <c r="A110" s="7">
        <v>0.16917399999999999</v>
      </c>
      <c r="B110" s="7">
        <v>-1.7097649912724391</v>
      </c>
      <c r="C110" s="7">
        <v>-1.7472949940391886</v>
      </c>
      <c r="D110" s="7">
        <v>-1.7913651891130791</v>
      </c>
      <c r="E110" s="7"/>
      <c r="F110" s="7">
        <v>0.16917399999999999</v>
      </c>
      <c r="G110" s="7">
        <v>-1.7464996492941161</v>
      </c>
      <c r="H110" s="7">
        <v>-1.9088185982593731</v>
      </c>
      <c r="I110" s="7">
        <v>-1.8435841254425753</v>
      </c>
      <c r="J110" s="7"/>
      <c r="K110" s="7">
        <v>0.169179</v>
      </c>
      <c r="L110" s="7">
        <v>-1.7776269392696968</v>
      </c>
      <c r="M110" s="7">
        <v>-2.044717395363806</v>
      </c>
      <c r="N110" s="7">
        <v>-3.077910623769601</v>
      </c>
      <c r="O110" s="7"/>
      <c r="P110" s="7">
        <v>0.16911200000000001</v>
      </c>
      <c r="Q110" s="7">
        <v>-1.5983151927895192</v>
      </c>
      <c r="R110" s="7">
        <v>-1.7639643308543682</v>
      </c>
      <c r="S110" s="7">
        <v>-1.8131001434321123</v>
      </c>
    </row>
    <row r="111" spans="1:19">
      <c r="A111" s="7">
        <v>0.1706</v>
      </c>
      <c r="B111" s="7">
        <v>-1.7075401239595807</v>
      </c>
      <c r="C111" s="7">
        <v>-1.7859486676060463</v>
      </c>
      <c r="D111" s="7">
        <v>-1.8254459654791697</v>
      </c>
      <c r="E111" s="7"/>
      <c r="F111" s="7">
        <v>0.1706</v>
      </c>
      <c r="G111" s="7">
        <v>-1.7546872523587045</v>
      </c>
      <c r="H111" s="7">
        <v>-1.8968567718686153</v>
      </c>
      <c r="I111" s="7">
        <v>-1.8769720133388241</v>
      </c>
      <c r="J111" s="7"/>
      <c r="K111" s="7">
        <v>0.17060600000000001</v>
      </c>
      <c r="L111" s="7">
        <v>-1.7665596634606435</v>
      </c>
      <c r="M111" s="7">
        <v>-2.0240432193936937</v>
      </c>
      <c r="N111" s="7">
        <v>-3.1963530927055928</v>
      </c>
      <c r="O111" s="7"/>
      <c r="P111" s="7">
        <v>0.170538</v>
      </c>
      <c r="Q111" s="7">
        <v>-1.5974910112901208</v>
      </c>
      <c r="R111" s="7">
        <v>-1.7698654171830652</v>
      </c>
      <c r="S111" s="7">
        <v>-1.8419361880441252</v>
      </c>
    </row>
    <row r="112" spans="1:19">
      <c r="A112" s="7">
        <v>0.17202700000000001</v>
      </c>
      <c r="B112" s="7">
        <v>-1.7263090371688905</v>
      </c>
      <c r="C112" s="7">
        <v>-1.7376604647083191</v>
      </c>
      <c r="D112" s="7">
        <v>-1.7970160963282258</v>
      </c>
      <c r="E112" s="7"/>
      <c r="F112" s="7">
        <v>0.17202700000000001</v>
      </c>
      <c r="G112" s="7">
        <v>-1.7595131548329475</v>
      </c>
      <c r="H112" s="7">
        <v>-1.9053192866288458</v>
      </c>
      <c r="I112" s="7">
        <v>-1.9141174434547494</v>
      </c>
      <c r="J112" s="7"/>
      <c r="K112" s="7">
        <v>0.17203199999999999</v>
      </c>
      <c r="L112" s="7">
        <v>-1.7856595896802652</v>
      </c>
      <c r="M112" s="7">
        <v>-2.0792986951553667</v>
      </c>
      <c r="N112" s="7">
        <v>-2.8526081467868796</v>
      </c>
      <c r="O112" s="7"/>
      <c r="P112" s="7">
        <v>0.171963</v>
      </c>
      <c r="Q112" s="7">
        <v>-1.6123272624578942</v>
      </c>
      <c r="R112" s="7">
        <v>-1.7760992869404288</v>
      </c>
      <c r="S112" s="7">
        <v>-1.9021737242793617</v>
      </c>
    </row>
    <row r="113" spans="1:19">
      <c r="A113" s="7">
        <v>0.173453</v>
      </c>
      <c r="B113" s="7">
        <v>-1.7762834633625351</v>
      </c>
      <c r="C113" s="7">
        <v>-1.8017196481981705</v>
      </c>
      <c r="D113" s="7">
        <v>-1.8376746108093229</v>
      </c>
      <c r="E113" s="7"/>
      <c r="F113" s="7">
        <v>0.173453</v>
      </c>
      <c r="G113" s="7">
        <v>-1.7959098761161132</v>
      </c>
      <c r="H113" s="7">
        <v>-1.9145952426685764</v>
      </c>
      <c r="I113" s="7">
        <v>-1.9465220356827764</v>
      </c>
      <c r="J113" s="7"/>
      <c r="K113" s="7">
        <v>0.173459</v>
      </c>
      <c r="L113" s="7">
        <v>-1.7950177136919756</v>
      </c>
      <c r="M113" s="7">
        <v>-2.0866901155862916</v>
      </c>
      <c r="N113" s="7">
        <v>-2.9374217759134988</v>
      </c>
      <c r="O113" s="7"/>
      <c r="P113" s="7">
        <v>0.17338899999999999</v>
      </c>
      <c r="Q113" s="7">
        <v>-1.6298071517718895</v>
      </c>
      <c r="R113" s="7">
        <v>-1.7999789536088542</v>
      </c>
      <c r="S113" s="7">
        <v>-1.8596616855073487</v>
      </c>
    </row>
    <row r="114" spans="1:19">
      <c r="A114" s="7">
        <v>0.17487900000000001</v>
      </c>
      <c r="B114" s="7">
        <v>-1.7298477594061392</v>
      </c>
      <c r="C114" s="7">
        <v>-1.7789641413549657</v>
      </c>
      <c r="D114" s="7">
        <v>-1.8454877769877005</v>
      </c>
      <c r="E114" s="7"/>
      <c r="F114" s="7">
        <v>0.17487900000000001</v>
      </c>
      <c r="G114" s="7">
        <v>-1.790313446210781</v>
      </c>
      <c r="H114" s="7">
        <v>-1.9299843106979804</v>
      </c>
      <c r="I114" s="7">
        <v>-1.9088749297258858</v>
      </c>
      <c r="J114" s="7"/>
      <c r="K114" s="7">
        <v>0.17488500000000001</v>
      </c>
      <c r="L114" s="7">
        <v>-1.8052803533508683</v>
      </c>
      <c r="M114" s="7">
        <v>-2.0097370867764051</v>
      </c>
      <c r="N114" s="7">
        <v>-2.9713921509998213</v>
      </c>
      <c r="O114" s="7"/>
      <c r="P114" s="7">
        <v>0.174815</v>
      </c>
      <c r="Q114" s="7">
        <v>-1.6357943262808912</v>
      </c>
      <c r="R114" s="7">
        <v>-1.8337031257595122</v>
      </c>
      <c r="S114" s="7">
        <v>-1.8595768129430392</v>
      </c>
    </row>
    <row r="115" spans="1:19">
      <c r="A115" s="7">
        <v>0.17630599999999999</v>
      </c>
      <c r="B115" s="7">
        <v>-1.7718974866687855</v>
      </c>
      <c r="C115" s="7">
        <v>-1.8598314804111744</v>
      </c>
      <c r="D115" s="7">
        <v>-1.8556126258980632</v>
      </c>
      <c r="E115" s="7"/>
      <c r="F115" s="7">
        <v>0.17630599999999999</v>
      </c>
      <c r="G115" s="7">
        <v>-1.7862857260551808</v>
      </c>
      <c r="H115" s="7">
        <v>-1.9355307791644749</v>
      </c>
      <c r="I115" s="7">
        <v>-1.916669412052316</v>
      </c>
      <c r="J115" s="7"/>
      <c r="K115" s="7">
        <v>0.176312</v>
      </c>
      <c r="L115" s="7">
        <v>-1.812721874994937</v>
      </c>
      <c r="M115" s="7">
        <v>-1.9948924482311601</v>
      </c>
      <c r="N115" s="7">
        <v>-3.1196615342528036</v>
      </c>
      <c r="O115" s="7"/>
      <c r="P115" s="7">
        <v>0.17624100000000001</v>
      </c>
      <c r="Q115" s="7">
        <v>-1.6301517211512093</v>
      </c>
      <c r="R115" s="7">
        <v>-1.8057965743818232</v>
      </c>
      <c r="S115" s="7">
        <v>-1.8717526316580595</v>
      </c>
    </row>
    <row r="116" spans="1:19">
      <c r="A116" s="7">
        <v>0.177732</v>
      </c>
      <c r="B116" s="7">
        <v>-1.7333849947212898</v>
      </c>
      <c r="C116" s="7">
        <v>-1.7720824590030912</v>
      </c>
      <c r="D116" s="7">
        <v>-1.8447459699345614</v>
      </c>
      <c r="E116" s="7"/>
      <c r="F116" s="7">
        <v>0.177732</v>
      </c>
      <c r="G116" s="7">
        <v>-1.7801771748940374</v>
      </c>
      <c r="H116" s="7">
        <v>-1.9982533104581239</v>
      </c>
      <c r="I116" s="7">
        <v>-1.8871102536303275</v>
      </c>
      <c r="J116" s="7"/>
      <c r="K116" s="7">
        <v>0.17773800000000001</v>
      </c>
      <c r="L116" s="7">
        <v>-1.8065108586781962</v>
      </c>
      <c r="M116" s="7">
        <v>-2.0056903276442184</v>
      </c>
      <c r="N116" s="7">
        <v>-3.3724836004247916</v>
      </c>
      <c r="O116" s="7"/>
      <c r="P116" s="7">
        <v>0.17766699999999999</v>
      </c>
      <c r="Q116" s="7">
        <v>-1.6361981752757921</v>
      </c>
      <c r="R116" s="7">
        <v>-1.8078173938834972</v>
      </c>
      <c r="S116" s="7">
        <v>-1.9025136265386682</v>
      </c>
    </row>
    <row r="117" spans="1:19">
      <c r="A117" s="7">
        <v>0.17915800000000001</v>
      </c>
      <c r="B117" s="7">
        <v>-1.7561115672336038</v>
      </c>
      <c r="C117" s="7">
        <v>-1.7993190958360756</v>
      </c>
      <c r="D117" s="7">
        <v>-1.8899155771130765</v>
      </c>
      <c r="E117" s="7"/>
      <c r="F117" s="7">
        <v>0.17915800000000001</v>
      </c>
      <c r="G117" s="7">
        <v>-1.7949662465689566</v>
      </c>
      <c r="H117" s="7">
        <v>-1.9599398774966346</v>
      </c>
      <c r="I117" s="7">
        <v>-1.9072512919588491</v>
      </c>
      <c r="J117" s="7"/>
      <c r="K117" s="7">
        <v>0.17916399999999999</v>
      </c>
      <c r="L117" s="7">
        <v>-1.8339489860858851</v>
      </c>
      <c r="M117" s="7">
        <v>-2.0932411083196478</v>
      </c>
      <c r="N117" s="7">
        <v>-3.9796552937939018</v>
      </c>
      <c r="O117" s="7"/>
      <c r="P117" s="7">
        <v>0.179093</v>
      </c>
      <c r="Q117" s="7">
        <v>-1.6467629450775121</v>
      </c>
      <c r="R117" s="7">
        <v>-1.818242136531323</v>
      </c>
      <c r="S117" s="7">
        <v>-1.8703938818780543</v>
      </c>
    </row>
    <row r="118" spans="1:19">
      <c r="A118" s="7">
        <v>0.180585</v>
      </c>
      <c r="B118" s="7">
        <v>-1.741353140876944</v>
      </c>
      <c r="C118" s="7">
        <v>-1.772763939356357</v>
      </c>
      <c r="D118" s="7">
        <v>-1.87040032670724</v>
      </c>
      <c r="E118" s="7"/>
      <c r="F118" s="7">
        <v>0.180585</v>
      </c>
      <c r="G118" s="7">
        <v>-1.8322721998767582</v>
      </c>
      <c r="H118" s="7">
        <v>-1.9602726671835098</v>
      </c>
      <c r="I118" s="7">
        <v>-1.9740309083351995</v>
      </c>
      <c r="J118" s="7"/>
      <c r="K118" s="7">
        <v>0.180591</v>
      </c>
      <c r="L118" s="7">
        <v>-1.7972229758175753</v>
      </c>
      <c r="M118" s="7">
        <v>-2.0525741209735062</v>
      </c>
      <c r="N118" s="7">
        <v>-3.1340667404476279</v>
      </c>
      <c r="O118" s="7"/>
      <c r="P118" s="7">
        <v>0.18051900000000001</v>
      </c>
      <c r="Q118" s="7">
        <v>-1.6782400594198044</v>
      </c>
      <c r="R118" s="7">
        <v>-1.8289408543229622</v>
      </c>
      <c r="S118" s="7">
        <v>-1.8675705972651657</v>
      </c>
    </row>
    <row r="119" spans="1:19">
      <c r="A119" s="7">
        <v>0.18201100000000001</v>
      </c>
      <c r="B119" s="7">
        <v>-1.7531913195966624</v>
      </c>
      <c r="C119" s="7">
        <v>-1.7981988147521928</v>
      </c>
      <c r="D119" s="7">
        <v>-1.8403215405787492</v>
      </c>
      <c r="E119" s="7"/>
      <c r="F119" s="7">
        <v>0.18201100000000001</v>
      </c>
      <c r="G119" s="7">
        <v>-1.7959587403534085</v>
      </c>
      <c r="H119" s="7">
        <v>-1.8729276128805452</v>
      </c>
      <c r="I119" s="7">
        <v>-1.9172146296835499</v>
      </c>
      <c r="J119" s="7"/>
      <c r="K119" s="7">
        <v>0.18201700000000001</v>
      </c>
      <c r="L119" s="7">
        <v>-1.8380872251321905</v>
      </c>
      <c r="M119" s="7">
        <v>-2.0497831815266059</v>
      </c>
      <c r="N119" s="7">
        <v>-2.9242268264569642</v>
      </c>
      <c r="O119" s="7"/>
      <c r="P119" s="7">
        <v>0.18194399999999999</v>
      </c>
      <c r="Q119" s="7">
        <v>-1.6805483090337556</v>
      </c>
      <c r="R119" s="7">
        <v>-1.8152801848497286</v>
      </c>
      <c r="S119" s="7">
        <v>-1.8803317927551741</v>
      </c>
    </row>
    <row r="120" spans="1:19">
      <c r="A120" s="7">
        <v>0.18343799999999999</v>
      </c>
      <c r="B120" s="7">
        <v>-1.7780435587053478</v>
      </c>
      <c r="C120" s="7">
        <v>-1.8535866645361774</v>
      </c>
      <c r="D120" s="7">
        <v>-1.9460384926855001</v>
      </c>
      <c r="E120" s="7"/>
      <c r="F120" s="7">
        <v>0.18343799999999999</v>
      </c>
      <c r="G120" s="7">
        <v>-1.8161979378525839</v>
      </c>
      <c r="H120" s="7">
        <v>-2.0265617829724842</v>
      </c>
      <c r="I120" s="7">
        <v>-1.9109784992049939</v>
      </c>
      <c r="J120" s="7"/>
      <c r="K120" s="7">
        <v>0.183444</v>
      </c>
      <c r="L120" s="7">
        <v>-1.9049387996152312</v>
      </c>
      <c r="M120" s="7">
        <v>-2.0077576244368531</v>
      </c>
      <c r="N120" s="7">
        <v>-3.062030496074696</v>
      </c>
      <c r="O120" s="7"/>
      <c r="P120" s="7">
        <v>0.18337000000000001</v>
      </c>
      <c r="Q120" s="7">
        <v>-1.6590504939817639</v>
      </c>
      <c r="R120" s="7">
        <v>-1.8609998325190256</v>
      </c>
      <c r="S120" s="7">
        <v>-1.9181812021451301</v>
      </c>
    </row>
    <row r="121" spans="1:19">
      <c r="A121" s="7">
        <v>0.184864</v>
      </c>
      <c r="B121" s="7">
        <v>-1.7723394957892211</v>
      </c>
      <c r="C121" s="7">
        <v>-1.842090133773655</v>
      </c>
      <c r="D121" s="7">
        <v>-1.855323068211024</v>
      </c>
      <c r="E121" s="7"/>
      <c r="F121" s="7">
        <v>0.184864</v>
      </c>
      <c r="G121" s="7">
        <v>-1.826356360203115</v>
      </c>
      <c r="H121" s="7">
        <v>-1.9669020875809078</v>
      </c>
      <c r="I121" s="7">
        <v>-1.9632393992621593</v>
      </c>
      <c r="J121" s="7"/>
      <c r="K121" s="7">
        <v>0.18487000000000001</v>
      </c>
      <c r="L121" s="7">
        <v>-1.8909650831106293</v>
      </c>
      <c r="M121" s="7">
        <v>-2.1346626473854386</v>
      </c>
      <c r="N121" s="7">
        <v>-2.9332567560467622</v>
      </c>
      <c r="O121" s="7"/>
      <c r="P121" s="7">
        <v>0.18479599999999999</v>
      </c>
      <c r="Q121" s="7">
        <v>-1.6856923838389266</v>
      </c>
      <c r="R121" s="7">
        <v>-1.868544948582697</v>
      </c>
      <c r="S121" s="7">
        <v>-1.88454592907074</v>
      </c>
    </row>
    <row r="122" spans="1:19">
      <c r="A122" s="7">
        <v>0.18629000000000001</v>
      </c>
      <c r="B122" s="7">
        <v>-1.8093938024092451</v>
      </c>
      <c r="C122" s="7">
        <v>-1.8593442842372394</v>
      </c>
      <c r="D122" s="7">
        <v>-1.855880560836608</v>
      </c>
      <c r="E122" s="7"/>
      <c r="F122" s="7">
        <v>0.18629000000000001</v>
      </c>
      <c r="G122" s="7">
        <v>-1.8648641669903234</v>
      </c>
      <c r="H122" s="7">
        <v>-2.0142453466699837</v>
      </c>
      <c r="I122" s="7">
        <v>-1.9438730033931331</v>
      </c>
      <c r="J122" s="7"/>
      <c r="K122" s="7">
        <v>0.18629699999999999</v>
      </c>
      <c r="L122" s="7">
        <v>-1.8330491634956543</v>
      </c>
      <c r="M122" s="7">
        <v>-2.0865008603031217</v>
      </c>
      <c r="N122" s="7">
        <v>-3.2257597570498988</v>
      </c>
      <c r="O122" s="7"/>
      <c r="P122" s="7">
        <v>0.186222</v>
      </c>
      <c r="Q122" s="7">
        <v>-1.6833650842858752</v>
      </c>
      <c r="R122" s="7">
        <v>-1.8636282765076768</v>
      </c>
      <c r="S122" s="7">
        <v>-1.8761516244172345</v>
      </c>
    </row>
    <row r="123" spans="1:19">
      <c r="A123" s="7">
        <v>0.18771699999999999</v>
      </c>
      <c r="B123" s="7">
        <v>-1.765045099367001</v>
      </c>
      <c r="C123" s="7">
        <v>-1.7989034349605331</v>
      </c>
      <c r="D123" s="7">
        <v>-1.9220328548531298</v>
      </c>
      <c r="E123" s="7"/>
      <c r="F123" s="7">
        <v>0.18771699999999999</v>
      </c>
      <c r="G123" s="7">
        <v>-1.8196074340369761</v>
      </c>
      <c r="H123" s="7">
        <v>-1.9347266026232612</v>
      </c>
      <c r="I123" s="7">
        <v>-1.9341626977104256</v>
      </c>
      <c r="J123" s="7"/>
      <c r="K123" s="7">
        <v>0.187723</v>
      </c>
      <c r="L123" s="7">
        <v>-1.9013112898333693</v>
      </c>
      <c r="M123" s="7">
        <v>-1.9818406264590898</v>
      </c>
      <c r="N123" s="7">
        <v>-3.0019124947883946</v>
      </c>
      <c r="O123" s="7"/>
      <c r="P123" s="7">
        <v>0.18764800000000001</v>
      </c>
      <c r="Q123" s="7">
        <v>-1.6857492519617914</v>
      </c>
      <c r="R123" s="7">
        <v>-1.8447824226389331</v>
      </c>
      <c r="S123" s="7">
        <v>-1.9293231743372345</v>
      </c>
    </row>
    <row r="124" spans="1:19">
      <c r="A124" s="7">
        <v>0.18914300000000001</v>
      </c>
      <c r="B124" s="7">
        <v>-1.8010598892639671</v>
      </c>
      <c r="C124" s="7">
        <v>-1.8919392399175983</v>
      </c>
      <c r="D124" s="7">
        <v>-1.8295387897235376</v>
      </c>
      <c r="E124" s="7"/>
      <c r="F124" s="7">
        <v>0.18914300000000001</v>
      </c>
      <c r="G124" s="7">
        <v>-1.8342335283571451</v>
      </c>
      <c r="H124" s="7">
        <v>-2.0145434362352042</v>
      </c>
      <c r="I124" s="7">
        <v>-1.9528497910736828</v>
      </c>
      <c r="J124" s="7"/>
      <c r="K124" s="7">
        <v>0.18914900000000001</v>
      </c>
      <c r="L124" s="7">
        <v>-1.8688049311712611</v>
      </c>
      <c r="M124" s="7">
        <v>-2.0845379010266241</v>
      </c>
      <c r="N124" s="7">
        <v>-3.0034410483589267</v>
      </c>
      <c r="O124" s="7"/>
      <c r="P124" s="7">
        <v>0.18907399999999999</v>
      </c>
      <c r="Q124" s="7">
        <v>-1.7041141679128451</v>
      </c>
      <c r="R124" s="7">
        <v>-1.9048271602731623</v>
      </c>
      <c r="S124" s="7">
        <v>-1.9352388592487213</v>
      </c>
    </row>
    <row r="125" spans="1:19">
      <c r="A125" s="7">
        <v>0.19056999999999999</v>
      </c>
      <c r="B125" s="7">
        <v>-1.7774395908347764</v>
      </c>
      <c r="C125" s="7">
        <v>-1.8685706189499529</v>
      </c>
      <c r="D125" s="7">
        <v>-1.8976040308657012</v>
      </c>
      <c r="E125" s="7"/>
      <c r="F125" s="7">
        <v>0.19056999999999999</v>
      </c>
      <c r="G125" s="7">
        <v>-1.8457099575358751</v>
      </c>
      <c r="H125" s="7">
        <v>-1.9697849588431517</v>
      </c>
      <c r="I125" s="7">
        <v>-1.9225666829000887</v>
      </c>
      <c r="J125" s="7"/>
      <c r="K125" s="7">
        <v>0.190576</v>
      </c>
      <c r="L125" s="7">
        <v>-1.8547818330754307</v>
      </c>
      <c r="M125" s="7">
        <v>-2.1760949505744662</v>
      </c>
      <c r="N125" s="7">
        <v>-3.5530234796346183</v>
      </c>
      <c r="O125" s="7"/>
      <c r="P125" s="7">
        <v>0.190499</v>
      </c>
      <c r="Q125" s="7">
        <v>-1.7175478321375683</v>
      </c>
      <c r="R125" s="7">
        <v>-1.859102460792478</v>
      </c>
      <c r="S125" s="7">
        <v>-1.9269638626163261</v>
      </c>
    </row>
    <row r="126" spans="1:19">
      <c r="A126" s="7">
        <v>0.191996</v>
      </c>
      <c r="B126" s="7">
        <v>-1.7978551129503331</v>
      </c>
      <c r="C126" s="7">
        <v>-1.848473868639994</v>
      </c>
      <c r="D126" s="7">
        <v>-1.9036879877179602</v>
      </c>
      <c r="E126" s="7"/>
      <c r="F126" s="7">
        <v>0.191996</v>
      </c>
      <c r="G126" s="7">
        <v>-1.8586756727245826</v>
      </c>
      <c r="H126" s="7">
        <v>-2.0031023625760973</v>
      </c>
      <c r="I126" s="7">
        <v>-1.9834513364350856</v>
      </c>
      <c r="J126" s="7"/>
      <c r="K126" s="7">
        <v>0.19200200000000001</v>
      </c>
      <c r="L126" s="7">
        <v>-1.8693446509779694</v>
      </c>
      <c r="M126" s="7">
        <v>-2.0861760848119419</v>
      </c>
      <c r="N126" s="7">
        <v>-3.0987662401976381</v>
      </c>
      <c r="O126" s="7"/>
      <c r="P126" s="7">
        <v>0.19192500000000001</v>
      </c>
      <c r="Q126" s="7">
        <v>-1.7150529319850492</v>
      </c>
      <c r="R126" s="7">
        <v>-1.8761418283379283</v>
      </c>
      <c r="S126" s="7">
        <v>-1.9395930455199784</v>
      </c>
    </row>
    <row r="127" spans="1:19">
      <c r="A127" s="7">
        <v>0.19342200000000001</v>
      </c>
      <c r="B127" s="7">
        <v>-1.8411311263410388</v>
      </c>
      <c r="C127" s="7">
        <v>-1.8858863040385645</v>
      </c>
      <c r="D127" s="7">
        <v>-1.899784587758494</v>
      </c>
      <c r="E127" s="7"/>
      <c r="F127" s="7">
        <v>0.19342200000000001</v>
      </c>
      <c r="G127" s="7">
        <v>-1.8656826143670469</v>
      </c>
      <c r="H127" s="7">
        <v>-2.0002623931177705</v>
      </c>
      <c r="I127" s="7">
        <v>-1.9466103596045059</v>
      </c>
      <c r="J127" s="7"/>
      <c r="K127" s="7">
        <v>0.19342899999999999</v>
      </c>
      <c r="L127" s="7">
        <v>-1.852329857930759</v>
      </c>
      <c r="M127" s="7">
        <v>-2.0950719566155716</v>
      </c>
      <c r="N127" s="7">
        <v>-3.3423743899607405</v>
      </c>
      <c r="O127" s="7"/>
      <c r="P127" s="7">
        <v>0.193351</v>
      </c>
      <c r="Q127" s="7">
        <v>-1.6880152827589774</v>
      </c>
      <c r="R127" s="7">
        <v>-1.8737191977471424</v>
      </c>
      <c r="S127" s="7">
        <v>-1.9672160936159855</v>
      </c>
    </row>
    <row r="128" spans="1:19">
      <c r="A128" s="7">
        <v>0.19484899999999999</v>
      </c>
      <c r="B128" s="7">
        <v>-1.8219905066043027</v>
      </c>
      <c r="C128" s="7">
        <v>-1.8650710216260626</v>
      </c>
      <c r="D128" s="7">
        <v>-1.9397291109781953</v>
      </c>
      <c r="E128" s="7"/>
      <c r="F128" s="7">
        <v>0.19484899999999999</v>
      </c>
      <c r="G128" s="7">
        <v>-1.9174300357300771</v>
      </c>
      <c r="H128" s="7">
        <v>-2.0465065703604655</v>
      </c>
      <c r="I128" s="7">
        <v>-2.0005114656618224</v>
      </c>
      <c r="J128" s="7"/>
      <c r="K128" s="7">
        <v>0.194855</v>
      </c>
      <c r="L128" s="7">
        <v>-1.9025587356056572</v>
      </c>
      <c r="M128" s="7">
        <v>-2.0204138424090798</v>
      </c>
      <c r="N128" s="7">
        <v>-3.1913326836034832</v>
      </c>
      <c r="O128" s="7"/>
      <c r="P128" s="7">
        <v>0.19477700000000001</v>
      </c>
      <c r="Q128" s="7">
        <v>-1.74682440076335</v>
      </c>
      <c r="R128" s="7">
        <v>-1.9097772283134249</v>
      </c>
      <c r="S128" s="7">
        <v>-1.9760277434989435</v>
      </c>
    </row>
    <row r="129" spans="1:19">
      <c r="A129" s="7">
        <v>0.19627500000000001</v>
      </c>
      <c r="B129" s="7">
        <v>-1.7911020145066339</v>
      </c>
      <c r="C129" s="7">
        <v>-1.856229747361853</v>
      </c>
      <c r="D129" s="7">
        <v>-1.9378657013581166</v>
      </c>
      <c r="E129" s="7"/>
      <c r="F129" s="7">
        <v>0.19627500000000001</v>
      </c>
      <c r="G129" s="7">
        <v>-1.8651124043788325</v>
      </c>
      <c r="H129" s="7">
        <v>-2.0152747115051057</v>
      </c>
      <c r="I129" s="7">
        <v>-1.9341179154652057</v>
      </c>
      <c r="J129" s="7"/>
      <c r="K129" s="7">
        <v>0.19628200000000001</v>
      </c>
      <c r="L129" s="7">
        <v>-1.8853556610977207</v>
      </c>
      <c r="M129" s="7">
        <v>-2.1803034301925801</v>
      </c>
      <c r="N129" s="7">
        <v>-3.1417125033000084</v>
      </c>
      <c r="O129" s="7"/>
      <c r="P129" s="7">
        <v>0.19620299999999999</v>
      </c>
      <c r="Q129" s="7">
        <v>-1.7220906647382797</v>
      </c>
      <c r="R129" s="7">
        <v>-1.8890838498992188</v>
      </c>
      <c r="S129" s="7">
        <v>-2.0028644778129463</v>
      </c>
    </row>
    <row r="130" spans="1:19">
      <c r="A130" s="7">
        <v>0.19770099999999999</v>
      </c>
      <c r="B130" s="7">
        <v>-1.8503591181424448</v>
      </c>
      <c r="C130" s="7">
        <v>-1.9035905826335795</v>
      </c>
      <c r="D130" s="7">
        <v>-1.9539694240865504</v>
      </c>
      <c r="E130" s="7"/>
      <c r="F130" s="7">
        <v>0.19770099999999999</v>
      </c>
      <c r="G130" s="7">
        <v>-1.8430240325152318</v>
      </c>
      <c r="H130" s="7">
        <v>-2.0047672625691328</v>
      </c>
      <c r="I130" s="7">
        <v>-1.9832047527369072</v>
      </c>
      <c r="J130" s="7"/>
      <c r="K130" s="7">
        <v>0.19770799999999999</v>
      </c>
      <c r="L130" s="7">
        <v>-1.9238658608391725</v>
      </c>
      <c r="M130" s="7">
        <v>-2.0688198817953389</v>
      </c>
      <c r="N130" s="7">
        <v>-3.2828298061076562</v>
      </c>
      <c r="O130" s="7"/>
      <c r="P130" s="7">
        <v>0.197629</v>
      </c>
      <c r="Q130" s="7">
        <v>-1.7216603188730613</v>
      </c>
      <c r="R130" s="7">
        <v>-1.8623610949772436</v>
      </c>
      <c r="S130" s="7">
        <v>-1.9916766727452011</v>
      </c>
    </row>
    <row r="131" spans="1:19">
      <c r="A131" s="7">
        <v>0.199128</v>
      </c>
      <c r="B131" s="7">
        <v>-1.8138265516212315</v>
      </c>
      <c r="C131" s="7">
        <v>-1.867695474120153</v>
      </c>
      <c r="D131" s="7">
        <v>-1.8723186858200926</v>
      </c>
      <c r="E131" s="7"/>
      <c r="F131" s="7">
        <v>0.199128</v>
      </c>
      <c r="G131" s="7">
        <v>-1.9170639089952146</v>
      </c>
      <c r="H131" s="7">
        <v>-2.0503597361815857</v>
      </c>
      <c r="I131" s="7">
        <v>-1.9968627239395846</v>
      </c>
      <c r="J131" s="7"/>
      <c r="K131" s="7">
        <v>0.19913400000000001</v>
      </c>
      <c r="L131" s="7">
        <v>-1.8585564980452747</v>
      </c>
      <c r="M131" s="7">
        <v>-2.1229230834610568</v>
      </c>
      <c r="N131" s="7">
        <v>-3.0093615054797769</v>
      </c>
      <c r="O131" s="7"/>
      <c r="P131" s="7">
        <v>0.19905500000000001</v>
      </c>
      <c r="Q131" s="7">
        <v>-1.7564386316762897</v>
      </c>
      <c r="R131" s="7">
        <v>-1.9283499237009669</v>
      </c>
      <c r="S131" s="7">
        <v>-2.0089733910425127</v>
      </c>
    </row>
    <row r="132" spans="1:19">
      <c r="A132" s="7">
        <v>0.20055400000000001</v>
      </c>
      <c r="B132" s="7">
        <v>-1.8422048739229158</v>
      </c>
      <c r="C132" s="7">
        <v>-1.879600479625493</v>
      </c>
      <c r="D132" s="7">
        <v>-1.9421437912581121</v>
      </c>
      <c r="E132" s="7"/>
      <c r="F132" s="7">
        <v>0.20055400000000001</v>
      </c>
      <c r="G132" s="7">
        <v>-1.8913571890509857</v>
      </c>
      <c r="H132" s="7">
        <v>-2.0094680203677284</v>
      </c>
      <c r="I132" s="7">
        <v>-1.9969791550430993</v>
      </c>
      <c r="J132" s="7"/>
      <c r="K132" s="7">
        <v>0.20056099999999999</v>
      </c>
      <c r="L132" s="7">
        <v>-1.9333014495770047</v>
      </c>
      <c r="M132" s="7">
        <v>-2.1287856221211094</v>
      </c>
      <c r="N132" s="7">
        <v>-3.7512888149165264</v>
      </c>
      <c r="O132" s="7"/>
      <c r="P132" s="7">
        <v>0.20047999999999999</v>
      </c>
      <c r="Q132" s="7">
        <v>-1.7386276789945072</v>
      </c>
      <c r="R132" s="7">
        <v>-1.9371135523631196</v>
      </c>
      <c r="S132" s="7">
        <v>-1.9751081408984867</v>
      </c>
    </row>
    <row r="133" spans="1:19">
      <c r="A133" s="7">
        <v>0.20198099999999999</v>
      </c>
      <c r="B133" s="7">
        <v>-1.8763312583752272</v>
      </c>
      <c r="C133" s="7">
        <v>-1.9210685451013092</v>
      </c>
      <c r="D133" s="7">
        <v>-1.9514261412835789</v>
      </c>
      <c r="E133" s="7"/>
      <c r="F133" s="7">
        <v>0.20198099999999999</v>
      </c>
      <c r="G133" s="7">
        <v>-1.9001295260093449</v>
      </c>
      <c r="H133" s="7">
        <v>-2.0571400768032255</v>
      </c>
      <c r="I133" s="7">
        <v>-2.0101792326059602</v>
      </c>
      <c r="J133" s="7"/>
      <c r="K133" s="7">
        <v>0.201987</v>
      </c>
      <c r="L133" s="7">
        <v>-1.9846737821391174</v>
      </c>
      <c r="M133" s="7">
        <v>-2.0987891389220947</v>
      </c>
      <c r="N133" s="7">
        <v>-3.2332303451321587</v>
      </c>
      <c r="O133" s="7"/>
      <c r="P133" s="7">
        <v>0.201906</v>
      </c>
      <c r="Q133" s="7">
        <v>-1.755844152137978</v>
      </c>
      <c r="R133" s="7">
        <v>-1.9768710539895042</v>
      </c>
      <c r="S133" s="7">
        <v>-2.0113188871116794</v>
      </c>
    </row>
    <row r="134" spans="1:19">
      <c r="A134" s="7">
        <v>0.203407</v>
      </c>
      <c r="B134" s="7">
        <v>-1.8282793954700882</v>
      </c>
      <c r="C134" s="7">
        <v>-1.9143313184132249</v>
      </c>
      <c r="D134" s="7">
        <v>-1.9735239370116626</v>
      </c>
      <c r="E134" s="7"/>
      <c r="F134" s="7">
        <v>0.203407</v>
      </c>
      <c r="G134" s="7">
        <v>-1.8964973118108102</v>
      </c>
      <c r="H134" s="7">
        <v>-2.0440122428588596</v>
      </c>
      <c r="I134" s="7">
        <v>-2.0023436854316268</v>
      </c>
      <c r="J134" s="7"/>
      <c r="K134" s="7">
        <v>0.20341400000000001</v>
      </c>
      <c r="L134" s="7">
        <v>-1.941410766155409</v>
      </c>
      <c r="M134" s="7">
        <v>-2.1229294236653229</v>
      </c>
      <c r="N134" s="7">
        <v>-3.1433695769689152</v>
      </c>
      <c r="O134" s="7"/>
      <c r="P134" s="7">
        <v>0.20333200000000001</v>
      </c>
      <c r="Q134" s="7">
        <v>-1.789224146463134</v>
      </c>
      <c r="R134" s="7">
        <v>-1.9632314184017312</v>
      </c>
      <c r="S134" s="7">
        <v>-1.9747392053691326</v>
      </c>
    </row>
    <row r="135" spans="1:19">
      <c r="A135" s="7">
        <v>0.20483299999999999</v>
      </c>
      <c r="B135" s="7">
        <v>-1.8631304668571049</v>
      </c>
      <c r="C135" s="7">
        <v>-1.955840609782598</v>
      </c>
      <c r="D135" s="7">
        <v>-1.9855550703443579</v>
      </c>
      <c r="E135" s="7"/>
      <c r="F135" s="7">
        <v>0.20483299999999999</v>
      </c>
      <c r="G135" s="7">
        <v>-1.9403722188980466</v>
      </c>
      <c r="H135" s="7">
        <v>-1.9817156915734691</v>
      </c>
      <c r="I135" s="7">
        <v>-2.0309449069436547</v>
      </c>
      <c r="J135" s="7"/>
      <c r="K135" s="7">
        <v>0.20483999999999999</v>
      </c>
      <c r="L135" s="7">
        <v>-1.8914315939245585</v>
      </c>
      <c r="M135" s="7">
        <v>-2.1413292864255613</v>
      </c>
      <c r="N135" s="7">
        <v>-4.4301101601250581</v>
      </c>
      <c r="O135" s="7"/>
      <c r="P135" s="7">
        <v>0.204758</v>
      </c>
      <c r="Q135" s="7">
        <v>-1.7800803215137484</v>
      </c>
      <c r="R135" s="7">
        <v>-1.9754035151454132</v>
      </c>
      <c r="S135" s="7">
        <v>-2.0054404668947705</v>
      </c>
    </row>
    <row r="136" spans="1:19">
      <c r="A136" s="7">
        <v>0.20626</v>
      </c>
      <c r="B136" s="7">
        <v>-1.8882033503694393</v>
      </c>
      <c r="C136" s="7">
        <v>-1.9257212766883225</v>
      </c>
      <c r="D136" s="7">
        <v>-1.9262963096306513</v>
      </c>
      <c r="E136" s="7"/>
      <c r="F136" s="7">
        <v>0.20626</v>
      </c>
      <c r="G136" s="7">
        <v>-1.9454673777948384</v>
      </c>
      <c r="H136" s="7">
        <v>-2.0105083568051008</v>
      </c>
      <c r="I136" s="7">
        <v>-2.060698448366312</v>
      </c>
      <c r="J136" s="7"/>
      <c r="K136" s="7">
        <v>0.20626700000000001</v>
      </c>
      <c r="L136" s="7">
        <v>-1.8637964558091598</v>
      </c>
      <c r="M136" s="7">
        <v>-2.276058583957512</v>
      </c>
      <c r="N136" s="7">
        <v>-3.2841670668600385</v>
      </c>
      <c r="O136" s="7"/>
      <c r="P136" s="7">
        <v>0.20618400000000001</v>
      </c>
      <c r="Q136" s="7">
        <v>-1.7454325891207385</v>
      </c>
      <c r="R136" s="7">
        <v>-1.9250044680906935</v>
      </c>
      <c r="S136" s="7">
        <v>-2.0124128267641823</v>
      </c>
    </row>
    <row r="137" spans="1:19">
      <c r="A137" s="7">
        <v>0.20768600000000001</v>
      </c>
      <c r="B137" s="7">
        <v>-1.859781163888957</v>
      </c>
      <c r="C137" s="7">
        <v>-1.9388831732334808</v>
      </c>
      <c r="D137" s="7">
        <v>-1.9739654594162619</v>
      </c>
      <c r="E137" s="7"/>
      <c r="F137" s="7">
        <v>0.20768600000000001</v>
      </c>
      <c r="G137" s="7">
        <v>-1.8772174504896875</v>
      </c>
      <c r="H137" s="7">
        <v>-2.1259347016494714</v>
      </c>
      <c r="I137" s="7">
        <v>-2.0810255227633521</v>
      </c>
      <c r="J137" s="7"/>
      <c r="K137" s="7">
        <v>0.20769299999999999</v>
      </c>
      <c r="L137" s="7">
        <v>-1.9468869680679859</v>
      </c>
      <c r="M137" s="7">
        <v>-2.1431026191337401</v>
      </c>
      <c r="N137" s="7">
        <v>-3.140769807787049</v>
      </c>
      <c r="O137" s="7"/>
      <c r="P137" s="7">
        <v>0.20760999999999999</v>
      </c>
      <c r="Q137" s="7">
        <v>-1.7656092776078078</v>
      </c>
      <c r="R137" s="7">
        <v>-1.9109148191433425</v>
      </c>
      <c r="S137" s="7">
        <v>-2.0423443542843311</v>
      </c>
    </row>
    <row r="138" spans="1:19">
      <c r="A138" s="7">
        <v>0.20911299999999999</v>
      </c>
      <c r="B138" s="7">
        <v>-1.8675289796249042</v>
      </c>
      <c r="C138" s="7">
        <v>-1.9452261254146486</v>
      </c>
      <c r="D138" s="7">
        <v>-2.0431604691846181</v>
      </c>
      <c r="E138" s="7"/>
      <c r="F138" s="7">
        <v>0.20911299999999999</v>
      </c>
      <c r="G138" s="7">
        <v>-1.9554406419233321</v>
      </c>
      <c r="H138" s="7">
        <v>-2.0572921801650512</v>
      </c>
      <c r="I138" s="7">
        <v>-2.0938589792121163</v>
      </c>
      <c r="J138" s="7"/>
      <c r="K138" s="7">
        <v>0.209119</v>
      </c>
      <c r="L138" s="7">
        <v>-1.9089523974246509</v>
      </c>
      <c r="M138" s="7">
        <v>-2.188002968501233</v>
      </c>
      <c r="N138" s="7">
        <v>-3.7779602028389845</v>
      </c>
      <c r="O138" s="7"/>
      <c r="P138" s="7">
        <v>0.209036</v>
      </c>
      <c r="Q138" s="7">
        <v>-1.8097747870788359</v>
      </c>
      <c r="R138" s="7">
        <v>-2.0027438360850094</v>
      </c>
      <c r="S138" s="7">
        <v>-1.9841835533435204</v>
      </c>
    </row>
    <row r="139" spans="1:19">
      <c r="A139" s="7">
        <v>0.210539</v>
      </c>
      <c r="B139" s="7">
        <v>-1.8974633931259295</v>
      </c>
      <c r="C139" s="7">
        <v>-1.9273053713900656</v>
      </c>
      <c r="D139" s="7">
        <v>-1.9763031819512833</v>
      </c>
      <c r="E139" s="7"/>
      <c r="F139" s="7">
        <v>0.210539</v>
      </c>
      <c r="G139" s="7">
        <v>-1.9193194099929465</v>
      </c>
      <c r="H139" s="7">
        <v>-2.1247783667927869</v>
      </c>
      <c r="I139" s="7">
        <v>-2.0714981477583785</v>
      </c>
      <c r="J139" s="7"/>
      <c r="K139" s="7">
        <v>0.21054600000000001</v>
      </c>
      <c r="L139" s="7">
        <v>-1.9680828003005253</v>
      </c>
      <c r="M139" s="7">
        <v>-2.2196178726247604</v>
      </c>
      <c r="N139" s="7">
        <v>-2.9612646242401524</v>
      </c>
      <c r="O139" s="7"/>
      <c r="P139" s="7">
        <v>0.21046100000000001</v>
      </c>
      <c r="Q139" s="7">
        <v>-1.7826160866404666</v>
      </c>
      <c r="R139" s="7">
        <v>-1.9877619244773854</v>
      </c>
      <c r="S139" s="7">
        <v>-2.0865188810629642</v>
      </c>
    </row>
    <row r="140" spans="1:19">
      <c r="A140" s="7">
        <v>0.21196499999999999</v>
      </c>
      <c r="B140" s="7">
        <v>-1.9003953152830118</v>
      </c>
      <c r="C140" s="7">
        <v>-1.9525343186695074</v>
      </c>
      <c r="D140" s="7">
        <v>-2.0049205313252996</v>
      </c>
      <c r="E140" s="7"/>
      <c r="F140" s="7">
        <v>0.21196499999999999</v>
      </c>
      <c r="G140" s="7">
        <v>-1.9605620845178979</v>
      </c>
      <c r="H140" s="7">
        <v>-2.0731952039074955</v>
      </c>
      <c r="I140" s="7">
        <v>-2.0723981775970426</v>
      </c>
      <c r="J140" s="7"/>
      <c r="K140" s="7">
        <v>0.21197199999999999</v>
      </c>
      <c r="L140" s="7">
        <v>-1.9592236605282449</v>
      </c>
      <c r="M140" s="7">
        <v>-2.2200299741740008</v>
      </c>
      <c r="N140" s="7">
        <v>-3.1587819798876042</v>
      </c>
      <c r="O140" s="7"/>
      <c r="P140" s="7">
        <v>0.21188699999999999</v>
      </c>
      <c r="Q140" s="7">
        <v>-1.7887913267384208</v>
      </c>
      <c r="R140" s="7">
        <v>-1.9345024467711807</v>
      </c>
      <c r="S140" s="7">
        <v>-1.9854710610432016</v>
      </c>
    </row>
    <row r="141" spans="1:19">
      <c r="A141" s="7">
        <v>0.213392</v>
      </c>
      <c r="B141" s="7">
        <v>-1.8320892396384199</v>
      </c>
      <c r="C141" s="7">
        <v>-1.9480876447417104</v>
      </c>
      <c r="D141" s="7">
        <v>-1.9447172545133364</v>
      </c>
      <c r="E141" s="7"/>
      <c r="F141" s="7">
        <v>0.213392</v>
      </c>
      <c r="G141" s="7">
        <v>-1.9455669813495104</v>
      </c>
      <c r="H141" s="7">
        <v>-2.081638823298043</v>
      </c>
      <c r="I141" s="7">
        <v>-2.1275797331420505</v>
      </c>
      <c r="J141" s="7"/>
      <c r="K141" s="7">
        <v>0.21339900000000001</v>
      </c>
      <c r="L141" s="7">
        <v>-2.0389730349043078</v>
      </c>
      <c r="M141" s="7">
        <v>-2.2580050655219912</v>
      </c>
      <c r="N141" s="7">
        <v>-3.390019485792465</v>
      </c>
      <c r="O141" s="7"/>
      <c r="P141" s="7">
        <v>0.213313</v>
      </c>
      <c r="Q141" s="7">
        <v>-1.7810183512150741</v>
      </c>
      <c r="R141" s="7">
        <v>-1.9685915357483759</v>
      </c>
      <c r="S141" s="7">
        <v>-2.0612881870321331</v>
      </c>
    </row>
    <row r="142" spans="1:19">
      <c r="A142" s="7">
        <v>0.21481800000000001</v>
      </c>
      <c r="B142" s="7">
        <v>-1.8985932108638093</v>
      </c>
      <c r="C142" s="7">
        <v>-1.9536999803470307</v>
      </c>
      <c r="D142" s="7">
        <v>-1.977860429601608</v>
      </c>
      <c r="E142" s="7"/>
      <c r="F142" s="7">
        <v>0.21481800000000001</v>
      </c>
      <c r="G142" s="7">
        <v>-1.9776499986121547</v>
      </c>
      <c r="H142" s="7">
        <v>-2.0691492435322116</v>
      </c>
      <c r="I142" s="7">
        <v>-2.1347988680213175</v>
      </c>
      <c r="J142" s="7"/>
      <c r="K142" s="7">
        <v>0.21482499999999999</v>
      </c>
      <c r="L142" s="7">
        <v>-1.9859375179829677</v>
      </c>
      <c r="M142" s="7">
        <v>-2.1635037200275273</v>
      </c>
      <c r="N142" s="7">
        <v>-3.2025177892836392</v>
      </c>
      <c r="O142" s="7"/>
      <c r="P142" s="7">
        <v>0.21473900000000001</v>
      </c>
      <c r="Q142" s="7">
        <v>-1.8028076884484372</v>
      </c>
      <c r="R142" s="7">
        <v>-2.0320006483241291</v>
      </c>
      <c r="S142" s="7">
        <v>-2.0936735795108912</v>
      </c>
    </row>
    <row r="143" spans="1:19">
      <c r="A143" s="7">
        <v>0.21624399999999999</v>
      </c>
      <c r="B143" s="7">
        <v>-1.8965623349204539</v>
      </c>
      <c r="C143" s="7">
        <v>-1.9566613042199454</v>
      </c>
      <c r="D143" s="7">
        <v>-2.0096043087540862</v>
      </c>
      <c r="E143" s="7"/>
      <c r="F143" s="7">
        <v>0.21624399999999999</v>
      </c>
      <c r="G143" s="7">
        <v>-1.9155595720376555</v>
      </c>
      <c r="H143" s="7">
        <v>-2.0705831180292544</v>
      </c>
      <c r="I143" s="7">
        <v>-2.0369000353303899</v>
      </c>
      <c r="J143" s="7"/>
      <c r="K143" s="7">
        <v>0.216252</v>
      </c>
      <c r="L143" s="7">
        <v>-2.025366740245572</v>
      </c>
      <c r="M143" s="7">
        <v>-2.4547151556171523</v>
      </c>
      <c r="N143" s="7">
        <v>-3.4634819587943211</v>
      </c>
      <c r="O143" s="7"/>
      <c r="P143" s="7">
        <v>0.216165</v>
      </c>
      <c r="Q143" s="7">
        <v>-1.8058354545702777</v>
      </c>
      <c r="R143" s="7">
        <v>-2.0351042478996706</v>
      </c>
      <c r="S143" s="7">
        <v>-2.0801920692958933</v>
      </c>
    </row>
    <row r="144" spans="1:19">
      <c r="A144" s="7">
        <v>0.217671</v>
      </c>
      <c r="B144" s="7">
        <v>-1.9176275851721656</v>
      </c>
      <c r="C144" s="7">
        <v>-1.9682159829471795</v>
      </c>
      <c r="D144" s="7">
        <v>-2.0040170703866775</v>
      </c>
      <c r="E144" s="7"/>
      <c r="F144" s="7">
        <v>0.217671</v>
      </c>
      <c r="G144" s="7">
        <v>-1.9520751512833137</v>
      </c>
      <c r="H144" s="7">
        <v>-2.1336358537180815</v>
      </c>
      <c r="I144" s="7">
        <v>-2.0488344842165391</v>
      </c>
      <c r="J144" s="7"/>
      <c r="K144" s="7">
        <v>0.21767800000000001</v>
      </c>
      <c r="L144" s="7">
        <v>-1.943758525578752</v>
      </c>
      <c r="M144" s="7">
        <v>-2.206638535746702</v>
      </c>
      <c r="N144" s="7">
        <v>-3.2841411668386979</v>
      </c>
      <c r="O144" s="7"/>
      <c r="P144" s="7">
        <v>0.21759100000000001</v>
      </c>
      <c r="Q144" s="7">
        <v>-1.7967766747090947</v>
      </c>
      <c r="R144" s="7">
        <v>-1.9792907581524355</v>
      </c>
      <c r="S144" s="7">
        <v>-2.0012882891549277</v>
      </c>
    </row>
    <row r="145" spans="1:19">
      <c r="A145" s="7">
        <v>0.21909699999999999</v>
      </c>
      <c r="B145" s="7">
        <v>-1.9245479368448768</v>
      </c>
      <c r="C145" s="7">
        <v>-1.977085227517791</v>
      </c>
      <c r="D145" s="7">
        <v>-2.0831487879473745</v>
      </c>
      <c r="E145" s="7"/>
      <c r="F145" s="7">
        <v>0.21909699999999999</v>
      </c>
      <c r="G145" s="7">
        <v>-1.9317844439198277</v>
      </c>
      <c r="H145" s="7">
        <v>-2.1039093976594962</v>
      </c>
      <c r="I145" s="7">
        <v>-2.0482609202234818</v>
      </c>
      <c r="J145" s="7"/>
      <c r="K145" s="7">
        <v>0.21910399999999999</v>
      </c>
      <c r="L145" s="7">
        <v>-1.9683249809539831</v>
      </c>
      <c r="M145" s="7">
        <v>-2.1212341260688983</v>
      </c>
      <c r="N145" s="7">
        <v>-3.2012043837755342</v>
      </c>
      <c r="O145" s="7"/>
      <c r="P145" s="7">
        <v>0.21901699999999999</v>
      </c>
      <c r="Q145" s="7">
        <v>-1.8086048828878947</v>
      </c>
      <c r="R145" s="7">
        <v>-2.0052641552519788</v>
      </c>
      <c r="S145" s="7">
        <v>-2.0101165493835422</v>
      </c>
    </row>
    <row r="146" spans="1:19">
      <c r="A146" s="7">
        <v>0.220524</v>
      </c>
      <c r="B146" s="7">
        <v>-1.9387058863131146</v>
      </c>
      <c r="C146" s="7">
        <v>-1.9865012964525828</v>
      </c>
      <c r="D146" s="7">
        <v>-2.0644776197811545</v>
      </c>
      <c r="E146" s="7"/>
      <c r="F146" s="7">
        <v>0.220524</v>
      </c>
      <c r="G146" s="7">
        <v>-1.9473829992537086</v>
      </c>
      <c r="H146" s="7">
        <v>-2.1515239122685328</v>
      </c>
      <c r="I146" s="7">
        <v>-2.0238619460329503</v>
      </c>
      <c r="J146" s="7"/>
      <c r="K146" s="7">
        <v>0.220531</v>
      </c>
      <c r="L146" s="7">
        <v>-2.0449518980997365</v>
      </c>
      <c r="M146" s="7">
        <v>-2.1482580798468747</v>
      </c>
      <c r="N146" s="7">
        <v>-3.9237492492152484</v>
      </c>
      <c r="O146" s="7"/>
      <c r="P146" s="7">
        <v>0.220442</v>
      </c>
      <c r="Q146" s="7">
        <v>-1.7906565924859392</v>
      </c>
      <c r="R146" s="7">
        <v>-1.9819364342169636</v>
      </c>
      <c r="S146" s="7">
        <v>-2.0963468811706147</v>
      </c>
    </row>
    <row r="147" spans="1:19">
      <c r="A147" s="7">
        <v>0.22195000000000001</v>
      </c>
      <c r="B147" s="7">
        <v>-1.9311576251211626</v>
      </c>
      <c r="C147" s="7">
        <v>-2.0119880456036472</v>
      </c>
      <c r="D147" s="7">
        <v>-2.01385732878681</v>
      </c>
      <c r="E147" s="7"/>
      <c r="F147" s="7">
        <v>0.22195000000000001</v>
      </c>
      <c r="G147" s="7">
        <v>-1.9698011634076491</v>
      </c>
      <c r="H147" s="7">
        <v>-2.0598881153111375</v>
      </c>
      <c r="I147" s="7">
        <v>-2.0878475850083094</v>
      </c>
      <c r="J147" s="7"/>
      <c r="K147" s="7">
        <v>0.22195699999999999</v>
      </c>
      <c r="L147" s="7">
        <v>-1.9382083608159888</v>
      </c>
      <c r="M147" s="7">
        <v>-2.2400316519877044</v>
      </c>
      <c r="N147" s="7">
        <v>-3.2303420980744533</v>
      </c>
      <c r="O147" s="7"/>
      <c r="P147" s="7">
        <v>0.22186800000000001</v>
      </c>
      <c r="Q147" s="7">
        <v>-1.8279578106135579</v>
      </c>
      <c r="R147" s="7">
        <v>-1.9746081037840524</v>
      </c>
      <c r="S147" s="7">
        <v>-2.0904921095145577</v>
      </c>
    </row>
    <row r="148" spans="1:19">
      <c r="A148" s="7">
        <v>0.22337599999999999</v>
      </c>
      <c r="B148" s="7">
        <v>-1.9633671129789596</v>
      </c>
      <c r="C148" s="7">
        <v>-1.929932565412801</v>
      </c>
      <c r="D148" s="7">
        <v>-2.0021956881650849</v>
      </c>
      <c r="E148" s="7"/>
      <c r="F148" s="7">
        <v>0.22337599999999999</v>
      </c>
      <c r="G148" s="7">
        <v>-2.0010627148809821</v>
      </c>
      <c r="H148" s="7">
        <v>-2.1370800902686504</v>
      </c>
      <c r="I148" s="7">
        <v>-2.0732841383700324</v>
      </c>
      <c r="J148" s="7"/>
      <c r="K148" s="7">
        <v>0.223384</v>
      </c>
      <c r="L148" s="7">
        <v>-2.0627299170920428</v>
      </c>
      <c r="M148" s="7">
        <v>-2.2191759466044161</v>
      </c>
      <c r="N148" s="7">
        <v>-2.9637265092936631</v>
      </c>
      <c r="O148" s="7"/>
      <c r="P148" s="7">
        <v>0.22329399999999999</v>
      </c>
      <c r="Q148" s="7">
        <v>-1.8336853581171619</v>
      </c>
      <c r="R148" s="7">
        <v>-2.0301276659884793</v>
      </c>
      <c r="S148" s="7">
        <v>-2.0594974605269862</v>
      </c>
    </row>
    <row r="149" spans="1:19">
      <c r="A149" s="7">
        <v>0.224803</v>
      </c>
      <c r="B149" s="7">
        <v>-1.9347004451448753</v>
      </c>
      <c r="C149" s="7">
        <v>-2.0643511832906052</v>
      </c>
      <c r="D149" s="7">
        <v>-2.0429556973291279</v>
      </c>
      <c r="E149" s="7"/>
      <c r="F149" s="7">
        <v>0.224803</v>
      </c>
      <c r="G149" s="7">
        <v>-1.9878421550610073</v>
      </c>
      <c r="H149" s="7">
        <v>-2.1697026693294901</v>
      </c>
      <c r="I149" s="7">
        <v>-2.0624600427727535</v>
      </c>
      <c r="J149" s="7"/>
      <c r="K149" s="7">
        <v>0.22481000000000001</v>
      </c>
      <c r="L149" s="7">
        <v>-2.0487212655316465</v>
      </c>
      <c r="M149" s="7">
        <v>-2.276058583957512</v>
      </c>
      <c r="N149" s="7">
        <v>-3.2256414529135355</v>
      </c>
      <c r="O149" s="7"/>
      <c r="P149" s="7">
        <v>0.22472</v>
      </c>
      <c r="Q149" s="7">
        <v>-1.845913976753198</v>
      </c>
      <c r="R149" s="7">
        <v>-2.063668759863035</v>
      </c>
      <c r="S149" s="7">
        <v>-2.0194358185257446</v>
      </c>
    </row>
    <row r="150" spans="1:19">
      <c r="A150" s="7">
        <v>0.22622900000000001</v>
      </c>
      <c r="B150" s="7">
        <v>-1.9188255801288447</v>
      </c>
      <c r="C150" s="7">
        <v>-1.9449429206560616</v>
      </c>
      <c r="D150" s="7">
        <v>-2.0016377686477442</v>
      </c>
      <c r="E150" s="7"/>
      <c r="F150" s="7">
        <v>0.22622900000000001</v>
      </c>
      <c r="G150" s="7">
        <v>-2.0332070792292649</v>
      </c>
      <c r="H150" s="7">
        <v>-2.161025674274895</v>
      </c>
      <c r="I150" s="7">
        <v>-2.1590769205561298</v>
      </c>
      <c r="J150" s="7"/>
      <c r="K150" s="7">
        <v>0.22623699999999999</v>
      </c>
      <c r="L150" s="7">
        <v>-1.9728869738350086</v>
      </c>
      <c r="M150" s="7">
        <v>-2.1208329869390345</v>
      </c>
      <c r="N150" s="7">
        <v>-3.3814321075914209</v>
      </c>
      <c r="O150" s="7"/>
      <c r="P150" s="7">
        <v>0.22614600000000001</v>
      </c>
      <c r="Q150" s="7">
        <v>-1.8252077746543558</v>
      </c>
      <c r="R150" s="7">
        <v>-2.0631902942126037</v>
      </c>
      <c r="S150" s="7">
        <v>-2.1227605752735834</v>
      </c>
    </row>
    <row r="151" spans="1:19">
      <c r="A151" s="7">
        <v>0.227656</v>
      </c>
      <c r="B151" s="7">
        <v>-1.9079218002948737</v>
      </c>
      <c r="C151" s="7">
        <v>-1.98422543162037</v>
      </c>
      <c r="D151" s="7">
        <v>-2.0576347316096104</v>
      </c>
      <c r="E151" s="7"/>
      <c r="F151" s="7">
        <v>0.227656</v>
      </c>
      <c r="G151" s="7">
        <v>-1.9936666196749409</v>
      </c>
      <c r="H151" s="7">
        <v>-2.1652392427381506</v>
      </c>
      <c r="I151" s="7">
        <v>-2.028632290990986</v>
      </c>
      <c r="J151" s="7"/>
      <c r="K151" s="7">
        <v>0.227663</v>
      </c>
      <c r="L151" s="7">
        <v>-1.9836687805754574</v>
      </c>
      <c r="M151" s="7">
        <v>-2.2379369352178764</v>
      </c>
      <c r="N151" s="7">
        <v>-3.2004437356000035</v>
      </c>
      <c r="O151" s="7"/>
      <c r="P151" s="7">
        <v>0.227572</v>
      </c>
      <c r="Q151" s="7">
        <v>-1.8467462712362475</v>
      </c>
      <c r="R151" s="7">
        <v>-1.9862992618191977</v>
      </c>
      <c r="S151" s="7">
        <v>-2.1442222829007012</v>
      </c>
    </row>
    <row r="152" spans="1:19">
      <c r="A152" s="7">
        <v>0.22908200000000001</v>
      </c>
      <c r="B152" s="7">
        <v>-1.9355345230017362</v>
      </c>
      <c r="C152" s="7">
        <v>-1.975444555239366</v>
      </c>
      <c r="D152" s="7">
        <v>-2.1354912921419826</v>
      </c>
      <c r="E152" s="7"/>
      <c r="F152" s="7">
        <v>0.22908200000000001</v>
      </c>
      <c r="G152" s="7">
        <v>-1.9088960559097141</v>
      </c>
      <c r="H152" s="7">
        <v>-2.0762033591134679</v>
      </c>
      <c r="I152" s="7">
        <v>-2.1231190962077866</v>
      </c>
      <c r="J152" s="7"/>
      <c r="K152" s="7">
        <v>0.22908999999999999</v>
      </c>
      <c r="L152" s="7">
        <v>-2.011676981717212</v>
      </c>
      <c r="M152" s="7">
        <v>-2.1773109490410114</v>
      </c>
      <c r="N152" s="7">
        <v>-3.892549199418482</v>
      </c>
      <c r="O152" s="7"/>
      <c r="P152" s="7">
        <v>0.22899700000000001</v>
      </c>
      <c r="Q152" s="7">
        <v>-1.8550554768871195</v>
      </c>
      <c r="R152" s="7">
        <v>-2.0513621201044017</v>
      </c>
      <c r="S152" s="7">
        <v>-2.1293784167391054</v>
      </c>
    </row>
    <row r="153" spans="1:19">
      <c r="A153" s="7">
        <v>0.23050799999999999</v>
      </c>
      <c r="B153" s="7">
        <v>-1.9551350324994001</v>
      </c>
      <c r="C153" s="7">
        <v>-1.9846528208679115</v>
      </c>
      <c r="D153" s="7">
        <v>-2.0911923290573258</v>
      </c>
      <c r="E153" s="7"/>
      <c r="F153" s="7">
        <v>0.23050799999999999</v>
      </c>
      <c r="G153" s="7">
        <v>-2.0123377563375451</v>
      </c>
      <c r="H153" s="7">
        <v>-2.1299485898604549</v>
      </c>
      <c r="I153" s="7">
        <v>-2.1049809937654627</v>
      </c>
      <c r="J153" s="7"/>
      <c r="K153" s="7">
        <v>0.230516</v>
      </c>
      <c r="L153" s="7">
        <v>-1.9677278461207637</v>
      </c>
      <c r="M153" s="7">
        <v>-2.3158703780305481</v>
      </c>
      <c r="N153" s="7">
        <v>-3.1727322034340815</v>
      </c>
      <c r="O153" s="7"/>
      <c r="P153" s="7">
        <v>0.23042299999999999</v>
      </c>
      <c r="Q153" s="7">
        <v>-1.8574947791660104</v>
      </c>
      <c r="R153" s="7">
        <v>-2.0616974763693725</v>
      </c>
      <c r="S153" s="7">
        <v>-2.1316847863743869</v>
      </c>
    </row>
    <row r="154" spans="1:19">
      <c r="A154" s="7">
        <v>0.231935</v>
      </c>
      <c r="B154" s="7">
        <v>-1.96756256875861</v>
      </c>
      <c r="C154" s="7">
        <v>-1.9952488444089991</v>
      </c>
      <c r="D154" s="7">
        <v>-2.0137008740064228</v>
      </c>
      <c r="E154" s="7"/>
      <c r="F154" s="7">
        <v>0.231935</v>
      </c>
      <c r="G154" s="7">
        <v>-1.9741577436904367</v>
      </c>
      <c r="H154" s="7">
        <v>-2.1987726507184071</v>
      </c>
      <c r="I154" s="7">
        <v>-2.0570786560182555</v>
      </c>
      <c r="J154" s="7"/>
      <c r="K154" s="7">
        <v>0.23194200000000001</v>
      </c>
      <c r="L154" s="7">
        <v>-2.021249018667016</v>
      </c>
      <c r="M154" s="7">
        <v>-2.2840025026764228</v>
      </c>
      <c r="N154" s="7">
        <v>-3.253203165663892</v>
      </c>
      <c r="O154" s="7"/>
      <c r="P154" s="7">
        <v>0.231849</v>
      </c>
      <c r="Q154" s="7">
        <v>-1.8380184288492669</v>
      </c>
      <c r="R154" s="7">
        <v>-2.0257407596006622</v>
      </c>
      <c r="S154" s="7">
        <v>-2.1367217614678742</v>
      </c>
    </row>
    <row r="155" spans="1:19">
      <c r="A155" s="7">
        <v>0.23336100000000001</v>
      </c>
      <c r="B155" s="7">
        <v>-1.9909147113319918</v>
      </c>
      <c r="C155" s="7">
        <v>-2.0007437142877018</v>
      </c>
      <c r="D155" s="7">
        <v>-2.0607114339836365</v>
      </c>
      <c r="E155" s="7"/>
      <c r="F155" s="7">
        <v>0.23336100000000001</v>
      </c>
      <c r="G155" s="7">
        <v>-2.0127177102811409</v>
      </c>
      <c r="H155" s="7">
        <v>-2.1789452449531117</v>
      </c>
      <c r="I155" s="7">
        <v>-2.1360166818275754</v>
      </c>
      <c r="J155" s="7"/>
      <c r="K155" s="7">
        <v>0.23336899999999999</v>
      </c>
      <c r="L155" s="7">
        <v>-2.0913086062429369</v>
      </c>
      <c r="M155" s="7">
        <v>-2.3079686988510004</v>
      </c>
      <c r="N155" s="7">
        <v>-3.1267538218217261</v>
      </c>
      <c r="O155" s="7"/>
      <c r="P155" s="7">
        <v>0.23327500000000001</v>
      </c>
      <c r="Q155" s="7">
        <v>-1.8489152778169204</v>
      </c>
      <c r="R155" s="7">
        <v>-2.0601334506960178</v>
      </c>
      <c r="S155" s="7">
        <v>-2.0898229246428439</v>
      </c>
    </row>
    <row r="156" spans="1:19">
      <c r="A156" s="7">
        <v>0.234787</v>
      </c>
      <c r="B156" s="7">
        <v>-1.9890516306209314</v>
      </c>
      <c r="C156" s="7">
        <v>-2.0131552924828306</v>
      </c>
      <c r="D156" s="7">
        <v>-2.1172853930834492</v>
      </c>
      <c r="E156" s="7"/>
      <c r="F156" s="7">
        <v>0.234787</v>
      </c>
      <c r="G156" s="7">
        <v>-2.0400399256694803</v>
      </c>
      <c r="H156" s="7">
        <v>-2.1496644362794584</v>
      </c>
      <c r="I156" s="7">
        <v>-2.1175824835694108</v>
      </c>
      <c r="J156" s="7"/>
      <c r="K156" s="7">
        <v>0.234795</v>
      </c>
      <c r="L156" s="7">
        <v>-2.0225082326885007</v>
      </c>
      <c r="M156" s="7">
        <v>-2.3208147582500338</v>
      </c>
      <c r="N156" s="7">
        <v>-3.1452313621466068</v>
      </c>
      <c r="O156" s="7"/>
      <c r="P156" s="7">
        <v>0.23470099999999999</v>
      </c>
      <c r="Q156" s="7">
        <v>-1.8254517766437846</v>
      </c>
      <c r="R156" s="7">
        <v>-2.0016177160849353</v>
      </c>
      <c r="S156" s="7">
        <v>-2.1217678307061951</v>
      </c>
    </row>
    <row r="157" spans="1:19">
      <c r="A157" s="7">
        <v>0.23621400000000001</v>
      </c>
      <c r="B157" s="7">
        <v>-1.9228792949700311</v>
      </c>
      <c r="C157" s="7">
        <v>-1.951418374582959</v>
      </c>
      <c r="D157" s="7">
        <v>-2.0639001402738968</v>
      </c>
      <c r="E157" s="7"/>
      <c r="F157" s="7">
        <v>0.23621400000000001</v>
      </c>
      <c r="G157" s="7">
        <v>-2.0453267875659651</v>
      </c>
      <c r="H157" s="7">
        <v>-2.1680362133790241</v>
      </c>
      <c r="I157" s="7">
        <v>-2.135424254222499</v>
      </c>
      <c r="J157" s="7"/>
      <c r="K157" s="7">
        <v>0.23622199999999999</v>
      </c>
      <c r="L157" s="7">
        <v>-2.1165072060306462</v>
      </c>
      <c r="M157" s="7">
        <v>-2.3228659192074077</v>
      </c>
      <c r="N157" s="7">
        <v>-3.1858136894084446</v>
      </c>
      <c r="O157" s="7"/>
      <c r="P157" s="7">
        <v>0.236127</v>
      </c>
      <c r="Q157" s="7">
        <v>-1.8402523894757272</v>
      </c>
      <c r="R157" s="7">
        <v>-2.0112787703702435</v>
      </c>
      <c r="S157" s="7">
        <v>-2.0960108691106707</v>
      </c>
    </row>
    <row r="158" spans="1:19">
      <c r="A158" s="7">
        <v>0.23763999999999999</v>
      </c>
      <c r="B158" s="7">
        <v>-1.9859963859853296</v>
      </c>
      <c r="C158" s="7">
        <v>-2.0277749381648875</v>
      </c>
      <c r="D158" s="7">
        <v>-2.0643834185809387</v>
      </c>
      <c r="E158" s="7"/>
      <c r="F158" s="7">
        <v>0.23763999999999999</v>
      </c>
      <c r="G158" s="7">
        <v>-2.0864791303813264</v>
      </c>
      <c r="H158" s="7">
        <v>-2.18870590191404</v>
      </c>
      <c r="I158" s="7">
        <v>-2.1717946106627131</v>
      </c>
      <c r="J158" s="7"/>
      <c r="K158" s="7">
        <v>0.237648</v>
      </c>
      <c r="L158" s="7">
        <v>-2.0339183683855557</v>
      </c>
      <c r="M158" s="7">
        <v>-2.396563308049565</v>
      </c>
      <c r="N158" s="7">
        <v>-3.713956912993015</v>
      </c>
      <c r="O158" s="7"/>
      <c r="P158" s="7">
        <v>0.23755299999999999</v>
      </c>
      <c r="Q158" s="7">
        <v>-1.8741122817831657</v>
      </c>
      <c r="R158" s="7">
        <v>-2.0406027275049237</v>
      </c>
      <c r="S158" s="7">
        <v>-2.1051071077384438</v>
      </c>
    </row>
    <row r="159" spans="1:19">
      <c r="A159" s="7">
        <v>0.239067</v>
      </c>
      <c r="B159" s="7">
        <v>-1.9921711726356928</v>
      </c>
      <c r="C159" s="7">
        <v>-2.0325994655755304</v>
      </c>
      <c r="D159" s="7">
        <v>-2.0357262236334814</v>
      </c>
      <c r="E159" s="7"/>
      <c r="F159" s="7">
        <v>0.239067</v>
      </c>
      <c r="G159" s="7">
        <v>-1.9882139427621748</v>
      </c>
      <c r="H159" s="7">
        <v>-2.1185879510116545</v>
      </c>
      <c r="I159" s="7">
        <v>-2.1611672742906811</v>
      </c>
      <c r="J159" s="7"/>
      <c r="K159" s="7">
        <v>0.23907500000000001</v>
      </c>
      <c r="L159" s="7">
        <v>-2.0096043087540862</v>
      </c>
      <c r="M159" s="7">
        <v>-2.3573030608593308</v>
      </c>
      <c r="N159" s="7">
        <v>-4.2983025229741516</v>
      </c>
      <c r="O159" s="7"/>
      <c r="P159" s="7">
        <v>0.238978</v>
      </c>
      <c r="Q159" s="7">
        <v>-1.9084420692782122</v>
      </c>
      <c r="R159" s="7">
        <v>-2.1194402012687092</v>
      </c>
      <c r="S159" s="7">
        <v>-2.0170466462855701</v>
      </c>
    </row>
    <row r="160" spans="1:19">
      <c r="A160" s="7">
        <v>0.24049300000000001</v>
      </c>
      <c r="B160" s="7">
        <v>-1.9946907631514834</v>
      </c>
      <c r="C160" s="7">
        <v>-2.0833144894707667</v>
      </c>
      <c r="D160" s="7">
        <v>-2.1746628275789406</v>
      </c>
      <c r="E160" s="7"/>
      <c r="F160" s="7">
        <v>0.24049300000000001</v>
      </c>
      <c r="G160" s="7">
        <v>-2.081595324277588</v>
      </c>
      <c r="H160" s="7">
        <v>-2.2156837513720289</v>
      </c>
      <c r="I160" s="7">
        <v>-2.1638177178940854</v>
      </c>
      <c r="J160" s="7"/>
      <c r="K160" s="7">
        <v>0.24050099999999999</v>
      </c>
      <c r="L160" s="7">
        <v>-2.016838923124209</v>
      </c>
      <c r="M160" s="7">
        <v>-2.319732492089436</v>
      </c>
      <c r="N160" s="7">
        <v>-3.7463970943811287</v>
      </c>
      <c r="O160" s="7"/>
      <c r="P160" s="7">
        <v>0.24040400000000001</v>
      </c>
      <c r="Q160" s="7">
        <v>-1.8669499479551948</v>
      </c>
      <c r="R160" s="7">
        <v>-2.049085808813548</v>
      </c>
      <c r="S160" s="7">
        <v>-2.0988202176937212</v>
      </c>
    </row>
    <row r="161" spans="1:19">
      <c r="A161" s="7">
        <v>0.241919</v>
      </c>
      <c r="B161" s="7">
        <v>-1.9498097813487156</v>
      </c>
      <c r="C161" s="7">
        <v>-2.0282613361025001</v>
      </c>
      <c r="D161" s="7">
        <v>-2.0717142717438044</v>
      </c>
      <c r="E161" s="7"/>
      <c r="F161" s="7">
        <v>0.241919</v>
      </c>
      <c r="G161" s="7">
        <v>-2.1065434051142753</v>
      </c>
      <c r="H161" s="7">
        <v>-2.1706113067733486</v>
      </c>
      <c r="I161" s="7">
        <v>-2.1504921391911833</v>
      </c>
      <c r="J161" s="7"/>
      <c r="K161" s="7">
        <v>0.241927</v>
      </c>
      <c r="L161" s="7">
        <v>-2.0833087020029075</v>
      </c>
      <c r="M161" s="7">
        <v>-2.3274136046451215</v>
      </c>
      <c r="N161" s="7">
        <v>-3.1944916657881057</v>
      </c>
      <c r="O161" s="7"/>
      <c r="P161" s="7">
        <v>0.24182999999999999</v>
      </c>
      <c r="Q161" s="7">
        <v>-1.8953012558433231</v>
      </c>
      <c r="R161" s="7">
        <v>-2.0953174472115803</v>
      </c>
      <c r="S161" s="7">
        <v>-2.0989003784753999</v>
      </c>
    </row>
    <row r="162" spans="1:19">
      <c r="A162" s="7">
        <v>0.24334600000000001</v>
      </c>
      <c r="B162" s="7">
        <v>-2.0055451445709989</v>
      </c>
      <c r="C162" s="7">
        <v>-2.0599888256715695</v>
      </c>
      <c r="D162" s="7">
        <v>-2.1042444015812922</v>
      </c>
      <c r="E162" s="7"/>
      <c r="F162" s="7">
        <v>0.24334600000000001</v>
      </c>
      <c r="G162" s="7">
        <v>-2.0138201152347643</v>
      </c>
      <c r="H162" s="7">
        <v>-2.2399463710895398</v>
      </c>
      <c r="I162" s="7">
        <v>-2.1821049033626339</v>
      </c>
      <c r="J162" s="7"/>
      <c r="K162" s="7">
        <v>0.24335399999999999</v>
      </c>
      <c r="L162" s="7">
        <v>-2.0613507062837368</v>
      </c>
      <c r="M162" s="7">
        <v>-2.3448125656994283</v>
      </c>
      <c r="N162" s="7">
        <v>-3.1108462630108251</v>
      </c>
      <c r="O162" s="7"/>
      <c r="P162" s="7">
        <v>0.243256</v>
      </c>
      <c r="Q162" s="7">
        <v>-1.9151807281253737</v>
      </c>
      <c r="R162" s="7">
        <v>-2.1001997359485252</v>
      </c>
      <c r="S162" s="7">
        <v>-2.1463352435691174</v>
      </c>
    </row>
    <row r="163" spans="1:19">
      <c r="A163" s="7">
        <v>0.24477199999999999</v>
      </c>
      <c r="B163" s="7">
        <v>-2.0200321010372373</v>
      </c>
      <c r="C163" s="7">
        <v>-2.0235023768005238</v>
      </c>
      <c r="D163" s="7">
        <v>-2.1085974789035484</v>
      </c>
      <c r="E163" s="7"/>
      <c r="F163" s="7">
        <v>0.24477199999999999</v>
      </c>
      <c r="G163" s="7">
        <v>-2.034976664533382</v>
      </c>
      <c r="H163" s="7">
        <v>-2.1882936533150517</v>
      </c>
      <c r="I163" s="7">
        <v>-2.1632070234632055</v>
      </c>
      <c r="J163" s="7"/>
      <c r="K163" s="7">
        <v>0.24478</v>
      </c>
      <c r="L163" s="7">
        <v>-2.0141264373006114</v>
      </c>
      <c r="M163" s="7">
        <v>-2.3500375233891888</v>
      </c>
      <c r="N163" s="7">
        <v>-2.9614434173765321</v>
      </c>
      <c r="O163" s="7"/>
      <c r="P163" s="7">
        <v>0.24468200000000001</v>
      </c>
      <c r="Q163" s="7">
        <v>-1.918314319228748</v>
      </c>
      <c r="R163" s="7">
        <v>-2.1278332343574271</v>
      </c>
      <c r="S163" s="7">
        <v>-2.1832742843665853</v>
      </c>
    </row>
    <row r="164" spans="1:19">
      <c r="A164" s="7">
        <v>0.246199</v>
      </c>
      <c r="B164" s="7">
        <v>-1.9693840884203622</v>
      </c>
      <c r="C164" s="7">
        <v>-2.0829636978370094</v>
      </c>
      <c r="D164" s="7">
        <v>-2.1639310914441001</v>
      </c>
      <c r="E164" s="7"/>
      <c r="F164" s="7">
        <v>0.246199</v>
      </c>
      <c r="G164" s="7">
        <v>-2.0891846328936126</v>
      </c>
      <c r="H164" s="7">
        <v>-2.2156801832780633</v>
      </c>
      <c r="I164" s="7">
        <v>-2.1072466603955387</v>
      </c>
      <c r="J164" s="7"/>
      <c r="K164" s="7">
        <v>0.24620700000000001</v>
      </c>
      <c r="L164" s="7">
        <v>-2.0681649553130166</v>
      </c>
      <c r="M164" s="7">
        <v>-2.232234322823087</v>
      </c>
      <c r="N164" s="7">
        <v>-3.1086100417290554</v>
      </c>
      <c r="O164" s="7"/>
      <c r="P164" s="7">
        <v>0.24610799999999999</v>
      </c>
      <c r="Q164" s="7">
        <v>-1.9167160157501022</v>
      </c>
      <c r="R164" s="7">
        <v>-2.1261338206431257</v>
      </c>
      <c r="S164" s="7">
        <v>-2.2358941378060329</v>
      </c>
    </row>
    <row r="165" spans="1:19">
      <c r="A165" s="7">
        <v>0.24762500000000001</v>
      </c>
      <c r="B165" s="7">
        <v>-2.0380059204395611</v>
      </c>
      <c r="C165" s="7">
        <v>-2.102187685883516</v>
      </c>
      <c r="D165" s="7">
        <v>-2.069462547080136</v>
      </c>
      <c r="E165" s="7"/>
      <c r="F165" s="7">
        <v>0.24762500000000001</v>
      </c>
      <c r="G165" s="7">
        <v>-2.1096728928616644</v>
      </c>
      <c r="H165" s="7">
        <v>-2.1462008295337003</v>
      </c>
      <c r="I165" s="7">
        <v>-2.1922499073629207</v>
      </c>
      <c r="J165" s="7"/>
      <c r="K165" s="7">
        <v>0.24763299999999999</v>
      </c>
      <c r="L165" s="7">
        <v>-2.0710114945099529</v>
      </c>
      <c r="M165" s="7">
        <v>-2.423238382421609</v>
      </c>
      <c r="N165" s="7">
        <v>-3.2557766660815792</v>
      </c>
      <c r="O165" s="7"/>
      <c r="P165" s="7">
        <v>0.247534</v>
      </c>
      <c r="Q165" s="7">
        <v>-1.8439084010952864</v>
      </c>
      <c r="R165" s="7">
        <v>-2.139024497925667</v>
      </c>
      <c r="S165" s="7">
        <v>-2.1396685827745823</v>
      </c>
    </row>
    <row r="166" spans="1:19">
      <c r="A166" s="7">
        <v>0.24905099999999999</v>
      </c>
      <c r="B166" s="7">
        <v>-2.0373607941558776</v>
      </c>
      <c r="C166" s="7">
        <v>-2.0740168696860195</v>
      </c>
      <c r="D166" s="7">
        <v>-2.0958028887100499</v>
      </c>
      <c r="E166" s="7"/>
      <c r="F166" s="7">
        <v>0.24905099999999999</v>
      </c>
      <c r="G166" s="7">
        <v>-2.0985503972757322</v>
      </c>
      <c r="H166" s="7">
        <v>-2.2153463394012678</v>
      </c>
      <c r="I166" s="7">
        <v>-2.2582025631315128</v>
      </c>
      <c r="J166" s="7"/>
      <c r="K166" s="7">
        <v>0.24906</v>
      </c>
      <c r="L166" s="7">
        <v>-2.0581344189344293</v>
      </c>
      <c r="M166" s="7">
        <v>-2.3302778430792719</v>
      </c>
      <c r="N166" s="7">
        <v>-3.2136859310051444</v>
      </c>
      <c r="O166" s="7"/>
      <c r="P166" s="7">
        <v>0.24895900000000001</v>
      </c>
      <c r="Q166" s="7">
        <v>-1.9306427531202499</v>
      </c>
      <c r="R166" s="7">
        <v>-2.1530879212495613</v>
      </c>
      <c r="S166" s="7">
        <v>-2.1682568867614269</v>
      </c>
    </row>
    <row r="167" spans="1:19">
      <c r="A167" s="7">
        <v>0.25047799999999998</v>
      </c>
      <c r="B167" s="7">
        <v>-2.0219505675293301</v>
      </c>
      <c r="C167" s="7">
        <v>-2.0969529017058086</v>
      </c>
      <c r="D167" s="7">
        <v>-2.0718618304532006</v>
      </c>
      <c r="E167" s="7"/>
      <c r="F167" s="7">
        <v>0.25047799999999998</v>
      </c>
      <c r="G167" s="7">
        <v>-2.0816120944682033</v>
      </c>
      <c r="H167" s="7">
        <v>-2.2467149984831978</v>
      </c>
      <c r="I167" s="7">
        <v>-2.1963872217770568</v>
      </c>
      <c r="J167" s="7"/>
      <c r="K167" s="7">
        <v>0.25048599999999999</v>
      </c>
      <c r="L167" s="7">
        <v>-2.1019432247777425</v>
      </c>
      <c r="M167" s="7">
        <v>-2.2405776955028212</v>
      </c>
      <c r="N167" s="7">
        <v>-3.5425935148358745</v>
      </c>
      <c r="O167" s="7"/>
      <c r="P167" s="7">
        <v>0.25038500000000002</v>
      </c>
      <c r="Q167" s="7">
        <v>-1.8982357470230782</v>
      </c>
      <c r="R167" s="7">
        <v>-2.095117907954366</v>
      </c>
      <c r="S167" s="7">
        <v>-2.1365403289228264</v>
      </c>
    </row>
    <row r="168" spans="1:19">
      <c r="A168" s="7">
        <v>0.25190400000000002</v>
      </c>
      <c r="B168" s="7">
        <v>-2.0304960261271909</v>
      </c>
      <c r="C168" s="7">
        <v>-2.0866938272987339</v>
      </c>
      <c r="D168" s="7">
        <v>-2.1644590798325374</v>
      </c>
      <c r="E168" s="7"/>
      <c r="F168" s="7">
        <v>0.25190400000000002</v>
      </c>
      <c r="G168" s="7">
        <v>-2.1012605615024373</v>
      </c>
      <c r="H168" s="7">
        <v>-2.2515150481153459</v>
      </c>
      <c r="I168" s="7">
        <v>-2.2314625305969655</v>
      </c>
      <c r="J168" s="7"/>
      <c r="K168" s="7">
        <v>0.25191200000000002</v>
      </c>
      <c r="L168" s="7">
        <v>-2.1321049102415679</v>
      </c>
      <c r="M168" s="7">
        <v>-2.3983484374766531</v>
      </c>
      <c r="N168" s="7">
        <v>-3.2960306200118765</v>
      </c>
      <c r="O168" s="7"/>
      <c r="P168" s="7">
        <v>0.25181100000000001</v>
      </c>
      <c r="Q168" s="7">
        <v>-1.8697305761946299</v>
      </c>
      <c r="R168" s="7">
        <v>-2.0924241974513311</v>
      </c>
      <c r="S168" s="7">
        <v>-2.1627228756127592</v>
      </c>
    </row>
    <row r="169" spans="1:19">
      <c r="A169" s="7">
        <v>0.25333</v>
      </c>
      <c r="B169" s="7">
        <v>-2.0613136937998831</v>
      </c>
      <c r="C169" s="7">
        <v>-2.0682930154127956</v>
      </c>
      <c r="D169" s="7">
        <v>-2.1028828167771056</v>
      </c>
      <c r="E169" s="7"/>
      <c r="F169" s="7">
        <v>0.25333</v>
      </c>
      <c r="G169" s="7">
        <v>-2.0833113326605552</v>
      </c>
      <c r="H169" s="7">
        <v>-2.2346981057834934</v>
      </c>
      <c r="I169" s="7">
        <v>-2.1585973525571482</v>
      </c>
      <c r="J169" s="7"/>
      <c r="K169" s="7">
        <v>0.25333899999999998</v>
      </c>
      <c r="L169" s="7">
        <v>-2.1785978434337405</v>
      </c>
      <c r="M169" s="7">
        <v>-2.4161497062872481</v>
      </c>
      <c r="N169" s="7">
        <v>-3.4087806335431341</v>
      </c>
      <c r="O169" s="7"/>
      <c r="P169" s="7">
        <v>0.25323699999999999</v>
      </c>
      <c r="Q169" s="7">
        <v>-1.9116122706803806</v>
      </c>
      <c r="R169" s="7">
        <v>-2.1024663745409562</v>
      </c>
      <c r="S169" s="7">
        <v>-2.2099267557975222</v>
      </c>
    </row>
    <row r="170" spans="1:19">
      <c r="A170" s="7">
        <v>0.25475700000000001</v>
      </c>
      <c r="B170" s="7">
        <v>-2.0522154550076666</v>
      </c>
      <c r="C170" s="7">
        <v>-2.1419792099763644</v>
      </c>
      <c r="D170" s="7">
        <v>-2.1570583029609125</v>
      </c>
      <c r="E170" s="7"/>
      <c r="F170" s="7">
        <v>0.25475700000000001</v>
      </c>
      <c r="G170" s="7">
        <v>-2.0957227561812086</v>
      </c>
      <c r="H170" s="7">
        <v>-2.2451358637131902</v>
      </c>
      <c r="I170" s="7">
        <v>-2.1838873497931552</v>
      </c>
      <c r="J170" s="7"/>
      <c r="K170" s="7">
        <v>0.25476500000000002</v>
      </c>
      <c r="L170" s="7">
        <v>-2.2081921984812003</v>
      </c>
      <c r="M170" s="7">
        <v>-2.3935304949539966</v>
      </c>
      <c r="N170" s="7">
        <v>-3.8642124239127389</v>
      </c>
      <c r="O170" s="7"/>
      <c r="P170" s="7">
        <v>0.25466299999999997</v>
      </c>
      <c r="Q170" s="7">
        <v>-1.9177856894506859</v>
      </c>
      <c r="R170" s="7">
        <v>-2.0616974763693725</v>
      </c>
      <c r="S170" s="7">
        <v>-2.2062396399205291</v>
      </c>
    </row>
    <row r="171" spans="1:19">
      <c r="A171" s="7">
        <v>0.25618299999999999</v>
      </c>
      <c r="B171" s="7">
        <v>-2.0019303798156076</v>
      </c>
      <c r="C171" s="7">
        <v>-2.087663670481291</v>
      </c>
      <c r="D171" s="7">
        <v>-2.0946515924704423</v>
      </c>
      <c r="E171" s="7"/>
      <c r="F171" s="7">
        <v>0.25618299999999999</v>
      </c>
      <c r="G171" s="7">
        <v>-2.1181328083316271</v>
      </c>
      <c r="H171" s="7">
        <v>-2.1277994256447377</v>
      </c>
      <c r="I171" s="7">
        <v>-2.2151567048507514</v>
      </c>
      <c r="J171" s="7"/>
      <c r="K171" s="7">
        <v>0.25619199999999998</v>
      </c>
      <c r="L171" s="7">
        <v>-2.073286709001025</v>
      </c>
      <c r="M171" s="7">
        <v>-2.2081381927025863</v>
      </c>
      <c r="N171" s="7">
        <v>-3.7173348449400794</v>
      </c>
      <c r="O171" s="7"/>
      <c r="P171" s="7">
        <v>0.25608900000000001</v>
      </c>
      <c r="Q171" s="7">
        <v>-1.8875860496292054</v>
      </c>
      <c r="R171" s="7">
        <v>-2.0941787640485301</v>
      </c>
      <c r="S171" s="7">
        <v>-2.1658419872001096</v>
      </c>
    </row>
    <row r="172" spans="1:19">
      <c r="A172" s="7">
        <v>0.25761000000000001</v>
      </c>
      <c r="B172" s="7">
        <v>-2.0788037476786743</v>
      </c>
      <c r="C172" s="7">
        <v>-2.0868555827230151</v>
      </c>
      <c r="D172" s="7">
        <v>-2.0864282548173385</v>
      </c>
      <c r="E172" s="7"/>
      <c r="F172" s="7">
        <v>0.25761000000000001</v>
      </c>
      <c r="G172" s="7">
        <v>-2.0904348784818443</v>
      </c>
      <c r="H172" s="7">
        <v>-2.1887488250702254</v>
      </c>
      <c r="I172" s="7">
        <v>-2.2132223222823684</v>
      </c>
      <c r="J172" s="7"/>
      <c r="K172" s="7">
        <v>0.25761800000000001</v>
      </c>
      <c r="L172" s="7">
        <v>-2.1591069894535573</v>
      </c>
      <c r="M172" s="7">
        <v>-2.464580547741305</v>
      </c>
      <c r="N172" s="7">
        <v>-3.531274588710831</v>
      </c>
      <c r="O172" s="7"/>
      <c r="P172" s="7">
        <v>0.25751499999999999</v>
      </c>
      <c r="Q172" s="7">
        <v>-1.933815756031998</v>
      </c>
      <c r="R172" s="7">
        <v>-2.1897573978847955</v>
      </c>
      <c r="S172" s="7">
        <v>-2.206513448413737</v>
      </c>
    </row>
    <row r="173" spans="1:19">
      <c r="A173" s="7">
        <v>0.25903599999999999</v>
      </c>
      <c r="B173" s="7">
        <v>-2.0888562462743123</v>
      </c>
      <c r="C173" s="7">
        <v>-2.1010582735162018</v>
      </c>
      <c r="D173" s="7">
        <v>-2.1268532670537037</v>
      </c>
      <c r="E173" s="7"/>
      <c r="F173" s="7">
        <v>0.25903599999999999</v>
      </c>
      <c r="G173" s="7">
        <v>-2.0623251684753994</v>
      </c>
      <c r="H173" s="7">
        <v>-2.3570678016168509</v>
      </c>
      <c r="I173" s="7">
        <v>-2.1344228844235946</v>
      </c>
      <c r="J173" s="7"/>
      <c r="K173" s="7">
        <v>0.25904500000000003</v>
      </c>
      <c r="L173" s="7">
        <v>-2.0502973163192051</v>
      </c>
      <c r="M173" s="7">
        <v>-2.3373450894226631</v>
      </c>
      <c r="N173" s="7">
        <v>-3.8776654060184454</v>
      </c>
      <c r="O173" s="7"/>
      <c r="P173" s="7">
        <v>0.25894</v>
      </c>
      <c r="Q173" s="7">
        <v>-2.0041165827393841</v>
      </c>
      <c r="R173" s="7">
        <v>-2.2124276010338049</v>
      </c>
      <c r="S173" s="7">
        <v>-2.1629655141196866</v>
      </c>
    </row>
    <row r="174" spans="1:19">
      <c r="A174" s="7">
        <v>0.26046200000000003</v>
      </c>
      <c r="B174" s="7">
        <v>-2.0610002145514477</v>
      </c>
      <c r="C174" s="7">
        <v>-2.0900398157324531</v>
      </c>
      <c r="D174" s="7">
        <v>-2.2327075567892161</v>
      </c>
      <c r="E174" s="7"/>
      <c r="F174" s="7">
        <v>0.26046200000000003</v>
      </c>
      <c r="G174" s="7">
        <v>-2.1730063731291112</v>
      </c>
      <c r="H174" s="7">
        <v>-2.4051336310059388</v>
      </c>
      <c r="I174" s="7">
        <v>-2.1865818189853363</v>
      </c>
      <c r="J174" s="7"/>
      <c r="K174" s="7">
        <v>0.26047100000000001</v>
      </c>
      <c r="L174" s="7">
        <v>-2.1479655086214504</v>
      </c>
      <c r="M174" s="7">
        <v>-2.345375912894343</v>
      </c>
      <c r="N174" s="7">
        <v>-3.3452143324815831</v>
      </c>
      <c r="O174" s="7"/>
      <c r="P174" s="7">
        <v>0.26036599999999999</v>
      </c>
      <c r="Q174" s="7">
        <v>-1.9529783825956231</v>
      </c>
      <c r="R174" s="7">
        <v>-2.0950941207720017</v>
      </c>
      <c r="S174" s="7">
        <v>-2.2341139799898047</v>
      </c>
    </row>
    <row r="175" spans="1:19">
      <c r="A175" s="7">
        <v>0.26188899999999998</v>
      </c>
      <c r="B175" s="7">
        <v>-2.0890305374714542</v>
      </c>
      <c r="C175" s="7">
        <v>-2.2419211777503874</v>
      </c>
      <c r="D175" s="7">
        <v>-2.2178263249046477</v>
      </c>
      <c r="E175" s="7"/>
      <c r="F175" s="7">
        <v>0.26188899999999998</v>
      </c>
      <c r="G175" s="7">
        <v>-2.1137693653638947</v>
      </c>
      <c r="H175" s="7">
        <v>-2.2443850368440397</v>
      </c>
      <c r="I175" s="7">
        <v>-2.1583596431327932</v>
      </c>
      <c r="J175" s="7"/>
      <c r="K175" s="7">
        <v>0.26189699999999999</v>
      </c>
      <c r="L175" s="7">
        <v>-2.0733766906730815</v>
      </c>
      <c r="M175" s="7">
        <v>-2.3328656465641915</v>
      </c>
      <c r="N175" s="7">
        <v>-3.422454616235509</v>
      </c>
      <c r="O175" s="7"/>
      <c r="P175" s="7">
        <v>0.26179200000000002</v>
      </c>
      <c r="Q175" s="7">
        <v>-1.9170997901292606</v>
      </c>
      <c r="R175" s="7">
        <v>-2.1133953579700573</v>
      </c>
      <c r="S175" s="7">
        <v>-2.2138500520526274</v>
      </c>
    </row>
    <row r="176" spans="1:19">
      <c r="A176" s="7">
        <v>0.26331500000000002</v>
      </c>
      <c r="B176" s="7">
        <v>-2.0729685804881268</v>
      </c>
      <c r="C176" s="7">
        <v>-2.063145088375907</v>
      </c>
      <c r="D176" s="7">
        <v>-2.1927207533354927</v>
      </c>
      <c r="E176" s="7"/>
      <c r="F176" s="7">
        <v>0.26331500000000002</v>
      </c>
      <c r="G176" s="7">
        <v>-2.1037003581416669</v>
      </c>
      <c r="H176" s="7">
        <v>-2.3120770529469756</v>
      </c>
      <c r="I176" s="7">
        <v>-2.1845497696923291</v>
      </c>
      <c r="J176" s="7"/>
      <c r="K176" s="7">
        <v>0.263324</v>
      </c>
      <c r="L176" s="7">
        <v>-2.0331677014710912</v>
      </c>
      <c r="M176" s="7">
        <v>-2.3344509021884741</v>
      </c>
      <c r="N176" s="7">
        <v>-4.2240562233260599</v>
      </c>
      <c r="O176" s="7"/>
      <c r="P176" s="7">
        <v>0.26321800000000001</v>
      </c>
      <c r="Q176" s="7">
        <v>-1.9342000197758558</v>
      </c>
      <c r="R176" s="7">
        <v>-2.1152873127523861</v>
      </c>
      <c r="S176" s="7">
        <v>-2.2398641248488098</v>
      </c>
    </row>
    <row r="177" spans="1:19">
      <c r="A177" s="7">
        <v>0.26474199999999998</v>
      </c>
      <c r="B177" s="7">
        <v>-2.0326406646109718</v>
      </c>
      <c r="C177" s="7">
        <v>-2.1078881372307894</v>
      </c>
      <c r="D177" s="7">
        <v>-2.1015002494233137</v>
      </c>
      <c r="E177" s="7"/>
      <c r="F177" s="7">
        <v>0.26474199999999998</v>
      </c>
      <c r="G177" s="7">
        <v>-2.1463577513424443</v>
      </c>
      <c r="H177" s="7">
        <v>-2.2689046285609402</v>
      </c>
      <c r="I177" s="7">
        <v>-2.2857037778030986</v>
      </c>
      <c r="J177" s="7"/>
      <c r="K177" s="7">
        <v>0.26474999999999999</v>
      </c>
      <c r="L177" s="7">
        <v>-2.0644473925708389</v>
      </c>
      <c r="M177" s="7">
        <v>-2.1792942371148523</v>
      </c>
      <c r="N177" s="7">
        <v>-3.6822834038215873</v>
      </c>
      <c r="O177" s="7"/>
      <c r="P177" s="7">
        <v>0.26464399999999999</v>
      </c>
      <c r="Q177" s="7">
        <v>-1.9982187077326459</v>
      </c>
      <c r="R177" s="7">
        <v>-2.1836851082475088</v>
      </c>
      <c r="S177" s="7">
        <v>-2.115655018281779</v>
      </c>
    </row>
    <row r="178" spans="1:19">
      <c r="A178" s="7">
        <v>0.26616800000000002</v>
      </c>
      <c r="B178" s="7">
        <v>-2.0328996525828864</v>
      </c>
      <c r="C178" s="7">
        <v>-2.1086694250393432</v>
      </c>
      <c r="D178" s="7">
        <v>-2.229712938481526</v>
      </c>
      <c r="E178" s="7"/>
      <c r="F178" s="7">
        <v>0.26616800000000002</v>
      </c>
      <c r="G178" s="7">
        <v>-2.1606143521633507</v>
      </c>
      <c r="H178" s="7">
        <v>-2.188840050865239</v>
      </c>
      <c r="I178" s="7">
        <v>-2.2030005992888193</v>
      </c>
      <c r="J178" s="7"/>
      <c r="K178" s="7">
        <v>0.266177</v>
      </c>
      <c r="L178" s="7">
        <v>-2.201589007605365</v>
      </c>
      <c r="M178" s="7">
        <v>-2.3990107777599179</v>
      </c>
      <c r="N178" s="7">
        <v>-3.4996948999894344</v>
      </c>
      <c r="O178" s="7"/>
      <c r="P178" s="7">
        <v>0.26606999999999997</v>
      </c>
      <c r="Q178" s="7">
        <v>-1.9752393935408059</v>
      </c>
      <c r="R178" s="7">
        <v>-2.2343113325831943</v>
      </c>
      <c r="S178" s="7">
        <v>-2.2536974858422449</v>
      </c>
    </row>
    <row r="179" spans="1:19">
      <c r="A179" s="7">
        <v>0.267594</v>
      </c>
      <c r="B179" s="7">
        <v>-2.0224419153043938</v>
      </c>
      <c r="C179" s="7">
        <v>-2.1501348492596368</v>
      </c>
      <c r="D179" s="7">
        <v>-2.1254486079834698</v>
      </c>
      <c r="E179" s="7"/>
      <c r="F179" s="7">
        <v>0.267594</v>
      </c>
      <c r="G179" s="7">
        <v>-2.1169617844076032</v>
      </c>
      <c r="H179" s="7">
        <v>-2.2671737695918757</v>
      </c>
      <c r="I179" s="7">
        <v>-2.2109399071124254</v>
      </c>
      <c r="J179" s="7"/>
      <c r="K179" s="7">
        <v>0.26760299999999998</v>
      </c>
      <c r="L179" s="7">
        <v>-2.0966006883735204</v>
      </c>
      <c r="M179" s="7">
        <v>-2.2647181551774929</v>
      </c>
      <c r="N179" s="7">
        <v>-4.0472835772473523</v>
      </c>
      <c r="O179" s="7"/>
      <c r="P179" s="7">
        <v>0.26749499999999998</v>
      </c>
      <c r="Q179" s="7">
        <v>-1.9846109013603497</v>
      </c>
      <c r="R179" s="7">
        <v>-2.1624241867875829</v>
      </c>
      <c r="S179" s="7">
        <v>-2.3134048387452513</v>
      </c>
    </row>
    <row r="180" spans="1:19">
      <c r="A180" s="7">
        <v>0.26902100000000001</v>
      </c>
      <c r="B180" s="7">
        <v>-2.1218793653123469</v>
      </c>
      <c r="C180" s="7">
        <v>-2.1929150583954211</v>
      </c>
      <c r="D180" s="7">
        <v>-2.2353285611060443</v>
      </c>
      <c r="E180" s="7"/>
      <c r="F180" s="7">
        <v>0.26902100000000001</v>
      </c>
      <c r="G180" s="7">
        <v>-2.1206448833479423</v>
      </c>
      <c r="H180" s="7">
        <v>-2.2999066270909934</v>
      </c>
      <c r="I180" s="7">
        <v>-2.1969384362929256</v>
      </c>
      <c r="J180" s="7"/>
      <c r="K180" s="7">
        <v>0.26902999999999999</v>
      </c>
      <c r="L180" s="7">
        <v>-2.1012978497891721</v>
      </c>
      <c r="M180" s="7">
        <v>-2.4639746527118422</v>
      </c>
      <c r="N180" s="7">
        <v>-3.4760208448994581</v>
      </c>
      <c r="O180" s="7"/>
      <c r="P180" s="7">
        <v>0.26892100000000002</v>
      </c>
      <c r="Q180" s="7">
        <v>-1.9560564316853339</v>
      </c>
      <c r="R180" s="7">
        <v>-2.2114766992908708</v>
      </c>
      <c r="S180" s="7">
        <v>-2.255063486046569</v>
      </c>
    </row>
    <row r="181" spans="1:19">
      <c r="A181" s="7">
        <v>0.27044699999999999</v>
      </c>
      <c r="B181" s="7">
        <v>-2.0503431550306011</v>
      </c>
      <c r="C181" s="7">
        <v>-2.0567122931143431</v>
      </c>
      <c r="D181" s="7">
        <v>-2.1641414492639401</v>
      </c>
      <c r="E181" s="7"/>
      <c r="F181" s="7">
        <v>0.27044699999999999</v>
      </c>
      <c r="G181" s="7">
        <v>-2.0927907836948494</v>
      </c>
      <c r="H181" s="7">
        <v>-2.2746577318415007</v>
      </c>
      <c r="I181" s="7">
        <v>-2.2646183018476842</v>
      </c>
      <c r="J181" s="7"/>
      <c r="K181" s="7">
        <v>0.27045599999999997</v>
      </c>
      <c r="L181" s="7">
        <v>-2.1603145966662973</v>
      </c>
      <c r="M181" s="7">
        <v>-2.4539783087334519</v>
      </c>
      <c r="N181" s="7">
        <v>-3.2561211634360654</v>
      </c>
      <c r="O181" s="7"/>
      <c r="P181" s="7">
        <v>0.270347</v>
      </c>
      <c r="Q181" s="7">
        <v>-1.9764512509114118</v>
      </c>
      <c r="R181" s="7">
        <v>-2.1910965993659666</v>
      </c>
      <c r="S181" s="7">
        <v>-2.2724554898414411</v>
      </c>
    </row>
    <row r="182" spans="1:19">
      <c r="A182" s="7">
        <v>0.27187299999999998</v>
      </c>
      <c r="B182" s="7">
        <v>-2.1064834644569497</v>
      </c>
      <c r="C182" s="7">
        <v>-2.1210349448811718</v>
      </c>
      <c r="D182" s="7">
        <v>-2.2229191558989116</v>
      </c>
      <c r="E182" s="7"/>
      <c r="F182" s="7">
        <v>0.27187299999999998</v>
      </c>
      <c r="G182" s="7">
        <v>-2.1344820728494156</v>
      </c>
      <c r="H182" s="7">
        <v>-2.2910168359165377</v>
      </c>
      <c r="I182" s="7">
        <v>-2.2590454941771947</v>
      </c>
      <c r="J182" s="7"/>
      <c r="K182" s="7">
        <v>0.27188200000000001</v>
      </c>
      <c r="L182" s="7">
        <v>-2.0880501937467617</v>
      </c>
      <c r="M182" s="7">
        <v>-2.5155620627274757</v>
      </c>
      <c r="N182" s="7">
        <v>-3.9768339962140278</v>
      </c>
      <c r="O182" s="7"/>
      <c r="P182" s="7">
        <v>0.27177299999999999</v>
      </c>
      <c r="Q182" s="7">
        <v>-2.0343035886525973</v>
      </c>
      <c r="R182" s="7">
        <v>-2.2352113540062026</v>
      </c>
      <c r="S182" s="7">
        <v>-2.3007816502403546</v>
      </c>
    </row>
    <row r="183" spans="1:19">
      <c r="A183" s="7">
        <v>0.27329999999999999</v>
      </c>
      <c r="B183" s="7">
        <v>-2.0799711639170866</v>
      </c>
      <c r="C183" s="7">
        <v>-2.1218874153096947</v>
      </c>
      <c r="D183" s="7">
        <v>-2.1631520082146434</v>
      </c>
      <c r="E183" s="7"/>
      <c r="F183" s="7">
        <v>0.27329999999999999</v>
      </c>
      <c r="G183" s="7">
        <v>-2.1097371893409003</v>
      </c>
      <c r="H183" s="7">
        <v>-2.2928089325459702</v>
      </c>
      <c r="I183" s="7">
        <v>-2.1985153389985927</v>
      </c>
      <c r="J183" s="7"/>
      <c r="K183" s="7">
        <v>0.27330900000000002</v>
      </c>
      <c r="L183" s="7">
        <v>-2.108547848594283</v>
      </c>
      <c r="M183" s="7">
        <v>-2.3313820866469506</v>
      </c>
      <c r="N183" s="7">
        <v>-3.5265743464259072</v>
      </c>
      <c r="O183" s="7"/>
      <c r="P183" s="7">
        <v>0.27319900000000003</v>
      </c>
      <c r="Q183" s="7">
        <v>-1.9932302717545249</v>
      </c>
      <c r="R183" s="7">
        <v>-2.2307430817712142</v>
      </c>
      <c r="S183" s="7">
        <v>-2.2688659107479174</v>
      </c>
    </row>
    <row r="184" spans="1:19">
      <c r="A184" s="7">
        <v>0.27472600000000003</v>
      </c>
      <c r="B184" s="7">
        <v>-2.1039088459716289</v>
      </c>
      <c r="C184" s="7">
        <v>-2.0954332111817231</v>
      </c>
      <c r="D184" s="7">
        <v>-2.2259548101479325</v>
      </c>
      <c r="E184" s="7"/>
      <c r="F184" s="7">
        <v>0.27472600000000003</v>
      </c>
      <c r="G184" s="7">
        <v>-2.1539005156618578</v>
      </c>
      <c r="H184" s="7">
        <v>-2.2453398182684854</v>
      </c>
      <c r="I184" s="7">
        <v>-2.194119385207995</v>
      </c>
      <c r="J184" s="7"/>
      <c r="K184" s="7">
        <v>0.27473500000000001</v>
      </c>
      <c r="L184" s="7">
        <v>-2.1964063352286556</v>
      </c>
      <c r="M184" s="7">
        <v>-2.6003954943103116</v>
      </c>
      <c r="N184" s="7">
        <v>-3.6023206462213944</v>
      </c>
      <c r="O184" s="7"/>
      <c r="P184" s="7">
        <v>0.27462500000000001</v>
      </c>
      <c r="Q184" s="7">
        <v>-1.9794978431380503</v>
      </c>
      <c r="R184" s="7">
        <v>-2.1514291181163996</v>
      </c>
      <c r="S184" s="7">
        <v>-2.2465624962747741</v>
      </c>
    </row>
    <row r="185" spans="1:19">
      <c r="A185" s="7">
        <v>0.27615299999999998</v>
      </c>
      <c r="B185" s="7">
        <v>-2.0860664683116861</v>
      </c>
      <c r="C185" s="7">
        <v>-2.1904059471585859</v>
      </c>
      <c r="D185" s="7">
        <v>-2.2448007307719919</v>
      </c>
      <c r="E185" s="7"/>
      <c r="F185" s="7">
        <v>0.27615299999999998</v>
      </c>
      <c r="G185" s="7">
        <v>-2.09575361628292</v>
      </c>
      <c r="H185" s="7">
        <v>-2.2562465029844829</v>
      </c>
      <c r="I185" s="7">
        <v>-2.2551744524790172</v>
      </c>
      <c r="J185" s="7"/>
      <c r="K185" s="7">
        <v>0.27616200000000002</v>
      </c>
      <c r="L185" s="7">
        <v>-2.1821412337534087</v>
      </c>
      <c r="M185" s="7">
        <v>-2.529443984478891</v>
      </c>
      <c r="N185" s="7">
        <v>-3.2203443563795107</v>
      </c>
      <c r="O185" s="7"/>
      <c r="P185" s="7">
        <v>0.27605099999999999</v>
      </c>
      <c r="Q185" s="7">
        <v>-1.9676593088494629</v>
      </c>
      <c r="R185" s="7">
        <v>-2.1187517593710266</v>
      </c>
      <c r="S185" s="7">
        <v>-2.2053948560098098</v>
      </c>
    </row>
    <row r="186" spans="1:19">
      <c r="A186" s="7">
        <v>0.27757900000000002</v>
      </c>
      <c r="B186" s="7">
        <v>-2.1231173662966389</v>
      </c>
      <c r="C186" s="7">
        <v>-2.1393829365803385</v>
      </c>
      <c r="D186" s="7">
        <v>-2.2471275591776805</v>
      </c>
      <c r="E186" s="7"/>
      <c r="F186" s="7">
        <v>0.27757900000000002</v>
      </c>
      <c r="G186" s="7">
        <v>-2.1439118492921501</v>
      </c>
      <c r="H186" s="7">
        <v>-2.4300774233319093</v>
      </c>
      <c r="I186" s="7">
        <v>-2.2825600171152627</v>
      </c>
      <c r="J186" s="7"/>
      <c r="K186" s="7">
        <v>0.277588</v>
      </c>
      <c r="L186" s="7">
        <v>-2.1970026877123625</v>
      </c>
      <c r="M186" s="7">
        <v>-2.2716129368731566</v>
      </c>
      <c r="N186" s="7">
        <v>-3.2051002943697164</v>
      </c>
      <c r="O186" s="7"/>
      <c r="P186" s="7">
        <v>0.277476</v>
      </c>
      <c r="Q186" s="7">
        <v>-1.965283330001756</v>
      </c>
      <c r="R186" s="7">
        <v>-2.1944563261863745</v>
      </c>
      <c r="S186" s="7">
        <v>-2.2090269855077365</v>
      </c>
    </row>
    <row r="187" spans="1:19">
      <c r="A187" s="7">
        <v>0.279005</v>
      </c>
      <c r="B187" s="7">
        <v>-2.1043664359060088</v>
      </c>
      <c r="C187" s="7">
        <v>-2.1141092410479474</v>
      </c>
      <c r="D187" s="7">
        <v>-2.1895839876576328</v>
      </c>
      <c r="E187" s="7"/>
      <c r="F187" s="7">
        <v>0.279005</v>
      </c>
      <c r="G187" s="7">
        <v>-2.2018502211659006</v>
      </c>
      <c r="H187" s="7">
        <v>-2.4231888982383061</v>
      </c>
      <c r="I187" s="7">
        <v>-2.2719028116275006</v>
      </c>
      <c r="J187" s="7"/>
      <c r="K187" s="7">
        <v>0.27901500000000001</v>
      </c>
      <c r="L187" s="7">
        <v>-2.1912712893546988</v>
      </c>
      <c r="M187" s="7">
        <v>-2.3440753587145777</v>
      </c>
      <c r="N187" s="7">
        <v>-3.3721130978607747</v>
      </c>
      <c r="O187" s="7"/>
      <c r="P187" s="7">
        <v>0.27890199999999998</v>
      </c>
      <c r="Q187" s="7">
        <v>-2.0342044322468116</v>
      </c>
      <c r="R187" s="7">
        <v>-2.2149571789497084</v>
      </c>
      <c r="S187" s="7">
        <v>-2.2962616576440684</v>
      </c>
    </row>
    <row r="188" spans="1:19">
      <c r="A188" s="7">
        <v>0.28043200000000001</v>
      </c>
      <c r="B188" s="7">
        <v>-2.1952024661155938</v>
      </c>
      <c r="C188" s="7">
        <v>-2.2076307262792887</v>
      </c>
      <c r="D188" s="7">
        <v>-2.1370693718294831</v>
      </c>
      <c r="E188" s="7"/>
      <c r="F188" s="7">
        <v>0.28043200000000001</v>
      </c>
      <c r="G188" s="7">
        <v>-2.1045194413969686</v>
      </c>
      <c r="H188" s="7">
        <v>-2.4140454708513808</v>
      </c>
      <c r="I188" s="7">
        <v>-2.235879185748181</v>
      </c>
      <c r="J188" s="7"/>
      <c r="K188" s="7">
        <v>0.280441</v>
      </c>
      <c r="L188" s="7">
        <v>-2.0725413496578597</v>
      </c>
      <c r="M188" s="7">
        <v>-2.4174355548915853</v>
      </c>
      <c r="N188" s="7">
        <v>-3.6791789001196689</v>
      </c>
      <c r="O188" s="7"/>
      <c r="P188" s="7">
        <v>0.28032800000000002</v>
      </c>
      <c r="Q188" s="7">
        <v>-1.9697160961886555</v>
      </c>
      <c r="R188" s="7">
        <v>-2.1823639063520495</v>
      </c>
      <c r="S188" s="7">
        <v>-2.1285397387935721</v>
      </c>
    </row>
    <row r="189" spans="1:19">
      <c r="A189" s="7">
        <v>0.281858</v>
      </c>
      <c r="B189" s="7">
        <v>-2.0870980635077419</v>
      </c>
      <c r="C189" s="7">
        <v>-2.1296651659125807</v>
      </c>
      <c r="D189" s="7">
        <v>-2.1765146853762958</v>
      </c>
      <c r="E189" s="7"/>
      <c r="F189" s="7">
        <v>0.281858</v>
      </c>
      <c r="G189" s="7">
        <v>-2.1473163261032968</v>
      </c>
      <c r="H189" s="7">
        <v>-2.2794553795217292</v>
      </c>
      <c r="I189" s="7">
        <v>-2.2662379575242726</v>
      </c>
      <c r="J189" s="7"/>
      <c r="K189" s="7">
        <v>0.28186800000000001</v>
      </c>
      <c r="L189" s="7">
        <v>-2.24914769989434</v>
      </c>
      <c r="M189" s="7">
        <v>-2.364342369144802</v>
      </c>
      <c r="N189" s="7">
        <v>-3.1898562323599222</v>
      </c>
      <c r="O189" s="7"/>
      <c r="P189" s="7">
        <v>0.281754</v>
      </c>
      <c r="Q189" s="7">
        <v>-1.9850093001424423</v>
      </c>
      <c r="R189" s="7">
        <v>-2.2528640839151066</v>
      </c>
      <c r="S189" s="7">
        <v>-2.3300772039741617</v>
      </c>
    </row>
    <row r="190" spans="1:19">
      <c r="A190" s="7">
        <v>0.28328500000000001</v>
      </c>
      <c r="B190" s="7">
        <v>-2.0840390580025367</v>
      </c>
      <c r="C190" s="7">
        <v>-2.1334072849746972</v>
      </c>
      <c r="D190" s="7">
        <v>-2.1971018175888912</v>
      </c>
      <c r="E190" s="7"/>
      <c r="F190" s="7">
        <v>0.28328500000000001</v>
      </c>
      <c r="G190" s="7">
        <v>-2.0723504640635029</v>
      </c>
      <c r="H190" s="7">
        <v>-2.5302162625105051</v>
      </c>
      <c r="I190" s="7">
        <v>-2.1954183170637207</v>
      </c>
      <c r="J190" s="7"/>
      <c r="K190" s="7">
        <v>0.28329399999999999</v>
      </c>
      <c r="L190" s="7">
        <v>-2.2426138416482746</v>
      </c>
      <c r="M190" s="7">
        <v>-2.2149429306066959</v>
      </c>
      <c r="N190" s="7">
        <v>-3.076919246716546</v>
      </c>
      <c r="O190" s="7"/>
      <c r="P190" s="7">
        <v>0.28317999999999999</v>
      </c>
      <c r="Q190" s="7">
        <v>-1.9792700550837856</v>
      </c>
      <c r="R190" s="7">
        <v>-2.2029215950743626</v>
      </c>
      <c r="S190" s="7">
        <v>-2.2441640039933213</v>
      </c>
    </row>
    <row r="191" spans="1:19">
      <c r="A191" s="7">
        <v>0.28471099999999999</v>
      </c>
      <c r="B191" s="7">
        <v>-2.091010206184297</v>
      </c>
      <c r="C191" s="7">
        <v>-2.1871294067652882</v>
      </c>
      <c r="D191" s="7">
        <v>-2.1731668167980454</v>
      </c>
      <c r="E191" s="7"/>
      <c r="F191" s="7">
        <v>0.28471099999999999</v>
      </c>
      <c r="G191" s="7">
        <v>-2.1671220937841804</v>
      </c>
      <c r="H191" s="7">
        <v>-2.3172476972181633</v>
      </c>
      <c r="I191" s="7">
        <v>-2.2982800816250619</v>
      </c>
      <c r="J191" s="7"/>
      <c r="K191" s="7">
        <v>0.28471999999999997</v>
      </c>
      <c r="L191" s="7">
        <v>-2.1220173859173586</v>
      </c>
      <c r="M191" s="7">
        <v>-2.5118739151766158</v>
      </c>
      <c r="N191" s="7">
        <v>-3.0489579407956899</v>
      </c>
      <c r="O191" s="7"/>
      <c r="P191" s="7">
        <v>0.28460600000000003</v>
      </c>
      <c r="Q191" s="7">
        <v>-1.9806136582078115</v>
      </c>
      <c r="R191" s="7">
        <v>-2.2215332769007166</v>
      </c>
      <c r="S191" s="7">
        <v>-2.227212703416201</v>
      </c>
    </row>
    <row r="192" spans="1:19">
      <c r="A192" s="7">
        <v>0.28613699999999997</v>
      </c>
      <c r="B192" s="7">
        <v>-2.0628348019890055</v>
      </c>
      <c r="C192" s="7">
        <v>-2.1213633269734831</v>
      </c>
      <c r="D192" s="7">
        <v>-2.3378383160264975</v>
      </c>
      <c r="E192" s="7"/>
      <c r="F192" s="7">
        <v>0.28613699999999997</v>
      </c>
      <c r="G192" s="7">
        <v>-2.2041533377529872</v>
      </c>
      <c r="H192" s="7">
        <v>-2.5007804478191975</v>
      </c>
      <c r="I192" s="7">
        <v>-2.2940490956087864</v>
      </c>
      <c r="J192" s="7"/>
      <c r="K192" s="7">
        <v>0.28614699999999998</v>
      </c>
      <c r="L192" s="7">
        <v>-2.1764377470854726</v>
      </c>
      <c r="M192" s="7">
        <v>-2.3857821637330447</v>
      </c>
      <c r="N192" s="7">
        <v>-3.387158947285716</v>
      </c>
      <c r="O192" s="7"/>
      <c r="P192" s="7">
        <v>0.28603200000000001</v>
      </c>
      <c r="Q192" s="7">
        <v>-2.046518655089935</v>
      </c>
      <c r="R192" s="7">
        <v>-2.1878081712310635</v>
      </c>
      <c r="S192" s="7">
        <v>-2.2230628505171111</v>
      </c>
    </row>
    <row r="193" spans="1:19">
      <c r="A193" s="7">
        <v>0.28756399999999999</v>
      </c>
      <c r="B193" s="7">
        <v>-2.1727528894491175</v>
      </c>
      <c r="C193" s="7">
        <v>-2.2097282099087505</v>
      </c>
      <c r="D193" s="7">
        <v>-2.224300008465498</v>
      </c>
      <c r="E193" s="7"/>
      <c r="F193" s="7">
        <v>0.28756399999999999</v>
      </c>
      <c r="G193" s="7">
        <v>-2.1468678346340888</v>
      </c>
      <c r="H193" s="7">
        <v>-2.3649306390730791</v>
      </c>
      <c r="I193" s="7">
        <v>-2.1434100577544268</v>
      </c>
      <c r="J193" s="7"/>
      <c r="K193" s="7">
        <v>0.28757300000000002</v>
      </c>
      <c r="L193" s="7">
        <v>-2.2459537875224473</v>
      </c>
      <c r="M193" s="7">
        <v>-2.5565023221914145</v>
      </c>
      <c r="N193" s="7">
        <v>-2.9639822610731703</v>
      </c>
      <c r="O193" s="7"/>
      <c r="P193" s="7">
        <v>0.28745700000000002</v>
      </c>
      <c r="Q193" s="7">
        <v>-1.9739572789948618</v>
      </c>
      <c r="R193" s="7">
        <v>-2.1744576964114093</v>
      </c>
      <c r="S193" s="7">
        <v>-2.2630349044819176</v>
      </c>
    </row>
    <row r="194" spans="1:19">
      <c r="A194" s="7">
        <v>0.28899000000000002</v>
      </c>
      <c r="B194" s="7">
        <v>-2.0688387102783738</v>
      </c>
      <c r="C194" s="7">
        <v>-2.1697976852112681</v>
      </c>
      <c r="D194" s="7">
        <v>-2.2164866038243947</v>
      </c>
      <c r="E194" s="7"/>
      <c r="F194" s="7">
        <v>0.28899000000000002</v>
      </c>
      <c r="G194" s="7">
        <v>-2.1576629036761368</v>
      </c>
      <c r="H194" s="7">
        <v>-2.5275273239437075</v>
      </c>
      <c r="I194" s="7">
        <v>-2.2785760542361317</v>
      </c>
      <c r="J194" s="7"/>
      <c r="K194" s="7">
        <v>0.28899999999999998</v>
      </c>
      <c r="L194" s="7">
        <v>-2.2398082968267321</v>
      </c>
      <c r="M194" s="7">
        <v>-2.3552021091207584</v>
      </c>
      <c r="N194" s="7">
        <v>-3.071453092798889</v>
      </c>
      <c r="O194" s="7"/>
      <c r="P194" s="7">
        <v>0.288883</v>
      </c>
      <c r="Q194" s="7">
        <v>-1.9974754152052931</v>
      </c>
      <c r="R194" s="7">
        <v>-2.2808635261756338</v>
      </c>
      <c r="S194" s="7">
        <v>-2.2606397126339002</v>
      </c>
    </row>
    <row r="195" spans="1:19">
      <c r="A195" s="7">
        <v>0.29041600000000001</v>
      </c>
      <c r="B195" s="7">
        <v>-2.125576169413498</v>
      </c>
      <c r="C195" s="7">
        <v>-2.1458768255590899</v>
      </c>
      <c r="D195" s="7">
        <v>-2.1919464282462715</v>
      </c>
      <c r="E195" s="7"/>
      <c r="F195" s="7">
        <v>0.29041600000000001</v>
      </c>
      <c r="G195" s="7">
        <v>-2.1439475408922126</v>
      </c>
      <c r="H195" s="7">
        <v>-2.3826850667017063</v>
      </c>
      <c r="I195" s="7">
        <v>-2.28393235213548</v>
      </c>
      <c r="J195" s="7"/>
      <c r="K195" s="7">
        <v>0.29042600000000002</v>
      </c>
      <c r="L195" s="7">
        <v>-2.2491947201900575</v>
      </c>
      <c r="M195" s="7">
        <v>-2.5038871505747262</v>
      </c>
      <c r="N195" s="7">
        <v>-3.2291921561442463</v>
      </c>
      <c r="O195" s="7"/>
      <c r="P195" s="7">
        <v>0.29030899999999998</v>
      </c>
      <c r="Q195" s="7">
        <v>-2.0039215249165534</v>
      </c>
      <c r="R195" s="7">
        <v>-2.2232131275610669</v>
      </c>
      <c r="S195" s="7">
        <v>-2.3127154539312738</v>
      </c>
    </row>
    <row r="196" spans="1:19">
      <c r="A196" s="7">
        <v>0.29184300000000002</v>
      </c>
      <c r="B196" s="7">
        <v>-2.1414122780335516</v>
      </c>
      <c r="C196" s="7">
        <v>-2.1689791764127082</v>
      </c>
      <c r="D196" s="7">
        <v>-2.2547455913742347</v>
      </c>
      <c r="E196" s="7"/>
      <c r="F196" s="7">
        <v>0.29184300000000002</v>
      </c>
      <c r="G196" s="7">
        <v>-2.1783921554340258</v>
      </c>
      <c r="H196" s="7">
        <v>-2.5047415861489002</v>
      </c>
      <c r="I196" s="7">
        <v>-2.2805402670418027</v>
      </c>
      <c r="J196" s="7"/>
      <c r="K196" s="7">
        <v>0.29185299999999997</v>
      </c>
      <c r="L196" s="7">
        <v>-2.2838597081616054</v>
      </c>
      <c r="M196" s="7">
        <v>-2.3429049284869761</v>
      </c>
      <c r="N196" s="7">
        <v>-3.3913081959836351</v>
      </c>
      <c r="O196" s="7"/>
      <c r="P196" s="7">
        <v>0.29173500000000002</v>
      </c>
      <c r="Q196" s="7">
        <v>-2.0229448080156036</v>
      </c>
      <c r="R196" s="7">
        <v>-2.2498728407668325</v>
      </c>
      <c r="S196" s="7">
        <v>-2.3199057275461978</v>
      </c>
    </row>
    <row r="197" spans="1:19">
      <c r="A197" s="7">
        <v>0.293269</v>
      </c>
      <c r="B197" s="7">
        <v>-2.1007120261106511</v>
      </c>
      <c r="C197" s="7">
        <v>-2.1690509587179063</v>
      </c>
      <c r="D197" s="7">
        <v>-2.221225260976198</v>
      </c>
      <c r="E197" s="7"/>
      <c r="F197" s="7">
        <v>0.293269</v>
      </c>
      <c r="G197" s="7">
        <v>-2.1672797395021646</v>
      </c>
      <c r="H197" s="7">
        <v>-2.3587530115143789</v>
      </c>
      <c r="I197" s="7">
        <v>-2.248480714432473</v>
      </c>
      <c r="J197" s="7"/>
      <c r="K197" s="7">
        <v>0.29327900000000001</v>
      </c>
      <c r="L197" s="7">
        <v>-2.3374319775968706</v>
      </c>
      <c r="M197" s="7">
        <v>-2.6758884145296098</v>
      </c>
      <c r="N197" s="7">
        <v>-4.363810093756836</v>
      </c>
      <c r="O197" s="7"/>
      <c r="P197" s="7">
        <v>0.293161</v>
      </c>
      <c r="Q197" s="7">
        <v>-1.9809668360690014</v>
      </c>
      <c r="R197" s="7">
        <v>-2.1537229013680101</v>
      </c>
      <c r="S197" s="7">
        <v>-2.2724554898414411</v>
      </c>
    </row>
    <row r="198" spans="1:19">
      <c r="A198" s="7">
        <v>0.29469600000000001</v>
      </c>
      <c r="B198" s="7">
        <v>-2.1181858267267129</v>
      </c>
      <c r="C198" s="7">
        <v>-2.0804867846985857</v>
      </c>
      <c r="D198" s="7">
        <v>-2.263731812845307</v>
      </c>
      <c r="E198" s="7"/>
      <c r="F198" s="7">
        <v>0.29469600000000001</v>
      </c>
      <c r="G198" s="7">
        <v>-2.2011843678035286</v>
      </c>
      <c r="H198" s="7">
        <v>-2.5148253338091826</v>
      </c>
      <c r="I198" s="7">
        <v>-2.2950442962035909</v>
      </c>
      <c r="J198" s="7"/>
      <c r="K198" s="7">
        <v>0.29470499999999999</v>
      </c>
      <c r="L198" s="7">
        <v>-2.2197907347522841</v>
      </c>
      <c r="M198" s="7">
        <v>-2.5801053542716796</v>
      </c>
      <c r="N198" s="7">
        <v>-3.3151483572824683</v>
      </c>
      <c r="O198" s="7"/>
      <c r="P198" s="7">
        <v>0.29458699999999999</v>
      </c>
      <c r="Q198" s="7">
        <v>-2.0402080703033763</v>
      </c>
      <c r="R198" s="7">
        <v>-2.1975889080727864</v>
      </c>
      <c r="S198" s="7">
        <v>-2.3621541749593429</v>
      </c>
    </row>
    <row r="199" spans="1:19">
      <c r="A199" s="7">
        <v>0.296122</v>
      </c>
      <c r="B199" s="7">
        <v>-2.1324370603434506</v>
      </c>
      <c r="C199" s="7">
        <v>-2.1541271257357821</v>
      </c>
      <c r="D199" s="7">
        <v>-2.1780327628572866</v>
      </c>
      <c r="E199" s="7"/>
      <c r="F199" s="7">
        <v>0.296122</v>
      </c>
      <c r="G199" s="7">
        <v>-2.3742257135911866</v>
      </c>
      <c r="H199" s="7">
        <v>-2.3514419178345083</v>
      </c>
      <c r="I199" s="7">
        <v>-2.4368714769654787</v>
      </c>
      <c r="J199" s="7"/>
      <c r="K199" s="7">
        <v>0.29613200000000001</v>
      </c>
      <c r="L199" s="7">
        <v>-2.1890681992237235</v>
      </c>
      <c r="M199" s="7">
        <v>-2.3261371385024461</v>
      </c>
      <c r="N199" s="7">
        <v>-3.366791051278903</v>
      </c>
      <c r="O199" s="7"/>
      <c r="P199" s="7">
        <v>0.29601300000000003</v>
      </c>
      <c r="Q199" s="7">
        <v>-2.0215921202407303</v>
      </c>
      <c r="R199" s="7">
        <v>-2.25300015143717</v>
      </c>
      <c r="S199" s="7">
        <v>-2.2293865477854866</v>
      </c>
    </row>
    <row r="200" spans="1:19">
      <c r="A200" s="7">
        <v>0.29754799999999998</v>
      </c>
      <c r="B200" s="7">
        <v>-2.2166582238506294</v>
      </c>
      <c r="C200" s="7">
        <v>-2.1500458794467647</v>
      </c>
      <c r="D200" s="7">
        <v>-2.2003831066001358</v>
      </c>
      <c r="E200" s="7"/>
      <c r="F200" s="7">
        <v>0.29754799999999998</v>
      </c>
      <c r="G200" s="7">
        <v>-2.1497110255203506</v>
      </c>
      <c r="H200" s="7">
        <v>-2.212579910369767</v>
      </c>
      <c r="I200" s="7">
        <v>-2.3592493242961301</v>
      </c>
      <c r="J200" s="7"/>
      <c r="K200" s="7">
        <v>0.29755799999999999</v>
      </c>
      <c r="L200" s="7">
        <v>-2.2545738532513893</v>
      </c>
      <c r="M200" s="7">
        <v>-2.5086621229677823</v>
      </c>
      <c r="N200" s="7">
        <v>-3.3016156458976376</v>
      </c>
      <c r="O200" s="7"/>
      <c r="P200" s="7">
        <v>0.29743799999999998</v>
      </c>
      <c r="Q200" s="7">
        <v>-2.0497861037956957</v>
      </c>
      <c r="R200" s="7">
        <v>-2.3136962809630233</v>
      </c>
      <c r="S200" s="7">
        <v>-2.2804085457927203</v>
      </c>
    </row>
    <row r="201" spans="1:19">
      <c r="A201" s="7">
        <v>0.29897499999999999</v>
      </c>
      <c r="B201" s="7">
        <v>-2.2186195006799134</v>
      </c>
      <c r="C201" s="7">
        <v>-2.1735714238363735</v>
      </c>
      <c r="D201" s="7">
        <v>-2.2594802032863508</v>
      </c>
      <c r="E201" s="7"/>
      <c r="F201" s="7">
        <v>0.29897499999999999</v>
      </c>
      <c r="G201" s="7">
        <v>-2.2437557701815614</v>
      </c>
      <c r="H201" s="7">
        <v>-2.4281700949189253</v>
      </c>
      <c r="I201" s="7">
        <v>-2.2664608926633978</v>
      </c>
      <c r="J201" s="7"/>
      <c r="K201" s="7">
        <v>0.298985</v>
      </c>
      <c r="L201" s="7">
        <v>-2.2378513136282905</v>
      </c>
      <c r="M201" s="7">
        <v>-2.5435033944544845</v>
      </c>
      <c r="N201" s="7">
        <v>-3.2690279432070053</v>
      </c>
      <c r="O201" s="7"/>
      <c r="P201" s="7">
        <v>0.29886400000000002</v>
      </c>
      <c r="Q201" s="7">
        <v>-2.110918582682189</v>
      </c>
      <c r="R201" s="7">
        <v>-2.2885732614917838</v>
      </c>
      <c r="S201" s="7">
        <v>-2.1733014281750895</v>
      </c>
    </row>
    <row r="202" spans="1:19">
      <c r="A202" s="7">
        <v>0.30040099999999997</v>
      </c>
      <c r="B202" s="7">
        <v>-2.192745798236019</v>
      </c>
      <c r="C202" s="7">
        <v>-2.2888721507249885</v>
      </c>
      <c r="D202" s="7">
        <v>-2.2703784690584659</v>
      </c>
      <c r="E202" s="7"/>
      <c r="F202" s="7">
        <v>0.30040099999999997</v>
      </c>
      <c r="G202" s="7">
        <v>-2.1450536183637436</v>
      </c>
      <c r="H202" s="7">
        <v>-2.3674546430384988</v>
      </c>
      <c r="I202" s="7">
        <v>-2.2277237792026989</v>
      </c>
      <c r="J202" s="7"/>
      <c r="K202" s="7">
        <v>0.30041099999999998</v>
      </c>
      <c r="L202" s="7">
        <v>-2.215545330818856</v>
      </c>
      <c r="M202" s="7">
        <v>-2.3722328113602389</v>
      </c>
      <c r="N202" s="7">
        <v>-3.4184337452753382</v>
      </c>
      <c r="O202" s="7"/>
      <c r="P202" s="7">
        <v>0.30029</v>
      </c>
      <c r="Q202" s="7">
        <v>-2.1055737158419316</v>
      </c>
      <c r="R202" s="7">
        <v>-2.300148404670169</v>
      </c>
      <c r="S202" s="7">
        <v>-2.3100601406506676</v>
      </c>
    </row>
    <row r="203" spans="1:19">
      <c r="A203" s="7">
        <v>0.30182799999999999</v>
      </c>
      <c r="B203" s="7">
        <v>-2.1700937801343643</v>
      </c>
      <c r="C203" s="7">
        <v>-2.1988680663367748</v>
      </c>
      <c r="D203" s="7">
        <v>-2.2833331939537533</v>
      </c>
      <c r="E203" s="7"/>
      <c r="F203" s="7">
        <v>0.30182799999999999</v>
      </c>
      <c r="G203" s="7">
        <v>-2.1685500120114187</v>
      </c>
      <c r="H203" s="7">
        <v>-2.3597123990121531</v>
      </c>
      <c r="I203" s="7">
        <v>-2.2263459107090808</v>
      </c>
      <c r="J203" s="7"/>
      <c r="K203" s="7">
        <v>0.301838</v>
      </c>
      <c r="L203" s="7">
        <v>-2.1647832898175983</v>
      </c>
      <c r="M203" s="7">
        <v>-2.3722573720548255</v>
      </c>
      <c r="N203" s="7">
        <v>-3.2070067420041655</v>
      </c>
      <c r="O203" s="7"/>
      <c r="P203" s="7">
        <v>0.30171599999999998</v>
      </c>
      <c r="Q203" s="7">
        <v>-2.0803702332482814</v>
      </c>
      <c r="R203" s="7">
        <v>-2.2151210685018579</v>
      </c>
      <c r="S203" s="7">
        <v>-2.1810961332251639</v>
      </c>
    </row>
    <row r="204" spans="1:19">
      <c r="A204" s="7">
        <v>0.30325400000000002</v>
      </c>
      <c r="B204" s="7">
        <v>-2.2853794106564718</v>
      </c>
      <c r="C204" s="7">
        <v>-2.2258525241908589</v>
      </c>
      <c r="D204" s="7">
        <v>-2.2252466088685994</v>
      </c>
      <c r="E204" s="7"/>
      <c r="F204" s="7">
        <v>0.30325400000000002</v>
      </c>
      <c r="G204" s="7">
        <v>-2.2005126424663137</v>
      </c>
      <c r="H204" s="7">
        <v>-2.3549237319222649</v>
      </c>
      <c r="I204" s="7">
        <v>-2.3196391005935935</v>
      </c>
      <c r="J204" s="7"/>
      <c r="K204" s="7">
        <v>0.30326399999999998</v>
      </c>
      <c r="L204" s="7">
        <v>-2.2100014099997631</v>
      </c>
      <c r="M204" s="7">
        <v>-2.5168921891211067</v>
      </c>
      <c r="N204" s="7">
        <v>-3.2364402405163726</v>
      </c>
      <c r="O204" s="7"/>
      <c r="P204" s="7">
        <v>0.30314200000000002</v>
      </c>
      <c r="Q204" s="7">
        <v>-2.046496902818999</v>
      </c>
      <c r="R204" s="7">
        <v>-2.2514360057351972</v>
      </c>
      <c r="S204" s="7">
        <v>-2.2711253770425861</v>
      </c>
    </row>
    <row r="205" spans="1:19">
      <c r="A205" s="7">
        <v>0.30468000000000001</v>
      </c>
      <c r="B205" s="7">
        <v>-2.2443110926448733</v>
      </c>
      <c r="C205" s="7">
        <v>-2.1608809752947762</v>
      </c>
      <c r="D205" s="7">
        <v>-2.2656162686310468</v>
      </c>
      <c r="E205" s="7"/>
      <c r="F205" s="7">
        <v>0.30468000000000001</v>
      </c>
      <c r="G205" s="7">
        <v>-2.1722941499252184</v>
      </c>
      <c r="H205" s="7">
        <v>-2.4540116623599335</v>
      </c>
      <c r="I205" s="7">
        <v>-2.1607074001332047</v>
      </c>
      <c r="J205" s="7"/>
      <c r="K205" s="7">
        <v>0.30469000000000002</v>
      </c>
      <c r="L205" s="7">
        <v>-2.3839132669905108</v>
      </c>
      <c r="M205" s="7">
        <v>-2.4785467747291792</v>
      </c>
      <c r="N205" s="7">
        <v>-3.2492001162873265</v>
      </c>
      <c r="O205" s="7"/>
      <c r="P205" s="7">
        <v>0.30456800000000001</v>
      </c>
      <c r="Q205" s="7">
        <v>-2.0872105951094291</v>
      </c>
      <c r="R205" s="7">
        <v>-2.2921599639365962</v>
      </c>
      <c r="S205" s="7">
        <v>-2.2620896943253572</v>
      </c>
    </row>
    <row r="206" spans="1:19">
      <c r="A206" s="7">
        <v>0.30610700000000002</v>
      </c>
      <c r="B206" s="7">
        <v>-2.1948581438385162</v>
      </c>
      <c r="C206" s="7">
        <v>-2.1725073066188525</v>
      </c>
      <c r="D206" s="7">
        <v>-2.3038699927349979</v>
      </c>
      <c r="E206" s="7"/>
      <c r="F206" s="7">
        <v>0.30610700000000002</v>
      </c>
      <c r="G206" s="7">
        <v>-2.2239696579514812</v>
      </c>
      <c r="H206" s="7">
        <v>-2.427213174782513</v>
      </c>
      <c r="I206" s="7">
        <v>-2.2275741337814692</v>
      </c>
      <c r="J206" s="7"/>
      <c r="K206" s="7">
        <v>0.30611699999999997</v>
      </c>
      <c r="L206" s="7">
        <v>-2.2383562740661045</v>
      </c>
      <c r="M206" s="7">
        <v>-2.4951826557455341</v>
      </c>
      <c r="N206" s="7">
        <v>-3.5589094356329718</v>
      </c>
      <c r="O206" s="7"/>
      <c r="P206" s="7">
        <v>0.30599300000000001</v>
      </c>
      <c r="Q206" s="7">
        <v>-2.117980630185293</v>
      </c>
      <c r="R206" s="7">
        <v>-2.3281831383164842</v>
      </c>
      <c r="S206" s="7">
        <v>-2.2659518380506833</v>
      </c>
    </row>
    <row r="207" spans="1:19">
      <c r="A207" s="7">
        <v>0.307533</v>
      </c>
      <c r="B207" s="7">
        <v>-2.2053328350956671</v>
      </c>
      <c r="C207" s="7">
        <v>-2.2327275953096364</v>
      </c>
      <c r="D207" s="7">
        <v>-2.3573337132528258</v>
      </c>
      <c r="E207" s="7"/>
      <c r="F207" s="7">
        <v>0.307533</v>
      </c>
      <c r="G207" s="7">
        <v>-2.189109815671535</v>
      </c>
      <c r="H207" s="7">
        <v>-2.3827825659068709</v>
      </c>
      <c r="I207" s="7">
        <v>-2.3148308328424991</v>
      </c>
      <c r="J207" s="7"/>
      <c r="K207" s="7">
        <v>0.30754300000000001</v>
      </c>
      <c r="L207" s="7">
        <v>-2.2257268915570529</v>
      </c>
      <c r="M207" s="7">
        <v>-2.7068496715376757</v>
      </c>
      <c r="N207" s="7">
        <v>-2.9955797387329923</v>
      </c>
      <c r="O207" s="7"/>
      <c r="P207" s="7">
        <v>0.307419</v>
      </c>
      <c r="Q207" s="7">
        <v>-2.0172472385679923</v>
      </c>
      <c r="R207" s="7">
        <v>-2.2756110646684453</v>
      </c>
      <c r="S207" s="7">
        <v>-2.3135442774904433</v>
      </c>
    </row>
    <row r="208" spans="1:19">
      <c r="A208" s="7">
        <v>0.30895899999999998</v>
      </c>
      <c r="B208" s="7">
        <v>-2.2052373820069353</v>
      </c>
      <c r="C208" s="7">
        <v>-2.2519717607124004</v>
      </c>
      <c r="D208" s="7">
        <v>-2.1997339425096305</v>
      </c>
      <c r="E208" s="7"/>
      <c r="F208" s="7">
        <v>0.30895899999999998</v>
      </c>
      <c r="G208" s="7">
        <v>-2.2515468241063625</v>
      </c>
      <c r="H208" s="7">
        <v>-2.3672360766291254</v>
      </c>
      <c r="I208" s="7">
        <v>-2.4208912267220382</v>
      </c>
      <c r="J208" s="7"/>
      <c r="K208" s="7">
        <v>0.30897000000000002</v>
      </c>
      <c r="L208" s="7">
        <v>-2.3096098602907023</v>
      </c>
      <c r="M208" s="7">
        <v>-2.5602900287041179</v>
      </c>
      <c r="N208" s="7">
        <v>-3.1920307075603285</v>
      </c>
      <c r="O208" s="7"/>
      <c r="P208" s="7">
        <v>0.30884499999999998</v>
      </c>
      <c r="Q208" s="7">
        <v>-2.1042013388289651</v>
      </c>
      <c r="R208" s="7">
        <v>-2.3115303437848809</v>
      </c>
      <c r="S208" s="7">
        <v>-2.3367863983498092</v>
      </c>
    </row>
    <row r="209" spans="1:19">
      <c r="A209" s="7">
        <v>0.310386</v>
      </c>
      <c r="B209" s="7">
        <v>-2.133245528647107</v>
      </c>
      <c r="C209" s="7">
        <v>-2.1319530538775497</v>
      </c>
      <c r="D209" s="7">
        <v>-2.2523978900782109</v>
      </c>
      <c r="E209" s="7"/>
      <c r="F209" s="7">
        <v>0.310386</v>
      </c>
      <c r="G209" s="7">
        <v>-2.2972102851406313</v>
      </c>
      <c r="H209" s="7">
        <v>-2.329031851743371</v>
      </c>
      <c r="I209" s="7">
        <v>-2.4183882197165683</v>
      </c>
      <c r="J209" s="7"/>
      <c r="K209" s="7">
        <v>0.31039600000000001</v>
      </c>
      <c r="L209" s="7">
        <v>-2.2244630934129499</v>
      </c>
      <c r="M209" s="7">
        <v>-2.34783104575417</v>
      </c>
      <c r="N209" s="7">
        <v>-3.0638818500674372</v>
      </c>
      <c r="O209" s="7"/>
      <c r="P209" s="7">
        <v>0.31027100000000002</v>
      </c>
      <c r="Q209" s="7">
        <v>-2.1047338502325759</v>
      </c>
      <c r="R209" s="7">
        <v>-2.2892050548107017</v>
      </c>
      <c r="S209" s="7">
        <v>-2.274459145662389</v>
      </c>
    </row>
    <row r="210" spans="1:19">
      <c r="A210" s="7">
        <v>0.31181199999999998</v>
      </c>
      <c r="B210" s="7">
        <v>-2.2385788835159808</v>
      </c>
      <c r="C210" s="7">
        <v>-2.2680963042363826</v>
      </c>
      <c r="D210" s="7">
        <v>-2.3024123813035748</v>
      </c>
      <c r="E210" s="7"/>
      <c r="F210" s="7">
        <v>0.31181199999999998</v>
      </c>
      <c r="G210" s="7">
        <v>-2.2627779280802516</v>
      </c>
      <c r="H210" s="7">
        <v>-2.3606798893368692</v>
      </c>
      <c r="I210" s="7">
        <v>-2.391847449073663</v>
      </c>
      <c r="J210" s="7"/>
      <c r="K210" s="7">
        <v>0.31182300000000002</v>
      </c>
      <c r="L210" s="7">
        <v>-2.3360099552371532</v>
      </c>
      <c r="M210" s="7">
        <v>-2.3156403505960022</v>
      </c>
      <c r="N210" s="7">
        <v>-3.8686187549786171</v>
      </c>
      <c r="O210" s="7"/>
      <c r="P210" s="7">
        <v>0.311697</v>
      </c>
      <c r="Q210" s="7">
        <v>-2.0328879409320346</v>
      </c>
      <c r="R210" s="7">
        <v>-2.2201582953842034</v>
      </c>
      <c r="S210" s="7">
        <v>-2.3916408702615009</v>
      </c>
    </row>
    <row r="211" spans="1:19">
      <c r="A211" s="7">
        <v>0.31323899999999999</v>
      </c>
      <c r="B211" s="7">
        <v>-2.2583977884609077</v>
      </c>
      <c r="C211" s="7">
        <v>-2.2092259140924471</v>
      </c>
      <c r="D211" s="7">
        <v>-2.4462528632784877</v>
      </c>
      <c r="E211" s="7"/>
      <c r="F211" s="7">
        <v>0.31323899999999999</v>
      </c>
      <c r="G211" s="7">
        <v>-2.1954986927738336</v>
      </c>
      <c r="H211" s="7">
        <v>-2.2716129368731566</v>
      </c>
      <c r="I211" s="7">
        <v>-2.2588318494053334</v>
      </c>
      <c r="J211" s="7"/>
      <c r="K211" s="7">
        <v>0.313249</v>
      </c>
      <c r="L211" s="7">
        <v>-2.1969384362929256</v>
      </c>
      <c r="M211" s="7">
        <v>-2.4447797573126557</v>
      </c>
      <c r="N211" s="7">
        <v>-3.3884816763876642</v>
      </c>
      <c r="O211" s="7"/>
      <c r="P211" s="7">
        <v>0.31312299999999998</v>
      </c>
      <c r="Q211" s="7">
        <v>-2.0193032206151851</v>
      </c>
      <c r="R211" s="7">
        <v>-2.2682090408585576</v>
      </c>
      <c r="S211" s="7">
        <v>-2.2591156808903716</v>
      </c>
    </row>
    <row r="212" spans="1:19">
      <c r="A212" s="7">
        <v>0.31466499999999997</v>
      </c>
      <c r="B212" s="7">
        <v>-2.2035359888240684</v>
      </c>
      <c r="C212" s="7">
        <v>-2.1727865063251568</v>
      </c>
      <c r="D212" s="7">
        <v>-2.2707015394821615</v>
      </c>
      <c r="E212" s="7"/>
      <c r="F212" s="7">
        <v>0.31466499999999997</v>
      </c>
      <c r="G212" s="7">
        <v>-2.2998841027017316</v>
      </c>
      <c r="H212" s="7">
        <v>-2.4270122918017951</v>
      </c>
      <c r="I212" s="7">
        <v>-2.3635281517761872</v>
      </c>
      <c r="J212" s="7"/>
      <c r="K212" s="7">
        <v>0.31467499999999998</v>
      </c>
      <c r="L212" s="7">
        <v>-2.2798713050932702</v>
      </c>
      <c r="M212" s="7">
        <v>-2.4483938792675022</v>
      </c>
      <c r="N212" s="7">
        <v>-3.5327654508007549</v>
      </c>
      <c r="O212" s="7"/>
      <c r="P212" s="7">
        <v>0.31454900000000002</v>
      </c>
      <c r="Q212" s="7">
        <v>-2.0708115669822238</v>
      </c>
      <c r="R212" s="7">
        <v>-2.3686120434433238</v>
      </c>
      <c r="S212" s="7">
        <v>-2.3600227166451235</v>
      </c>
    </row>
    <row r="213" spans="1:19">
      <c r="A213" s="7">
        <v>0.31609100000000001</v>
      </c>
      <c r="B213" s="7">
        <v>-2.1747920580206985</v>
      </c>
      <c r="C213" s="7">
        <v>-2.257314137602775</v>
      </c>
      <c r="D213" s="7">
        <v>-2.2936304754288517</v>
      </c>
      <c r="E213" s="7"/>
      <c r="F213" s="7">
        <v>0.31609100000000001</v>
      </c>
      <c r="G213" s="7">
        <v>-2.2366094472303875</v>
      </c>
      <c r="H213" s="7">
        <v>-2.4152878041322374</v>
      </c>
      <c r="I213" s="7">
        <v>-2.3041069893198456</v>
      </c>
      <c r="J213" s="7"/>
      <c r="K213" s="7">
        <v>0.31610199999999999</v>
      </c>
      <c r="L213" s="7">
        <v>-2.2836552013177176</v>
      </c>
      <c r="M213" s="7">
        <v>-2.5343078982295975</v>
      </c>
      <c r="N213" s="7">
        <v>-2.9357329925745463</v>
      </c>
      <c r="O213" s="7"/>
      <c r="P213" s="7">
        <v>0.31597399999999998</v>
      </c>
      <c r="Q213" s="7">
        <v>-2.0483482900394234</v>
      </c>
      <c r="R213" s="7">
        <v>-2.2360571486310996</v>
      </c>
      <c r="S213" s="7">
        <v>-2.357538447611859</v>
      </c>
    </row>
    <row r="214" spans="1:19">
      <c r="A214" s="7">
        <v>0.31751800000000002</v>
      </c>
      <c r="B214" s="7">
        <v>-2.2745155250996985</v>
      </c>
      <c r="C214" s="7">
        <v>-2.1961852167219309</v>
      </c>
      <c r="D214" s="7">
        <v>-2.2898657036594763</v>
      </c>
      <c r="E214" s="7"/>
      <c r="F214" s="7">
        <v>0.31751800000000002</v>
      </c>
      <c r="G214" s="7">
        <v>-2.2522495899875694</v>
      </c>
      <c r="H214" s="7">
        <v>-2.4513833584927598</v>
      </c>
      <c r="I214" s="7">
        <v>-2.3570806486217197</v>
      </c>
      <c r="J214" s="7"/>
      <c r="K214" s="7">
        <v>0.31752799999999998</v>
      </c>
      <c r="L214" s="7">
        <v>-2.2743839844627569</v>
      </c>
      <c r="M214" s="7">
        <v>-2.5373235438948778</v>
      </c>
      <c r="N214" s="7">
        <v>-3.5463866234487078</v>
      </c>
      <c r="O214" s="7"/>
      <c r="P214" s="7">
        <v>0.31740000000000002</v>
      </c>
      <c r="Q214" s="7">
        <v>-2.0743893692036788</v>
      </c>
      <c r="R214" s="7">
        <v>-2.2524654571716503</v>
      </c>
      <c r="S214" s="7">
        <v>-2.3801118864999493</v>
      </c>
    </row>
    <row r="215" spans="1:19">
      <c r="A215" s="7">
        <v>0.31894400000000001</v>
      </c>
      <c r="B215" s="7">
        <v>-2.0820063804842692</v>
      </c>
      <c r="C215" s="7">
        <v>-2.1689445713257522</v>
      </c>
      <c r="D215" s="7">
        <v>-2.2445199984052784</v>
      </c>
      <c r="E215" s="7"/>
      <c r="F215" s="7">
        <v>0.31894400000000001</v>
      </c>
      <c r="G215" s="7">
        <v>-2.3011733364955473</v>
      </c>
      <c r="H215" s="7">
        <v>-2.440693187148383</v>
      </c>
      <c r="I215" s="7">
        <v>-2.4226426454533514</v>
      </c>
      <c r="J215" s="7"/>
      <c r="K215" s="7">
        <v>0.31895499999999999</v>
      </c>
      <c r="L215" s="7">
        <v>-2.3129894694384538</v>
      </c>
      <c r="M215" s="7">
        <v>-2.8181392691903384</v>
      </c>
      <c r="N215" s="7">
        <v>-3.4261517535731851</v>
      </c>
      <c r="O215" s="7"/>
      <c r="P215" s="7">
        <v>0.318826</v>
      </c>
      <c r="Q215" s="7">
        <v>-2.0364525172899235</v>
      </c>
      <c r="R215" s="7">
        <v>-2.2880528073323259</v>
      </c>
      <c r="S215" s="7">
        <v>-2.339033072034991</v>
      </c>
    </row>
    <row r="216" spans="1:19">
      <c r="A216" s="7">
        <v>0.32037100000000002</v>
      </c>
      <c r="B216" s="7">
        <v>-2.209613488951049</v>
      </c>
      <c r="C216" s="7">
        <v>-2.2975841126233441</v>
      </c>
      <c r="D216" s="7">
        <v>-2.4253889020848365</v>
      </c>
      <c r="E216" s="7"/>
      <c r="F216" s="7">
        <v>0.32037100000000002</v>
      </c>
      <c r="G216" s="7">
        <v>-2.2452756424631439</v>
      </c>
      <c r="H216" s="7">
        <v>-2.3473495372926716</v>
      </c>
      <c r="I216" s="7">
        <v>-2.3243334531499005</v>
      </c>
      <c r="J216" s="7"/>
      <c r="K216" s="7">
        <v>0.32038100000000003</v>
      </c>
      <c r="L216" s="7">
        <v>-2.2545949265472887</v>
      </c>
      <c r="M216" s="7">
        <v>-2.4892807707836071</v>
      </c>
      <c r="N216" s="7">
        <v>-3.6770492252138456</v>
      </c>
      <c r="O216" s="7"/>
      <c r="P216" s="7">
        <v>0.32025199999999998</v>
      </c>
      <c r="Q216" s="7">
        <v>-2.1083109281031187</v>
      </c>
      <c r="R216" s="7">
        <v>-2.4328218338473451</v>
      </c>
      <c r="S216" s="7">
        <v>-2.2845565889047834</v>
      </c>
    </row>
    <row r="217" spans="1:19">
      <c r="A217" s="7">
        <v>0.321797</v>
      </c>
      <c r="B217" s="7">
        <v>-2.2367262832555546</v>
      </c>
      <c r="C217" s="7">
        <v>-2.2549978572760057</v>
      </c>
      <c r="D217" s="7">
        <v>-2.316640418264412</v>
      </c>
      <c r="E217" s="7"/>
      <c r="F217" s="7">
        <v>0.321797</v>
      </c>
      <c r="G217" s="7">
        <v>-2.2104933216139573</v>
      </c>
      <c r="H217" s="7">
        <v>-2.5645936516844619</v>
      </c>
      <c r="I217" s="7">
        <v>-2.3399859283952673</v>
      </c>
      <c r="J217" s="7"/>
      <c r="K217" s="7">
        <v>0.32180799999999998</v>
      </c>
      <c r="L217" s="7">
        <v>-2.2958820993855533</v>
      </c>
      <c r="M217" s="7">
        <v>-2.3885029238274447</v>
      </c>
      <c r="N217" s="7">
        <v>-3.3240393662054473</v>
      </c>
      <c r="O217" s="7"/>
      <c r="P217" s="7">
        <v>0.32167800000000002</v>
      </c>
      <c r="Q217" s="7">
        <v>-2.122069730201094</v>
      </c>
      <c r="R217" s="7">
        <v>-2.3907108779566126</v>
      </c>
      <c r="S217" s="7">
        <v>-2.3401807429967461</v>
      </c>
    </row>
    <row r="218" spans="1:19">
      <c r="A218" s="7">
        <v>0.32322299999999998</v>
      </c>
      <c r="B218" s="7">
        <v>-2.231144436038027</v>
      </c>
      <c r="C218" s="7">
        <v>-2.3116789734293501</v>
      </c>
      <c r="D218" s="7">
        <v>-2.3744149141630584</v>
      </c>
      <c r="E218" s="7"/>
      <c r="F218" s="7">
        <v>0.32322299999999998</v>
      </c>
      <c r="G218" s="7">
        <v>-2.2678733329732177</v>
      </c>
      <c r="H218" s="7">
        <v>-2.504606928725174</v>
      </c>
      <c r="I218" s="7">
        <v>-2.3479016732048312</v>
      </c>
      <c r="J218" s="7"/>
      <c r="K218" s="7">
        <v>0.32323400000000002</v>
      </c>
      <c r="L218" s="7">
        <v>-2.3391496941207772</v>
      </c>
      <c r="M218" s="7">
        <v>-2.4377690120418434</v>
      </c>
      <c r="N218" s="7">
        <v>-3.6345120151091002</v>
      </c>
      <c r="O218" s="7"/>
      <c r="P218" s="7">
        <v>0.323104</v>
      </c>
      <c r="Q218" s="7">
        <v>-2.1199780018145726</v>
      </c>
      <c r="R218" s="7">
        <v>-2.3257029819578525</v>
      </c>
      <c r="S218" s="7">
        <v>-2.3754353436383289</v>
      </c>
    </row>
    <row r="219" spans="1:19">
      <c r="A219" s="7">
        <v>0.32464999999999999</v>
      </c>
      <c r="B219" s="7">
        <v>-2.2827440216817489</v>
      </c>
      <c r="C219" s="7">
        <v>-2.3075540852498189</v>
      </c>
      <c r="D219" s="7">
        <v>-2.2682396458492091</v>
      </c>
      <c r="E219" s="7"/>
      <c r="F219" s="7">
        <v>0.32464999999999999</v>
      </c>
      <c r="G219" s="7">
        <v>-2.2734789872019614</v>
      </c>
      <c r="H219" s="7">
        <v>-2.5688164250012493</v>
      </c>
      <c r="I219" s="7">
        <v>-2.3692447476399785</v>
      </c>
      <c r="J219" s="7"/>
      <c r="K219" s="7">
        <v>0.32466</v>
      </c>
      <c r="L219" s="7">
        <v>-2.307264972212864</v>
      </c>
      <c r="M219" s="7">
        <v>-2.7542283133025536</v>
      </c>
      <c r="N219" s="7">
        <v>-3.8849955937979885</v>
      </c>
      <c r="O219" s="7"/>
      <c r="P219" s="7">
        <v>0.32452999999999999</v>
      </c>
      <c r="Q219" s="7">
        <v>-2.0782453950376372</v>
      </c>
      <c r="R219" s="7">
        <v>-2.3018481079642994</v>
      </c>
      <c r="S219" s="7">
        <v>-2.3188058137419341</v>
      </c>
    </row>
    <row r="220" spans="1:19">
      <c r="A220" s="7">
        <v>0.32607599999999998</v>
      </c>
      <c r="B220" s="7">
        <v>-2.1933473095441096</v>
      </c>
      <c r="C220" s="7">
        <v>-2.2187962783089943</v>
      </c>
      <c r="D220" s="7">
        <v>-2.4038121035387676</v>
      </c>
      <c r="E220" s="7"/>
      <c r="F220" s="7">
        <v>0.32607599999999998</v>
      </c>
      <c r="G220" s="7">
        <v>-2.2380481182598664</v>
      </c>
      <c r="H220" s="7">
        <v>-2.4384502360097451</v>
      </c>
      <c r="I220" s="7">
        <v>-2.4085936597510034</v>
      </c>
      <c r="J220" s="7"/>
      <c r="K220" s="7">
        <v>0.32608700000000002</v>
      </c>
      <c r="L220" s="7">
        <v>-2.329159718951102</v>
      </c>
      <c r="M220" s="7">
        <v>-2.4828357842620528</v>
      </c>
      <c r="N220" s="7">
        <v>-3.5531613897610859</v>
      </c>
      <c r="O220" s="7"/>
      <c r="P220" s="7">
        <v>0.32595499999999999</v>
      </c>
      <c r="Q220" s="7">
        <v>-2.095759571993578</v>
      </c>
      <c r="R220" s="7">
        <v>-2.2341929102657434</v>
      </c>
      <c r="S220" s="7">
        <v>-2.4402477384492873</v>
      </c>
    </row>
    <row r="221" spans="1:19">
      <c r="A221" s="7">
        <v>0.32750200000000002</v>
      </c>
      <c r="B221" s="7">
        <v>-2.2496389662851155</v>
      </c>
      <c r="C221" s="7">
        <v>-2.2361020247353425</v>
      </c>
      <c r="D221" s="7">
        <v>-2.329031851743371</v>
      </c>
      <c r="E221" s="7"/>
      <c r="F221" s="7">
        <v>0.32750200000000002</v>
      </c>
      <c r="G221" s="7">
        <v>-2.3277635595554527</v>
      </c>
      <c r="H221" s="7">
        <v>-2.4477504654748614</v>
      </c>
      <c r="I221" s="7">
        <v>-2.3967830705227091</v>
      </c>
      <c r="J221" s="7"/>
      <c r="K221" s="7">
        <v>0.327513</v>
      </c>
      <c r="L221" s="7">
        <v>-2.2263693148067767</v>
      </c>
      <c r="M221" s="7">
        <v>-2.6699333950772606</v>
      </c>
      <c r="N221" s="7">
        <v>-3.387244287742635</v>
      </c>
      <c r="O221" s="7"/>
      <c r="P221" s="7">
        <v>0.32738099999999998</v>
      </c>
      <c r="Q221" s="7">
        <v>-2.1099776866377398</v>
      </c>
      <c r="R221" s="7">
        <v>-2.3134370129438198</v>
      </c>
      <c r="S221" s="7">
        <v>-2.5057980815973111</v>
      </c>
    </row>
    <row r="222" spans="1:19">
      <c r="A222" s="7">
        <v>0.32892900000000003</v>
      </c>
      <c r="B222" s="7">
        <v>-2.2530141493719853</v>
      </c>
      <c r="C222" s="7">
        <v>-2.2964223398976547</v>
      </c>
      <c r="D222" s="7">
        <v>-2.2338140268915021</v>
      </c>
      <c r="E222" s="7"/>
      <c r="F222" s="7">
        <v>0.32892900000000003</v>
      </c>
      <c r="G222" s="7">
        <v>-2.4263870144590043</v>
      </c>
      <c r="H222" s="7">
        <v>-2.6407053517745207</v>
      </c>
      <c r="I222" s="7">
        <v>-2.510020438830451</v>
      </c>
      <c r="J222" s="7"/>
      <c r="K222" s="7">
        <v>0.32894000000000001</v>
      </c>
      <c r="L222" s="7">
        <v>-2.2646310817927131</v>
      </c>
      <c r="M222" s="7">
        <v>-2.8556063968193572</v>
      </c>
      <c r="N222" s="7">
        <v>-3.3104966844343644</v>
      </c>
      <c r="O222" s="7"/>
      <c r="P222" s="7">
        <v>0.32880700000000002</v>
      </c>
      <c r="Q222" s="7">
        <v>-2.2243931923649898</v>
      </c>
      <c r="R222" s="7">
        <v>-2.4657961489550755</v>
      </c>
      <c r="S222" s="7">
        <v>-2.341214245489164</v>
      </c>
    </row>
    <row r="223" spans="1:19">
      <c r="A223" s="7">
        <v>0.33035500000000001</v>
      </c>
      <c r="B223" s="7">
        <v>-2.1843810819790392</v>
      </c>
      <c r="C223" s="7">
        <v>-2.221206468953679</v>
      </c>
      <c r="D223" s="7">
        <v>-2.3263580626301468</v>
      </c>
      <c r="E223" s="7"/>
      <c r="F223" s="7">
        <v>0.33035500000000001</v>
      </c>
      <c r="G223" s="7">
        <v>-2.3639616755851596</v>
      </c>
      <c r="H223" s="7">
        <v>-2.347674351878585</v>
      </c>
      <c r="I223" s="7">
        <v>-2.426962375764512</v>
      </c>
      <c r="J223" s="7"/>
      <c r="K223" s="7">
        <v>0.33036599999999999</v>
      </c>
      <c r="L223" s="7">
        <v>-2.3568455097974854</v>
      </c>
      <c r="M223" s="7">
        <v>-2.8830537179845508</v>
      </c>
      <c r="N223" s="7">
        <v>-4.1231466781386024</v>
      </c>
      <c r="O223" s="7"/>
      <c r="P223" s="7">
        <v>0.330233</v>
      </c>
      <c r="Q223" s="7">
        <v>-2.0440776113027086</v>
      </c>
      <c r="R223" s="7">
        <v>-2.2994554956700091</v>
      </c>
      <c r="S223" s="7">
        <v>-2.3931716706521247</v>
      </c>
    </row>
    <row r="224" spans="1:19">
      <c r="A224" s="7">
        <v>0.33178200000000002</v>
      </c>
      <c r="B224" s="7">
        <v>-2.2325287353866514</v>
      </c>
      <c r="C224" s="7">
        <v>-2.2779867063907848</v>
      </c>
      <c r="D224" s="7">
        <v>-2.3728851644004281</v>
      </c>
      <c r="E224" s="7"/>
      <c r="F224" s="7">
        <v>0.33178200000000002</v>
      </c>
      <c r="G224" s="7">
        <v>-2.4630402729783438</v>
      </c>
      <c r="H224" s="7">
        <v>-2.4454103036784636</v>
      </c>
      <c r="I224" s="7">
        <v>-2.5239135981112031</v>
      </c>
      <c r="J224" s="7"/>
      <c r="K224" s="7">
        <v>0.331793</v>
      </c>
      <c r="L224" s="7">
        <v>-2.2661674119671287</v>
      </c>
      <c r="M224" s="7">
        <v>-2.4366375905133926</v>
      </c>
      <c r="N224" s="7">
        <v>-3.2213271857241836</v>
      </c>
      <c r="O224" s="7"/>
      <c r="P224" s="7">
        <v>0.33165899999999998</v>
      </c>
      <c r="Q224" s="7">
        <v>-2.100140664412125</v>
      </c>
      <c r="R224" s="7">
        <v>-2.2853911406459519</v>
      </c>
      <c r="S224" s="7">
        <v>-2.4735999773328681</v>
      </c>
    </row>
    <row r="225" spans="1:19">
      <c r="A225" s="7">
        <v>0.333208</v>
      </c>
      <c r="B225" s="7">
        <v>-2.2509488953548296</v>
      </c>
      <c r="C225" s="7">
        <v>-2.2411372900755184</v>
      </c>
      <c r="D225" s="7">
        <v>-2.3033963872033025</v>
      </c>
      <c r="E225" s="7"/>
      <c r="F225" s="7">
        <v>0.333208</v>
      </c>
      <c r="G225" s="7">
        <v>-2.2319467773206876</v>
      </c>
      <c r="H225" s="7">
        <v>-2.3674546430384988</v>
      </c>
      <c r="I225" s="7">
        <v>-2.2797521922612001</v>
      </c>
      <c r="J225" s="7"/>
      <c r="K225" s="7">
        <v>0.33321899999999999</v>
      </c>
      <c r="L225" s="7">
        <v>-2.2579767465347373</v>
      </c>
      <c r="M225" s="7">
        <v>-2.5560286341765472</v>
      </c>
      <c r="N225" s="7">
        <v>-3.2615846010720455</v>
      </c>
      <c r="O225" s="7"/>
      <c r="P225" s="7">
        <v>0.33308500000000002</v>
      </c>
      <c r="Q225" s="7">
        <v>-2.11327696122465</v>
      </c>
      <c r="R225" s="7">
        <v>-2.2443728389956283</v>
      </c>
      <c r="S225" s="7">
        <v>-2.2918622059411322</v>
      </c>
    </row>
    <row r="226" spans="1:19">
      <c r="A226" s="7">
        <v>0.33463399999999999</v>
      </c>
      <c r="B226" s="7">
        <v>-2.3533061874594408</v>
      </c>
      <c r="C226" s="7">
        <v>-2.3082238387719443</v>
      </c>
      <c r="D226" s="7">
        <v>-2.3439401479789721</v>
      </c>
      <c r="E226" s="7"/>
      <c r="F226" s="7">
        <v>0.33463399999999999</v>
      </c>
      <c r="G226" s="7">
        <v>-2.2581805270744817</v>
      </c>
      <c r="H226" s="7">
        <v>-2.4442515779974601</v>
      </c>
      <c r="I226" s="7">
        <v>-2.3153377266833353</v>
      </c>
      <c r="J226" s="7"/>
      <c r="K226" s="7">
        <v>0.334646</v>
      </c>
      <c r="L226" s="7">
        <v>-2.2789738006400326</v>
      </c>
      <c r="M226" s="7">
        <v>-2.4584394760466073</v>
      </c>
      <c r="N226" s="7">
        <v>-3.6157030105178078</v>
      </c>
      <c r="O226" s="7"/>
      <c r="P226" s="7">
        <v>0.33450999999999997</v>
      </c>
      <c r="Q226" s="7">
        <v>-2.1091164273153007</v>
      </c>
      <c r="R226" s="7">
        <v>-2.2831447719013953</v>
      </c>
      <c r="S226" s="7">
        <v>-2.2628161069059294</v>
      </c>
    </row>
    <row r="227" spans="1:19">
      <c r="A227" s="7">
        <v>0.336061</v>
      </c>
      <c r="B227" s="7">
        <v>-2.2947103117807566</v>
      </c>
      <c r="C227" s="7">
        <v>-2.3609829218947618</v>
      </c>
      <c r="D227" s="7">
        <v>-2.34224448293054</v>
      </c>
      <c r="E227" s="7"/>
      <c r="F227" s="7">
        <v>0.336061</v>
      </c>
      <c r="G227" s="7">
        <v>-2.2424741578190148</v>
      </c>
      <c r="H227" s="7">
        <v>-2.4554718473132664</v>
      </c>
      <c r="I227" s="7">
        <v>-2.3861169696537563</v>
      </c>
      <c r="J227" s="7"/>
      <c r="K227" s="7">
        <v>0.33607199999999998</v>
      </c>
      <c r="L227" s="7">
        <v>-2.2729567591605897</v>
      </c>
      <c r="M227" s="7">
        <v>-2.7001224123289469</v>
      </c>
      <c r="N227" s="7">
        <v>-4.9357966718428399</v>
      </c>
      <c r="O227" s="7"/>
      <c r="P227" s="7">
        <v>0.33593600000000001</v>
      </c>
      <c r="Q227" s="7">
        <v>-2.0643753595340417</v>
      </c>
      <c r="R227" s="7">
        <v>-2.2477494409006171</v>
      </c>
      <c r="S227" s="7">
        <v>-2.3295658078985326</v>
      </c>
    </row>
    <row r="228" spans="1:19">
      <c r="A228" s="7">
        <v>0.33748699999999998</v>
      </c>
      <c r="B228" s="7">
        <v>-2.220808413721981</v>
      </c>
      <c r="C228" s="7">
        <v>-2.2840902067901721</v>
      </c>
      <c r="D228" s="7">
        <v>-2.4027074907852288</v>
      </c>
      <c r="E228" s="7"/>
      <c r="F228" s="7">
        <v>0.33748699999999998</v>
      </c>
      <c r="G228" s="7">
        <v>-2.2519384021099125</v>
      </c>
      <c r="H228" s="7">
        <v>-2.4159108717934674</v>
      </c>
      <c r="I228" s="7">
        <v>-2.2887176145063108</v>
      </c>
      <c r="J228" s="7"/>
      <c r="K228" s="7">
        <v>0.33749800000000002</v>
      </c>
      <c r="L228" s="7">
        <v>-2.2672910889275282</v>
      </c>
      <c r="M228" s="7">
        <v>-2.3279890096477112</v>
      </c>
      <c r="N228" s="7">
        <v>-3.3018420164199069</v>
      </c>
      <c r="O228" s="7"/>
      <c r="P228" s="7">
        <v>0.337362</v>
      </c>
      <c r="Q228" s="7">
        <v>-2.1674502144423946</v>
      </c>
      <c r="R228" s="7">
        <v>-2.334446211864166</v>
      </c>
      <c r="S228" s="7">
        <v>-2.3601759680174541</v>
      </c>
    </row>
    <row r="229" spans="1:19">
      <c r="A229" s="7">
        <v>0.33891399999999999</v>
      </c>
      <c r="B229" s="7">
        <v>-2.3181349125915376</v>
      </c>
      <c r="C229" s="7">
        <v>-2.3665133650318997</v>
      </c>
      <c r="D229" s="7">
        <v>-2.4384287826000937</v>
      </c>
      <c r="E229" s="7"/>
      <c r="F229" s="7">
        <v>0.33891399999999999</v>
      </c>
      <c r="G229" s="7">
        <v>-2.3158892528767456</v>
      </c>
      <c r="H229" s="7">
        <v>-2.4854349821530417</v>
      </c>
      <c r="I229" s="7">
        <v>-2.4066219875040442</v>
      </c>
      <c r="J229" s="7"/>
      <c r="K229" s="7">
        <v>0.33892499999999998</v>
      </c>
      <c r="L229" s="7">
        <v>-2.3406477033465922</v>
      </c>
      <c r="M229" s="7">
        <v>-2.5901277159546248</v>
      </c>
      <c r="N229" s="7">
        <v>-3.3085521722219164</v>
      </c>
      <c r="O229" s="7"/>
      <c r="P229" s="7">
        <v>0.33878799999999998</v>
      </c>
      <c r="Q229" s="7">
        <v>-2.1495449209536028</v>
      </c>
      <c r="R229" s="7">
        <v>-2.311737727315434</v>
      </c>
      <c r="S229" s="7">
        <v>-2.3610926239510572</v>
      </c>
    </row>
    <row r="230" spans="1:19">
      <c r="A230" s="7">
        <v>0.34033999999999998</v>
      </c>
      <c r="B230" s="7">
        <v>-2.2668605376358371</v>
      </c>
      <c r="C230" s="7">
        <v>-2.3038734898993591</v>
      </c>
      <c r="D230" s="7">
        <v>-2.2734806176017464</v>
      </c>
      <c r="E230" s="7"/>
      <c r="F230" s="7">
        <v>0.34033999999999998</v>
      </c>
      <c r="G230" s="7">
        <v>-2.3817688056628068</v>
      </c>
      <c r="H230" s="7">
        <v>-2.4627792586094381</v>
      </c>
      <c r="I230" s="7">
        <v>-2.2942038308894959</v>
      </c>
      <c r="J230" s="7"/>
      <c r="K230" s="7">
        <v>0.34035100000000001</v>
      </c>
      <c r="L230" s="7">
        <v>-2.1283389302970463</v>
      </c>
      <c r="M230" s="7">
        <v>-2.5910548789390586</v>
      </c>
      <c r="N230" s="7">
        <v>-3.9698214199635702</v>
      </c>
      <c r="O230" s="7"/>
      <c r="P230" s="7">
        <v>0.34021400000000002</v>
      </c>
      <c r="Q230" s="7">
        <v>-2.1291918388742501</v>
      </c>
      <c r="R230" s="7">
        <v>-2.4410503549775586</v>
      </c>
      <c r="S230" s="7">
        <v>-2.4193395571556802</v>
      </c>
    </row>
    <row r="231" spans="1:19">
      <c r="A231" s="7">
        <v>0.34176600000000001</v>
      </c>
      <c r="B231" s="7">
        <v>-2.3123408591309143</v>
      </c>
      <c r="C231" s="7">
        <v>-2.3554718034553557</v>
      </c>
      <c r="D231" s="7">
        <v>-2.3579076089047266</v>
      </c>
      <c r="E231" s="7"/>
      <c r="F231" s="7">
        <v>0.34176600000000001</v>
      </c>
      <c r="G231" s="7">
        <v>-2.2515468241063625</v>
      </c>
      <c r="H231" s="7">
        <v>-2.5642049884655127</v>
      </c>
      <c r="I231" s="7">
        <v>-2.3445436473467449</v>
      </c>
      <c r="J231" s="7"/>
      <c r="K231" s="7">
        <v>0.34177800000000003</v>
      </c>
      <c r="L231" s="7">
        <v>-2.2644865305963684</v>
      </c>
      <c r="M231" s="7">
        <v>-2.5602947623739332</v>
      </c>
      <c r="N231" s="7">
        <v>-4.9357966718428399</v>
      </c>
      <c r="O231" s="7"/>
      <c r="P231" s="7">
        <v>0.34164</v>
      </c>
      <c r="Q231" s="7">
        <v>-2.1879688224582434</v>
      </c>
      <c r="R231" s="7">
        <v>-2.4241623547528284</v>
      </c>
      <c r="S231" s="7">
        <v>-2.447589760858198</v>
      </c>
    </row>
    <row r="232" spans="1:19">
      <c r="A232" s="7">
        <v>0.34319300000000003</v>
      </c>
      <c r="B232" s="7">
        <v>-2.2508312653869882</v>
      </c>
      <c r="C232" s="7">
        <v>-2.1984186292159587</v>
      </c>
      <c r="D232" s="7">
        <v>-2.3735610805210792</v>
      </c>
      <c r="E232" s="7"/>
      <c r="F232" s="7">
        <v>0.34319300000000003</v>
      </c>
      <c r="G232" s="7">
        <v>-2.3053176000206492</v>
      </c>
      <c r="H232" s="7">
        <v>-2.6639226936778866</v>
      </c>
      <c r="I232" s="7">
        <v>-2.425424757341422</v>
      </c>
      <c r="J232" s="7"/>
      <c r="K232" s="7">
        <v>0.34320400000000001</v>
      </c>
      <c r="L232" s="7">
        <v>-2.4733570811532108</v>
      </c>
      <c r="M232" s="7">
        <v>-2.3692447476399785</v>
      </c>
      <c r="N232" s="7">
        <v>-3.3152623280239255</v>
      </c>
      <c r="O232" s="7"/>
      <c r="P232" s="7">
        <v>0.34306599999999998</v>
      </c>
      <c r="Q232" s="7">
        <v>-2.1228107042923168</v>
      </c>
      <c r="R232" s="7">
        <v>-2.4326806721705694</v>
      </c>
      <c r="S232" s="7">
        <v>-2.4519006178664777</v>
      </c>
    </row>
    <row r="233" spans="1:19">
      <c r="A233" s="7">
        <v>0.34461900000000001</v>
      </c>
      <c r="B233" s="7">
        <v>-2.2920348807125137</v>
      </c>
      <c r="C233" s="7">
        <v>-2.3964464353872557</v>
      </c>
      <c r="D233" s="7">
        <v>-2.3190339029332492</v>
      </c>
      <c r="E233" s="7"/>
      <c r="F233" s="7">
        <v>0.34461900000000001</v>
      </c>
      <c r="G233" s="7">
        <v>-2.3886474339923347</v>
      </c>
      <c r="H233" s="7">
        <v>-2.8971993916090857</v>
      </c>
      <c r="I233" s="7">
        <v>-2.3502651125013858</v>
      </c>
      <c r="J233" s="7"/>
      <c r="K233" s="7">
        <v>0.34463100000000002</v>
      </c>
      <c r="L233" s="7">
        <v>-2.2303981987449317</v>
      </c>
      <c r="M233" s="7">
        <v>-2.4828463455130265</v>
      </c>
      <c r="N233" s="7">
        <v>-3.1898730431822333</v>
      </c>
      <c r="O233" s="7"/>
      <c r="P233" s="7">
        <v>0.34449099999999999</v>
      </c>
      <c r="Q233" s="7">
        <v>-2.1868829068193172</v>
      </c>
      <c r="R233" s="7">
        <v>-2.5539492789773379</v>
      </c>
      <c r="S233" s="7">
        <v>-2.4704028387745751</v>
      </c>
    </row>
    <row r="234" spans="1:19">
      <c r="A234" s="7">
        <v>0.34604499999999999</v>
      </c>
      <c r="B234" s="7">
        <v>-2.2549791080201476</v>
      </c>
      <c r="C234" s="7">
        <v>-2.2024554856382736</v>
      </c>
      <c r="D234" s="7">
        <v>-2.2575435389668468</v>
      </c>
      <c r="E234" s="7"/>
      <c r="F234" s="7">
        <v>0.34604499999999999</v>
      </c>
      <c r="G234" s="7">
        <v>-2.3425081583875134</v>
      </c>
      <c r="H234" s="7">
        <v>-2.4482402507218892</v>
      </c>
      <c r="I234" s="7">
        <v>-2.3347577594364157</v>
      </c>
      <c r="J234" s="7"/>
      <c r="K234" s="7">
        <v>0.346057</v>
      </c>
      <c r="L234" s="7">
        <v>-2.3746865199057021</v>
      </c>
      <c r="M234" s="7">
        <v>-2.633067396148645</v>
      </c>
      <c r="N234" s="7">
        <v>-3.2826149605411357</v>
      </c>
      <c r="O234" s="7"/>
      <c r="P234" s="7">
        <v>0.34591699999999997</v>
      </c>
      <c r="Q234" s="7">
        <v>-2.2005643297917992</v>
      </c>
      <c r="R234" s="7">
        <v>-2.4140060361906297</v>
      </c>
      <c r="S234" s="7">
        <v>-2.4701540307002232</v>
      </c>
    </row>
    <row r="235" spans="1:19">
      <c r="A235" s="7">
        <v>0.347472</v>
      </c>
      <c r="B235" s="7">
        <v>-2.2943868487277252</v>
      </c>
      <c r="C235" s="7">
        <v>-2.327510529615421</v>
      </c>
      <c r="D235" s="7">
        <v>-2.2899537532576435</v>
      </c>
      <c r="E235" s="7"/>
      <c r="F235" s="7">
        <v>0.347472</v>
      </c>
      <c r="G235" s="7">
        <v>-2.4012598174274298</v>
      </c>
      <c r="H235" s="7">
        <v>-2.5564178647026896</v>
      </c>
      <c r="I235" s="7">
        <v>-2.4853871744486824</v>
      </c>
      <c r="J235" s="7"/>
      <c r="K235" s="7">
        <v>0.34748299999999999</v>
      </c>
      <c r="L235" s="7">
        <v>-2.2790348977095176</v>
      </c>
      <c r="M235" s="7">
        <v>-2.454438073219714</v>
      </c>
      <c r="N235" s="7">
        <v>-3.6849537750776551</v>
      </c>
      <c r="O235" s="7"/>
      <c r="P235" s="7">
        <v>0.34734300000000001</v>
      </c>
      <c r="Q235" s="7">
        <v>-2.2436697549195417</v>
      </c>
      <c r="R235" s="7">
        <v>-2.4146238815542542</v>
      </c>
      <c r="S235" s="7">
        <v>-2.3478116977719914</v>
      </c>
    </row>
    <row r="236" spans="1:19">
      <c r="A236" s="7">
        <v>0.34889799999999999</v>
      </c>
      <c r="B236" s="7">
        <v>-2.2764244825091584</v>
      </c>
      <c r="C236" s="7">
        <v>-2.2696595085902662</v>
      </c>
      <c r="D236" s="7">
        <v>-2.3984190824763236</v>
      </c>
      <c r="E236" s="7"/>
      <c r="F236" s="7">
        <v>0.34889799999999999</v>
      </c>
      <c r="G236" s="7">
        <v>-2.3511288959215628</v>
      </c>
      <c r="H236" s="7">
        <v>-2.4257452728775477</v>
      </c>
      <c r="I236" s="7">
        <v>-2.6745910761850604</v>
      </c>
      <c r="J236" s="7"/>
      <c r="K236" s="7">
        <v>0.34891</v>
      </c>
      <c r="L236" s="7">
        <v>-2.3502651125013858</v>
      </c>
      <c r="M236" s="7">
        <v>-2.7780513741381339</v>
      </c>
      <c r="N236" s="7">
        <v>-3.689917332387687</v>
      </c>
      <c r="O236" s="7"/>
      <c r="P236" s="7">
        <v>0.348769</v>
      </c>
      <c r="Q236" s="7">
        <v>-2.0847400269632312</v>
      </c>
      <c r="R236" s="7">
        <v>-2.3823843199864427</v>
      </c>
      <c r="S236" s="7">
        <v>-2.3603720892267157</v>
      </c>
    </row>
    <row r="237" spans="1:19">
      <c r="A237" s="7">
        <v>0.350325</v>
      </c>
      <c r="B237" s="7">
        <v>-2.1709163254694186</v>
      </c>
      <c r="C237" s="7">
        <v>-2.1843571787847016</v>
      </c>
      <c r="D237" s="7">
        <v>-2.4365462071928894</v>
      </c>
      <c r="E237" s="7"/>
      <c r="F237" s="7">
        <v>0.350325</v>
      </c>
      <c r="G237" s="7">
        <v>-2.3162687213811139</v>
      </c>
      <c r="H237" s="7">
        <v>-2.5977678581581527</v>
      </c>
      <c r="I237" s="7">
        <v>-2.3282700621285972</v>
      </c>
      <c r="J237" s="7"/>
      <c r="K237" s="7">
        <v>0.35033599999999998</v>
      </c>
      <c r="L237" s="7">
        <v>-2.2922212423356525</v>
      </c>
      <c r="M237" s="7">
        <v>-2.5137565985341643</v>
      </c>
      <c r="N237" s="7">
        <v>-3.692399111042703</v>
      </c>
      <c r="O237" s="7"/>
      <c r="P237" s="7">
        <v>0.35019499999999998</v>
      </c>
      <c r="Q237" s="7">
        <v>-2.1065767090545209</v>
      </c>
      <c r="R237" s="7">
        <v>-2.3319581136658005</v>
      </c>
      <c r="S237" s="7">
        <v>-2.453699226936398</v>
      </c>
    </row>
    <row r="238" spans="1:19">
      <c r="A238" s="7">
        <v>0.35175099999999998</v>
      </c>
      <c r="B238" s="7">
        <v>-2.1785663943738562</v>
      </c>
      <c r="C238" s="7">
        <v>-2.2599192986336969</v>
      </c>
      <c r="D238" s="7">
        <v>-2.5006772728295443</v>
      </c>
      <c r="E238" s="7"/>
      <c r="F238" s="7">
        <v>0.35175099999999998</v>
      </c>
      <c r="G238" s="7">
        <v>-2.2971732644478551</v>
      </c>
      <c r="H238" s="7">
        <v>-2.5735375385098402</v>
      </c>
      <c r="I238" s="7">
        <v>-2.4103351837821454</v>
      </c>
      <c r="J238" s="7"/>
      <c r="K238" s="7">
        <v>0.35176299999999999</v>
      </c>
      <c r="L238" s="7">
        <v>-2.2824551444184373</v>
      </c>
      <c r="M238" s="7">
        <v>-2.8441874112676246</v>
      </c>
      <c r="N238" s="7">
        <v>-3.1611307685364087</v>
      </c>
      <c r="O238" s="7"/>
      <c r="P238" s="7">
        <v>0.35162100000000002</v>
      </c>
      <c r="Q238" s="7">
        <v>-2.1289363747913916</v>
      </c>
      <c r="R238" s="7">
        <v>-2.3288012300300864</v>
      </c>
      <c r="S238" s="7">
        <v>-2.4774644829533763</v>
      </c>
    </row>
    <row r="239" spans="1:19">
      <c r="A239" s="7">
        <v>0.35317700000000002</v>
      </c>
      <c r="B239" s="7">
        <v>-2.2672476931512096</v>
      </c>
      <c r="C239" s="7">
        <v>-2.3505638826311936</v>
      </c>
      <c r="D239" s="7">
        <v>-2.4523778781149739</v>
      </c>
      <c r="E239" s="7"/>
      <c r="F239" s="7">
        <v>0.35317700000000002</v>
      </c>
      <c r="G239" s="7">
        <v>-2.4235572878455196</v>
      </c>
      <c r="H239" s="7">
        <v>-2.4691371960714079</v>
      </c>
      <c r="I239" s="7">
        <v>-2.5168764832751838</v>
      </c>
      <c r="J239" s="7"/>
      <c r="K239" s="7">
        <v>0.35318899999999998</v>
      </c>
      <c r="L239" s="7">
        <v>-2.2412084253517222</v>
      </c>
      <c r="M239" s="7">
        <v>-2.7372713353079465</v>
      </c>
      <c r="N239" s="7">
        <v>-3.694880889697719</v>
      </c>
      <c r="O239" s="7"/>
      <c r="P239" s="7">
        <v>0.353047</v>
      </c>
      <c r="Q239" s="7">
        <v>-2.1337528424001055</v>
      </c>
      <c r="R239" s="7">
        <v>-2.3603213082340875</v>
      </c>
      <c r="S239" s="7">
        <v>-2.3712178283309941</v>
      </c>
    </row>
    <row r="240" spans="1:19">
      <c r="A240" s="7">
        <v>0.35460399999999997</v>
      </c>
      <c r="B240" s="7">
        <v>-2.2399237329559716</v>
      </c>
      <c r="C240" s="7">
        <v>-2.2817948619365156</v>
      </c>
      <c r="D240" s="7">
        <v>-2.3791625585102492</v>
      </c>
      <c r="E240" s="7"/>
      <c r="F240" s="7">
        <v>0.35460399999999997</v>
      </c>
      <c r="G240" s="7">
        <v>-2.3019429730380927</v>
      </c>
      <c r="H240" s="7">
        <v>-2.5642272794105416</v>
      </c>
      <c r="I240" s="7">
        <v>-2.3294127846034369</v>
      </c>
      <c r="J240" s="7"/>
      <c r="K240" s="7">
        <v>0.35461599999999999</v>
      </c>
      <c r="L240" s="7">
        <v>-2.2937372279584713</v>
      </c>
      <c r="M240" s="7">
        <v>-2.5513462313610207</v>
      </c>
      <c r="N240" s="7">
        <v>-3.9858949412668956</v>
      </c>
      <c r="O240" s="7"/>
      <c r="P240" s="7">
        <v>0.35447200000000001</v>
      </c>
      <c r="Q240" s="7">
        <v>-2.245214531463922</v>
      </c>
      <c r="R240" s="7">
        <v>-2.4799608146471139</v>
      </c>
      <c r="S240" s="7">
        <v>-2.5424693125537079</v>
      </c>
    </row>
    <row r="241" spans="1:19">
      <c r="A241" s="7">
        <v>0.35603000000000001</v>
      </c>
      <c r="B241" s="7">
        <v>-2.2515824779859894</v>
      </c>
      <c r="C241" s="7">
        <v>-2.3091520813550055</v>
      </c>
      <c r="D241" s="7">
        <v>-2.3592493242961301</v>
      </c>
      <c r="E241" s="7"/>
      <c r="F241" s="7">
        <v>0.35603000000000001</v>
      </c>
      <c r="G241" s="7">
        <v>-2.357627492663501</v>
      </c>
      <c r="H241" s="7">
        <v>-2.6231694744069913</v>
      </c>
      <c r="I241" s="7">
        <v>-2.4785363175188211</v>
      </c>
      <c r="J241" s="7"/>
      <c r="K241" s="7">
        <v>0.35604200000000003</v>
      </c>
      <c r="L241" s="7">
        <v>-2.4474473678269146</v>
      </c>
      <c r="M241" s="7">
        <v>-2.6198104735553751</v>
      </c>
      <c r="N241" s="7">
        <v>-3.7836510040437972</v>
      </c>
      <c r="O241" s="7"/>
      <c r="P241" s="7">
        <v>0.35589799999999999</v>
      </c>
      <c r="Q241" s="7">
        <v>-2.1300546285847561</v>
      </c>
      <c r="R241" s="7">
        <v>-2.3906382727444466</v>
      </c>
      <c r="S241" s="7">
        <v>-2.4718060116667564</v>
      </c>
    </row>
    <row r="242" spans="1:19">
      <c r="A242" s="7">
        <v>0.35745700000000002</v>
      </c>
      <c r="B242" s="7">
        <v>-2.2676955209969325</v>
      </c>
      <c r="C242" s="7">
        <v>-2.2975789423073203</v>
      </c>
      <c r="D242" s="7">
        <v>-2.4293660079173587</v>
      </c>
      <c r="E242" s="7"/>
      <c r="F242" s="7">
        <v>0.35745700000000002</v>
      </c>
      <c r="G242" s="7">
        <v>-2.35382671685301</v>
      </c>
      <c r="H242" s="7">
        <v>-2.643807727030218</v>
      </c>
      <c r="I242" s="7">
        <v>-2.4388890715221638</v>
      </c>
      <c r="J242" s="7"/>
      <c r="K242" s="7">
        <v>0.35746800000000001</v>
      </c>
      <c r="L242" s="7">
        <v>-2.2863448426173307</v>
      </c>
      <c r="M242" s="7">
        <v>-2.6879644685196866</v>
      </c>
      <c r="N242" s="7">
        <v>-4.2769089928360726</v>
      </c>
      <c r="O242" s="7"/>
      <c r="P242" s="7">
        <v>0.35732399999999997</v>
      </c>
      <c r="Q242" s="7">
        <v>-2.2096064518419891</v>
      </c>
      <c r="R242" s="7">
        <v>-2.4604158480151472</v>
      </c>
      <c r="S242" s="7">
        <v>-2.429897415065986</v>
      </c>
    </row>
    <row r="243" spans="1:19">
      <c r="A243" s="7">
        <v>0.35888300000000001</v>
      </c>
      <c r="B243" s="7">
        <v>-2.2160385662700599</v>
      </c>
      <c r="C243" s="7">
        <v>-2.2937039183528034</v>
      </c>
      <c r="D243" s="7">
        <v>-2.3448567610726903</v>
      </c>
      <c r="E243" s="7"/>
      <c r="F243" s="7">
        <v>0.35888300000000001</v>
      </c>
      <c r="G243" s="7">
        <v>-2.3827427248772786</v>
      </c>
      <c r="H243" s="7">
        <v>-2.5995379972043069</v>
      </c>
      <c r="I243" s="7">
        <v>-2.5341815852507592</v>
      </c>
      <c r="J243" s="7"/>
      <c r="K243" s="7">
        <v>0.35889500000000002</v>
      </c>
      <c r="L243" s="7">
        <v>-2.3826137908111549</v>
      </c>
      <c r="M243" s="7">
        <v>-2.6503048956582691</v>
      </c>
      <c r="N243" s="7">
        <v>-3.8840166613773022</v>
      </c>
      <c r="O243" s="7"/>
      <c r="P243" s="7">
        <v>0.35875000000000001</v>
      </c>
      <c r="Q243" s="7">
        <v>-2.1258708635750541</v>
      </c>
      <c r="R243" s="7">
        <v>-2.4372041213000473</v>
      </c>
      <c r="S243" s="7">
        <v>-2.4876959113045616</v>
      </c>
    </row>
    <row r="244" spans="1:19">
      <c r="A244" s="7">
        <v>0.36030899999999999</v>
      </c>
      <c r="B244" s="7">
        <v>-2.2734072556702833</v>
      </c>
      <c r="C244" s="7">
        <v>-2.3560097234528024</v>
      </c>
      <c r="D244" s="7">
        <v>-2.4356725097102863</v>
      </c>
      <c r="E244" s="7"/>
      <c r="F244" s="7">
        <v>0.36030899999999999</v>
      </c>
      <c r="G244" s="7">
        <v>-2.2898657036594763</v>
      </c>
      <c r="H244" s="7">
        <v>-2.4447676636452194</v>
      </c>
      <c r="I244" s="7">
        <v>-2.3402434823964713</v>
      </c>
      <c r="J244" s="7"/>
      <c r="K244" s="7">
        <v>0.360321</v>
      </c>
      <c r="L244" s="7">
        <v>-2.2013887121178088</v>
      </c>
      <c r="M244" s="7">
        <v>-2.7307206102281016</v>
      </c>
      <c r="N244" s="7">
        <v>-3.6875704956479174</v>
      </c>
      <c r="O244" s="7"/>
      <c r="P244" s="7">
        <v>0.360176</v>
      </c>
      <c r="Q244" s="7">
        <v>-2.1878262415276977</v>
      </c>
      <c r="R244" s="7">
        <v>-2.385032164149905</v>
      </c>
      <c r="S244" s="7">
        <v>-2.3918710031575903</v>
      </c>
    </row>
    <row r="245" spans="1:19">
      <c r="A245" s="7">
        <v>0.361736</v>
      </c>
      <c r="B245" s="7">
        <v>-2.3540827991580744</v>
      </c>
      <c r="C245" s="7">
        <v>-2.4810506679156283</v>
      </c>
      <c r="D245" s="7">
        <v>-2.3557416653726313</v>
      </c>
      <c r="E245" s="7"/>
      <c r="F245" s="7">
        <v>0.361736</v>
      </c>
      <c r="G245" s="7">
        <v>-2.2457365435115895</v>
      </c>
      <c r="H245" s="7">
        <v>-2.546336196851712</v>
      </c>
      <c r="I245" s="7">
        <v>-2.5120701477681311</v>
      </c>
      <c r="J245" s="7"/>
      <c r="K245" s="7">
        <v>0.36174800000000001</v>
      </c>
      <c r="L245" s="7">
        <v>-2.3728185528524732</v>
      </c>
      <c r="M245" s="7">
        <v>-2.5269979586115077</v>
      </c>
      <c r="N245" s="7">
        <v>-3.6217101246695287</v>
      </c>
      <c r="O245" s="7"/>
      <c r="P245" s="7">
        <v>0.36160199999999998</v>
      </c>
      <c r="Q245" s="7">
        <v>-2.2472710503621753</v>
      </c>
      <c r="R245" s="7">
        <v>-2.4734655924448492</v>
      </c>
      <c r="S245" s="7">
        <v>-2.4902559557425343</v>
      </c>
    </row>
    <row r="246" spans="1:19">
      <c r="A246" s="7">
        <v>0.36316199999999998</v>
      </c>
      <c r="B246" s="7">
        <v>-2.2158936068530348</v>
      </c>
      <c r="C246" s="7">
        <v>-2.2431547810149155</v>
      </c>
      <c r="D246" s="7">
        <v>-2.4085936597510034</v>
      </c>
      <c r="E246" s="7"/>
      <c r="F246" s="7">
        <v>0.36316199999999998</v>
      </c>
      <c r="G246" s="7">
        <v>-2.6089430956712407</v>
      </c>
      <c r="H246" s="7">
        <v>-2.569331663502664</v>
      </c>
      <c r="I246" s="7">
        <v>-2.5807962481561528</v>
      </c>
      <c r="J246" s="7"/>
      <c r="K246" s="7">
        <v>0.363174</v>
      </c>
      <c r="L246" s="7">
        <v>-2.2709024663393107</v>
      </c>
      <c r="M246" s="7">
        <v>-2.5665261950436151</v>
      </c>
      <c r="N246" s="7">
        <v>-3.5814070668206983</v>
      </c>
      <c r="O246" s="7"/>
      <c r="P246" s="7">
        <v>0.36302800000000002</v>
      </c>
      <c r="Q246" s="7">
        <v>-2.1450239003930136</v>
      </c>
      <c r="R246" s="7">
        <v>-2.3479597317653425</v>
      </c>
      <c r="S246" s="7">
        <v>-2.6098016996714377</v>
      </c>
    </row>
    <row r="247" spans="1:19">
      <c r="A247" s="7">
        <v>0.36458800000000002</v>
      </c>
      <c r="B247" s="7">
        <v>-2.3270962114200717</v>
      </c>
      <c r="C247" s="7">
        <v>-2.3782495408961521</v>
      </c>
      <c r="D247" s="7">
        <v>-2.5447728244076595</v>
      </c>
      <c r="E247" s="7"/>
      <c r="F247" s="7">
        <v>0.36458800000000002</v>
      </c>
      <c r="G247" s="7">
        <v>-2.4238787327272013</v>
      </c>
      <c r="H247" s="7">
        <v>-2.6385177041748586</v>
      </c>
      <c r="I247" s="7">
        <v>-2.3705221017368925</v>
      </c>
      <c r="J247" s="7"/>
      <c r="K247" s="7">
        <v>0.36460100000000001</v>
      </c>
      <c r="L247" s="7">
        <v>-2.4492055981187546</v>
      </c>
      <c r="M247" s="7">
        <v>-2.4743398384356428</v>
      </c>
      <c r="N247" s="7">
        <v>-3.0788027062787684</v>
      </c>
      <c r="O247" s="7"/>
      <c r="P247" s="7">
        <v>0.36445300000000003</v>
      </c>
      <c r="Q247" s="7">
        <v>-2.1528791433424526</v>
      </c>
      <c r="R247" s="7">
        <v>-2.3042312236894773</v>
      </c>
      <c r="S247" s="7">
        <v>-2.6645521293220922</v>
      </c>
    </row>
    <row r="248" spans="1:19">
      <c r="A248" s="7">
        <v>0.36601499999999998</v>
      </c>
      <c r="B248" s="7">
        <v>-2.2592710783499661</v>
      </c>
      <c r="C248" s="7">
        <v>-2.2857507347221735</v>
      </c>
      <c r="D248" s="7">
        <v>-2.286685058256726</v>
      </c>
      <c r="E248" s="7"/>
      <c r="F248" s="7">
        <v>0.36601499999999998</v>
      </c>
      <c r="G248" s="7">
        <v>-2.3281248906039256</v>
      </c>
      <c r="H248" s="7">
        <v>-2.7185393698911509</v>
      </c>
      <c r="I248" s="7">
        <v>-2.4723533462521874</v>
      </c>
      <c r="J248" s="7"/>
      <c r="K248" s="7">
        <v>0.36602699999999999</v>
      </c>
      <c r="L248" s="7">
        <v>-2.4700091720766895</v>
      </c>
      <c r="M248" s="7">
        <v>-2.4644236169818599</v>
      </c>
      <c r="N248" s="7">
        <v>-3.4911243299185322</v>
      </c>
      <c r="O248" s="7"/>
      <c r="P248" s="7">
        <v>0.36587900000000001</v>
      </c>
      <c r="Q248" s="7">
        <v>-2.1489392696406999</v>
      </c>
      <c r="R248" s="7">
        <v>-2.4034622803360977</v>
      </c>
      <c r="S248" s="7">
        <v>-2.461016794932227</v>
      </c>
    </row>
    <row r="249" spans="1:19">
      <c r="A249" s="7">
        <v>0.36744100000000002</v>
      </c>
      <c r="B249" s="7">
        <v>-2.4205571152998231</v>
      </c>
      <c r="C249" s="7">
        <v>-2.4774357978029014</v>
      </c>
      <c r="D249" s="7">
        <v>-2.4298495033608813</v>
      </c>
      <c r="E249" s="7"/>
      <c r="F249" s="7">
        <v>0.36744100000000002</v>
      </c>
      <c r="G249" s="7">
        <v>-2.4209278573050974</v>
      </c>
      <c r="H249" s="7">
        <v>-2.529667436148888</v>
      </c>
      <c r="I249" s="7">
        <v>-2.4619103419380073</v>
      </c>
      <c r="J249" s="7"/>
      <c r="K249" s="7">
        <v>0.36745299999999997</v>
      </c>
      <c r="L249" s="7">
        <v>-2.3228494787265674</v>
      </c>
      <c r="M249" s="7">
        <v>-2.7032646264025204</v>
      </c>
      <c r="N249" s="7">
        <v>-3.5121943242028002</v>
      </c>
      <c r="O249" s="7"/>
      <c r="P249" s="7">
        <v>0.36730499999999999</v>
      </c>
      <c r="Q249" s="7">
        <v>-2.1984398898036184</v>
      </c>
      <c r="R249" s="7">
        <v>-2.4174469108957779</v>
      </c>
      <c r="S249" s="7">
        <v>-2.342482356983866</v>
      </c>
    </row>
    <row r="250" spans="1:19">
      <c r="A250" s="7">
        <v>0.36886799999999997</v>
      </c>
      <c r="B250" s="7">
        <v>-2.5025312762900334</v>
      </c>
      <c r="C250" s="7">
        <v>-2.422320965395544</v>
      </c>
      <c r="D250" s="7">
        <v>-2.2802967383483677</v>
      </c>
      <c r="E250" s="7"/>
      <c r="F250" s="7">
        <v>0.36886799999999997</v>
      </c>
      <c r="G250" s="7">
        <v>-2.4933556368895569</v>
      </c>
      <c r="H250" s="7">
        <v>-2.6009894730235028</v>
      </c>
      <c r="I250" s="7">
        <v>-2.5751167306859797</v>
      </c>
      <c r="J250" s="7"/>
      <c r="K250" s="7">
        <v>0.36887999999999999</v>
      </c>
      <c r="L250" s="7">
        <v>-2.2450846991353419</v>
      </c>
      <c r="M250" s="7">
        <v>-2.3909586812476649</v>
      </c>
      <c r="N250" s="7">
        <v>-3.55584975369114</v>
      </c>
      <c r="O250" s="7"/>
      <c r="P250" s="7">
        <v>0.36873099999999998</v>
      </c>
      <c r="Q250" s="7">
        <v>-2.1721488757761618</v>
      </c>
      <c r="R250" s="7">
        <v>-2.2700782857155826</v>
      </c>
      <c r="S250" s="7">
        <v>-2.4527657306684745</v>
      </c>
    </row>
    <row r="251" spans="1:19">
      <c r="A251" s="7">
        <v>0.37029400000000001</v>
      </c>
      <c r="B251" s="7">
        <v>-2.5153528639678506</v>
      </c>
      <c r="C251" s="7">
        <v>-2.4261969415883375</v>
      </c>
      <c r="D251" s="7">
        <v>-2.257972813488105</v>
      </c>
      <c r="E251" s="7"/>
      <c r="F251" s="7">
        <v>0.37029400000000001</v>
      </c>
      <c r="G251" s="7">
        <v>-2.3314407728876034</v>
      </c>
      <c r="H251" s="7">
        <v>-2.8309872081067677</v>
      </c>
      <c r="I251" s="7">
        <v>-2.4168159673475231</v>
      </c>
      <c r="J251" s="7"/>
      <c r="K251" s="7">
        <v>0.37030600000000002</v>
      </c>
      <c r="L251" s="7">
        <v>-2.3024341658034277</v>
      </c>
      <c r="M251" s="7">
        <v>-2.6001325329690452</v>
      </c>
      <c r="N251" s="7">
        <v>-3.5776774684353096</v>
      </c>
      <c r="O251" s="7"/>
      <c r="P251" s="7">
        <v>0.37015700000000001</v>
      </c>
      <c r="Q251" s="7">
        <v>-2.1889024442443752</v>
      </c>
      <c r="R251" s="7">
        <v>-2.4520198837679157</v>
      </c>
      <c r="S251" s="7">
        <v>-2.4435394930428478</v>
      </c>
    </row>
    <row r="252" spans="1:19">
      <c r="A252" s="7">
        <v>0.37171999999999999</v>
      </c>
      <c r="B252" s="7">
        <v>-2.3171927008076505</v>
      </c>
      <c r="C252" s="7">
        <v>-2.2829222723754303</v>
      </c>
      <c r="D252" s="7">
        <v>-2.40793655159688</v>
      </c>
      <c r="E252" s="7"/>
      <c r="F252" s="7">
        <v>0.37171999999999999</v>
      </c>
      <c r="G252" s="7">
        <v>-2.5500821290074054</v>
      </c>
      <c r="H252" s="7">
        <v>-2.5130299993185599</v>
      </c>
      <c r="I252" s="7">
        <v>-2.6123592808919622</v>
      </c>
      <c r="J252" s="7"/>
      <c r="K252" s="7">
        <v>0.37173299999999998</v>
      </c>
      <c r="L252" s="7">
        <v>-2.3866752010894974</v>
      </c>
      <c r="M252" s="7">
        <v>-2.7110580661471215</v>
      </c>
      <c r="N252" s="7">
        <v>-3.5885913258073945</v>
      </c>
      <c r="O252" s="7"/>
      <c r="P252" s="7">
        <v>0.371583</v>
      </c>
      <c r="Q252" s="7">
        <v>-2.2160999922426243</v>
      </c>
      <c r="R252" s="7">
        <v>-2.3183834410786077</v>
      </c>
      <c r="S252" s="7">
        <v>-2.3781146726317655</v>
      </c>
    </row>
    <row r="253" spans="1:19">
      <c r="A253" s="7">
        <v>0.37314700000000001</v>
      </c>
      <c r="B253" s="7">
        <v>-2.4040300604170239</v>
      </c>
      <c r="C253" s="7">
        <v>-2.43714470183646</v>
      </c>
      <c r="D253" s="7">
        <v>-2.5840089237673509</v>
      </c>
      <c r="E253" s="7"/>
      <c r="F253" s="7">
        <v>0.37314700000000001</v>
      </c>
      <c r="G253" s="7">
        <v>-2.3701023488074946</v>
      </c>
      <c r="H253" s="7">
        <v>-2.3849541794864528</v>
      </c>
      <c r="I253" s="7">
        <v>-2.4334847306835261</v>
      </c>
      <c r="J253" s="7"/>
      <c r="K253" s="7">
        <v>0.37315900000000002</v>
      </c>
      <c r="L253" s="7">
        <v>-2.344433246959273</v>
      </c>
      <c r="M253" s="7">
        <v>-2.6723244015844219</v>
      </c>
      <c r="N253" s="7">
        <v>-3.4246296973197126</v>
      </c>
      <c r="O253" s="7"/>
      <c r="P253" s="7">
        <v>0.37300800000000001</v>
      </c>
      <c r="Q253" s="7">
        <v>-2.1765727241225608</v>
      </c>
      <c r="R253" s="7">
        <v>-2.3494224626893447</v>
      </c>
      <c r="S253" s="7">
        <v>-2.4183927720576985</v>
      </c>
    </row>
    <row r="254" spans="1:19">
      <c r="A254" s="7">
        <v>0.37457299999999999</v>
      </c>
      <c r="B254" s="7">
        <v>-2.3579293922960165</v>
      </c>
      <c r="C254" s="7">
        <v>-2.3473659655305998</v>
      </c>
      <c r="D254" s="7">
        <v>-2.6481283549546544</v>
      </c>
      <c r="E254" s="7"/>
      <c r="F254" s="7">
        <v>0.37457299999999999</v>
      </c>
      <c r="G254" s="7">
        <v>-2.3620621977297618</v>
      </c>
      <c r="H254" s="7">
        <v>-2.6780165291428162</v>
      </c>
      <c r="I254" s="7">
        <v>-2.461122265947536</v>
      </c>
      <c r="J254" s="7"/>
      <c r="K254" s="7">
        <v>0.37458599999999997</v>
      </c>
      <c r="L254" s="7">
        <v>-2.2174392358983153</v>
      </c>
      <c r="M254" s="7">
        <v>-2.6973055073183678</v>
      </c>
      <c r="N254" s="7">
        <v>-3.5332643184870682</v>
      </c>
      <c r="O254" s="7"/>
      <c r="P254" s="7">
        <v>0.37443399999999999</v>
      </c>
      <c r="Q254" s="7">
        <v>-2.2674237140064335</v>
      </c>
      <c r="R254" s="7">
        <v>-2.4897875400187046</v>
      </c>
      <c r="S254" s="7">
        <v>-2.4850287843172327</v>
      </c>
    </row>
    <row r="255" spans="1:19">
      <c r="A255" s="7">
        <v>0.37599900000000003</v>
      </c>
      <c r="B255" s="7">
        <v>-2.330692419201164</v>
      </c>
      <c r="C255" s="7">
        <v>-2.3358471160418688</v>
      </c>
      <c r="D255" s="7">
        <v>-2.4452504625182807</v>
      </c>
      <c r="E255" s="7"/>
      <c r="F255" s="7">
        <v>0.37599900000000003</v>
      </c>
      <c r="G255" s="7">
        <v>-2.3967051124850456</v>
      </c>
      <c r="H255" s="7">
        <v>-2.4386302480264903</v>
      </c>
      <c r="I255" s="7">
        <v>-2.4308169409402365</v>
      </c>
      <c r="J255" s="7"/>
      <c r="K255" s="7">
        <v>0.37601200000000001</v>
      </c>
      <c r="L255" s="7">
        <v>-2.3963166137504985</v>
      </c>
      <c r="M255" s="7">
        <v>-2.496232461779575</v>
      </c>
      <c r="N255" s="7">
        <v>-3.5995051831794798</v>
      </c>
      <c r="O255" s="7"/>
      <c r="P255" s="7">
        <v>0.37586000000000003</v>
      </c>
      <c r="Q255" s="7">
        <v>-2.1585792069882404</v>
      </c>
      <c r="R255" s="7">
        <v>-2.369150240471162</v>
      </c>
      <c r="S255" s="7">
        <v>-2.468247818890279</v>
      </c>
    </row>
    <row r="256" spans="1:19">
      <c r="A256" s="7">
        <v>0.37742599999999998</v>
      </c>
      <c r="B256" s="7">
        <v>-2.4248352564570568</v>
      </c>
      <c r="C256" s="7">
        <v>-2.5089157828771351</v>
      </c>
      <c r="D256" s="7">
        <v>-2.4402190155067149</v>
      </c>
      <c r="E256" s="7"/>
      <c r="F256" s="7">
        <v>0.37742599999999998</v>
      </c>
      <c r="G256" s="7">
        <v>-2.2398301745207925</v>
      </c>
      <c r="H256" s="7">
        <v>-2.7542283133025536</v>
      </c>
      <c r="I256" s="7">
        <v>-2.3004076634825377</v>
      </c>
      <c r="J256" s="7"/>
      <c r="K256" s="7">
        <v>0.377438</v>
      </c>
      <c r="L256" s="7">
        <v>-2.4118762586748059</v>
      </c>
      <c r="M256" s="7">
        <v>-2.807045255134418</v>
      </c>
      <c r="N256" s="7">
        <v>-3.7626040796104441</v>
      </c>
      <c r="O256" s="7"/>
      <c r="P256" s="7">
        <v>0.37728600000000001</v>
      </c>
      <c r="Q256" s="7">
        <v>-2.2024499479689963</v>
      </c>
      <c r="R256" s="7">
        <v>-2.4324960549008412</v>
      </c>
      <c r="S256" s="7">
        <v>-2.4555796995946881</v>
      </c>
    </row>
    <row r="257" spans="1:19">
      <c r="A257" s="7">
        <v>0.37885200000000002</v>
      </c>
      <c r="B257" s="7">
        <v>-2.2621174886385575</v>
      </c>
      <c r="C257" s="7">
        <v>-2.2433965981743249</v>
      </c>
      <c r="D257" s="7">
        <v>-2.510020438830451</v>
      </c>
      <c r="E257" s="7"/>
      <c r="F257" s="7">
        <v>0.37885200000000002</v>
      </c>
      <c r="G257" s="7">
        <v>-2.3489750750445006</v>
      </c>
      <c r="H257" s="7">
        <v>-2.4569692960909641</v>
      </c>
      <c r="I257" s="7">
        <v>-2.5736074945603975</v>
      </c>
      <c r="J257" s="7"/>
      <c r="K257" s="7">
        <v>0.37886500000000001</v>
      </c>
      <c r="L257" s="7">
        <v>-2.4984998171293791</v>
      </c>
      <c r="M257" s="7">
        <v>-2.71382881213815</v>
      </c>
      <c r="N257" s="7">
        <v>-3.7295074791738525</v>
      </c>
      <c r="O257" s="7"/>
      <c r="P257" s="7">
        <v>0.37871199999999999</v>
      </c>
      <c r="Q257" s="7">
        <v>-2.1338060294933872</v>
      </c>
      <c r="R257" s="7">
        <v>-2.3602964177591836</v>
      </c>
      <c r="S257" s="7">
        <v>-2.6602306562312701</v>
      </c>
    </row>
    <row r="258" spans="1:19">
      <c r="A258" s="7">
        <v>0.38027899999999998</v>
      </c>
      <c r="B258" s="7">
        <v>-2.3126663814612658</v>
      </c>
      <c r="C258" s="7">
        <v>-2.3367930002970692</v>
      </c>
      <c r="D258" s="7">
        <v>-2.4580041330877735</v>
      </c>
      <c r="E258" s="7"/>
      <c r="F258" s="7">
        <v>0.38027899999999998</v>
      </c>
      <c r="G258" s="7">
        <v>-2.4454151482684656</v>
      </c>
      <c r="H258" s="7">
        <v>-2.5995984505831298</v>
      </c>
      <c r="I258" s="7">
        <v>-2.5369091814121623</v>
      </c>
      <c r="J258" s="7"/>
      <c r="K258" s="7">
        <v>0.38029099999999999</v>
      </c>
      <c r="L258" s="7">
        <v>-2.2236337440500393</v>
      </c>
      <c r="M258" s="7">
        <v>-2.7501488566844987</v>
      </c>
      <c r="N258" s="7">
        <v>-3.9257029760414088</v>
      </c>
      <c r="O258" s="7"/>
      <c r="P258" s="7">
        <v>0.38013799999999998</v>
      </c>
      <c r="Q258" s="7">
        <v>-2.2429609682564422</v>
      </c>
      <c r="R258" s="7">
        <v>-2.3764488764445302</v>
      </c>
      <c r="S258" s="7">
        <v>-2.4200061643194086</v>
      </c>
    </row>
    <row r="259" spans="1:19">
      <c r="A259" s="7">
        <v>0.38170500000000002</v>
      </c>
      <c r="B259" s="7">
        <v>-2.4392208773969206</v>
      </c>
      <c r="C259" s="7">
        <v>-2.4445705843339112</v>
      </c>
      <c r="D259" s="7">
        <v>-2.4004651578002183</v>
      </c>
      <c r="E259" s="7"/>
      <c r="F259" s="7">
        <v>0.38170500000000002</v>
      </c>
      <c r="G259" s="7">
        <v>-2.4596304768441208</v>
      </c>
      <c r="H259" s="7">
        <v>-2.733328585209287</v>
      </c>
      <c r="I259" s="7">
        <v>-2.3965319224865027</v>
      </c>
      <c r="J259" s="7"/>
      <c r="K259" s="7">
        <v>0.381718</v>
      </c>
      <c r="L259" s="7">
        <v>-2.2912834383380196</v>
      </c>
      <c r="M259" s="7">
        <v>-2.8355846816931027</v>
      </c>
      <c r="N259" s="7">
        <v>-3.7722316565610585</v>
      </c>
      <c r="O259" s="7"/>
      <c r="P259" s="7">
        <v>0.38156400000000001</v>
      </c>
      <c r="Q259" s="7">
        <v>-2.2358530208855547</v>
      </c>
      <c r="R259" s="7">
        <v>-2.4258378845817963</v>
      </c>
      <c r="S259" s="7">
        <v>-2.426154070792923</v>
      </c>
    </row>
    <row r="260" spans="1:19">
      <c r="A260" s="7">
        <v>0.383131</v>
      </c>
      <c r="B260" s="7">
        <v>-2.4341604424413936</v>
      </c>
      <c r="C260" s="7">
        <v>-2.3354887084611455</v>
      </c>
      <c r="D260" s="7">
        <v>-2.3530221690573523</v>
      </c>
      <c r="E260" s="7"/>
      <c r="F260" s="7">
        <v>0.383131</v>
      </c>
      <c r="G260" s="7">
        <v>-2.2354659651123252</v>
      </c>
      <c r="H260" s="7">
        <v>-2.5660158710328211</v>
      </c>
      <c r="I260" s="7">
        <v>-2.4100090924231949</v>
      </c>
      <c r="J260" s="7"/>
      <c r="K260" s="7">
        <v>0.38314399999999998</v>
      </c>
      <c r="L260" s="7">
        <v>-2.3146470617841661</v>
      </c>
      <c r="M260" s="7">
        <v>-2.5266809409301314</v>
      </c>
      <c r="N260" s="7">
        <v>-3.7038384546095653</v>
      </c>
      <c r="O260" s="7"/>
      <c r="P260" s="7">
        <v>0.38298900000000002</v>
      </c>
      <c r="Q260" s="7">
        <v>-2.2069349758222305</v>
      </c>
      <c r="R260" s="7">
        <v>-2.3207047742661762</v>
      </c>
      <c r="S260" s="7">
        <v>-2.4731440128741253</v>
      </c>
    </row>
    <row r="261" spans="1:19">
      <c r="A261" s="7">
        <v>0.38455800000000001</v>
      </c>
      <c r="B261" s="7">
        <v>-2.3089760048424415</v>
      </c>
      <c r="C261" s="7">
        <v>-2.3755559765559435</v>
      </c>
      <c r="D261" s="7">
        <v>-2.4586953968571295</v>
      </c>
      <c r="E261" s="7"/>
      <c r="F261" s="7">
        <v>0.38455800000000001</v>
      </c>
      <c r="G261" s="7">
        <v>-2.5015419490075108</v>
      </c>
      <c r="H261" s="7">
        <v>-2.4481061749803592</v>
      </c>
      <c r="I261" s="7">
        <v>-2.5991202353551524</v>
      </c>
      <c r="J261" s="7"/>
      <c r="K261" s="7">
        <v>0.384571</v>
      </c>
      <c r="L261" s="7">
        <v>-2.3386246676134443</v>
      </c>
      <c r="M261" s="7">
        <v>-2.8874385641401661</v>
      </c>
      <c r="N261" s="7">
        <v>-3.6964108787372609</v>
      </c>
      <c r="O261" s="7"/>
      <c r="P261" s="7">
        <v>0.38441500000000001</v>
      </c>
      <c r="Q261" s="7">
        <v>-2.26459673654319</v>
      </c>
      <c r="R261" s="7">
        <v>-2.5840722536227241</v>
      </c>
      <c r="S261" s="7">
        <v>-2.7144044387587902</v>
      </c>
    </row>
    <row r="262" spans="1:19">
      <c r="A262" s="7">
        <v>0.38598399999999999</v>
      </c>
      <c r="B262" s="7">
        <v>-2.4431019592068997</v>
      </c>
      <c r="C262" s="7">
        <v>-2.5479282208729366</v>
      </c>
      <c r="D262" s="7">
        <v>-2.4717699761846723</v>
      </c>
      <c r="E262" s="7"/>
      <c r="F262" s="7">
        <v>0.38598399999999999</v>
      </c>
      <c r="G262" s="7">
        <v>-2.3702979113461851</v>
      </c>
      <c r="H262" s="7">
        <v>-2.7038329986407064</v>
      </c>
      <c r="I262" s="7">
        <v>-2.4326606779762914</v>
      </c>
      <c r="J262" s="7"/>
      <c r="K262" s="7">
        <v>0.38599699999999998</v>
      </c>
      <c r="L262" s="7">
        <v>-2.4215200987538741</v>
      </c>
      <c r="M262" s="7">
        <v>-2.8296326582526694</v>
      </c>
      <c r="N262" s="7">
        <v>-4.2179733657583842</v>
      </c>
      <c r="O262" s="7"/>
      <c r="P262" s="7">
        <v>0.38584099999999999</v>
      </c>
      <c r="Q262" s="7">
        <v>-2.2493119076691319</v>
      </c>
      <c r="R262" s="7">
        <v>-2.5775070090962973</v>
      </c>
      <c r="S262" s="7">
        <v>-2.3682478696384162</v>
      </c>
    </row>
    <row r="263" spans="1:19">
      <c r="A263" s="7">
        <v>0.38741100000000001</v>
      </c>
      <c r="B263" s="7">
        <v>-2.3697430285576511</v>
      </c>
      <c r="C263" s="7">
        <v>-2.4581288285905494</v>
      </c>
      <c r="D263" s="7">
        <v>-2.4291197956641666</v>
      </c>
      <c r="E263" s="7"/>
      <c r="F263" s="7">
        <v>0.38741100000000001</v>
      </c>
      <c r="G263" s="7">
        <v>-2.6300535095491782</v>
      </c>
      <c r="H263" s="7">
        <v>-2.5150755108178546</v>
      </c>
      <c r="I263" s="7">
        <v>-2.5387776846849111</v>
      </c>
      <c r="J263" s="7"/>
      <c r="K263" s="7">
        <v>0.38742399999999999</v>
      </c>
      <c r="L263" s="7">
        <v>-2.3685410106525366</v>
      </c>
      <c r="M263" s="7">
        <v>-3.2721961311547383</v>
      </c>
      <c r="N263" s="7">
        <v>-3.6187603370807082</v>
      </c>
      <c r="O263" s="7"/>
      <c r="P263" s="7">
        <v>0.38726699999999997</v>
      </c>
      <c r="Q263" s="7">
        <v>-2.1689964799902559</v>
      </c>
      <c r="R263" s="7">
        <v>-2.375586913471432</v>
      </c>
      <c r="S263" s="7">
        <v>-2.2798274611543716</v>
      </c>
    </row>
    <row r="264" spans="1:19">
      <c r="A264" s="7">
        <v>0.38883699999999999</v>
      </c>
      <c r="B264" s="7">
        <v>-2.3264998814941502</v>
      </c>
      <c r="C264" s="7">
        <v>-2.3192657353115713</v>
      </c>
      <c r="D264" s="7">
        <v>-2.3816307487944006</v>
      </c>
      <c r="E264" s="7"/>
      <c r="F264" s="7">
        <v>0.38883699999999999</v>
      </c>
      <c r="G264" s="7">
        <v>-2.5135865248512945</v>
      </c>
      <c r="H264" s="7">
        <v>-2.5856785828224607</v>
      </c>
      <c r="I264" s="7">
        <v>-2.5005754975239189</v>
      </c>
      <c r="J264" s="7"/>
      <c r="K264" s="7">
        <v>0.38884999999999997</v>
      </c>
      <c r="L264" s="7">
        <v>-2.2902069953352138</v>
      </c>
      <c r="M264" s="7">
        <v>-2.854794267690711</v>
      </c>
      <c r="N264" s="7">
        <v>-3.6354452526580721</v>
      </c>
      <c r="O264" s="7"/>
      <c r="P264" s="7">
        <v>0.38869300000000001</v>
      </c>
      <c r="Q264" s="7">
        <v>-2.208394253676313</v>
      </c>
      <c r="R264" s="7">
        <v>-2.4585755322386187</v>
      </c>
      <c r="S264" s="7">
        <v>-2.5994499230570911</v>
      </c>
    </row>
    <row r="265" spans="1:19">
      <c r="A265" s="7">
        <v>0.39026300000000003</v>
      </c>
      <c r="B265" s="7">
        <v>-2.2971362469105752</v>
      </c>
      <c r="C265" s="7">
        <v>-2.4607745597100075</v>
      </c>
      <c r="D265" s="7">
        <v>-2.4917316096516835</v>
      </c>
      <c r="E265" s="7"/>
      <c r="F265" s="7">
        <v>0.39026300000000003</v>
      </c>
      <c r="G265" s="7">
        <v>-2.6617108814719304</v>
      </c>
      <c r="H265" s="7">
        <v>-2.7555966922980608</v>
      </c>
      <c r="I265" s="7">
        <v>-2.7461097837187274</v>
      </c>
      <c r="J265" s="7"/>
      <c r="K265" s="7">
        <v>0.39027600000000001</v>
      </c>
      <c r="L265" s="7">
        <v>-2.3733804597274841</v>
      </c>
      <c r="M265" s="7">
        <v>-2.6503378987502484</v>
      </c>
      <c r="N265" s="7">
        <v>-3.421068105005328</v>
      </c>
      <c r="O265" s="7"/>
      <c r="P265" s="7">
        <v>0.39011899999999999</v>
      </c>
      <c r="Q265" s="7">
        <v>-2.2212671845722225</v>
      </c>
      <c r="R265" s="7">
        <v>-2.3427471331068594</v>
      </c>
      <c r="S265" s="7">
        <v>-2.4059567937977557</v>
      </c>
    </row>
    <row r="266" spans="1:19">
      <c r="A266" s="7">
        <v>0.39168999999999998</v>
      </c>
      <c r="B266" s="7">
        <v>-2.6241974340360406</v>
      </c>
      <c r="C266" s="7">
        <v>-2.4481061749803592</v>
      </c>
      <c r="D266" s="7">
        <v>-2.4508139801682742</v>
      </c>
      <c r="E266" s="7"/>
      <c r="F266" s="7">
        <v>0.39168999999999998</v>
      </c>
      <c r="G266" s="7">
        <v>-2.5394013073152446</v>
      </c>
      <c r="H266" s="7">
        <v>-2.6156770574481474</v>
      </c>
      <c r="I266" s="7">
        <v>-2.515898130138162</v>
      </c>
      <c r="J266" s="7"/>
      <c r="K266" s="7">
        <v>0.39170300000000002</v>
      </c>
      <c r="L266" s="7">
        <v>-2.4806800735798653</v>
      </c>
      <c r="M266" s="7">
        <v>-2.5674219105548337</v>
      </c>
      <c r="N266" s="7">
        <v>-3.313879531178956</v>
      </c>
      <c r="O266" s="7"/>
      <c r="P266" s="7">
        <v>0.39154499999999998</v>
      </c>
      <c r="Q266" s="7">
        <v>-2.2459698556558081</v>
      </c>
      <c r="R266" s="7">
        <v>-2.5287948630236716</v>
      </c>
      <c r="S266" s="7">
        <v>-2.4176968181429737</v>
      </c>
    </row>
    <row r="267" spans="1:19">
      <c r="A267" s="7">
        <v>0.39311600000000002</v>
      </c>
      <c r="B267" s="7">
        <v>-2.4662266710071878</v>
      </c>
      <c r="C267" s="7">
        <v>-2.5130908566905901</v>
      </c>
      <c r="D267" s="7">
        <v>-2.5629585180413228</v>
      </c>
      <c r="E267" s="7"/>
      <c r="F267" s="7">
        <v>0.39311600000000002</v>
      </c>
      <c r="G267" s="7">
        <v>-2.2944210662264699</v>
      </c>
      <c r="H267" s="7">
        <v>-2.5660782295770939</v>
      </c>
      <c r="I267" s="7">
        <v>-2.5391983438348928</v>
      </c>
      <c r="J267" s="7"/>
      <c r="K267" s="7">
        <v>0.39312900000000001</v>
      </c>
      <c r="L267" s="7">
        <v>-2.5831532101818158</v>
      </c>
      <c r="M267" s="7">
        <v>-2.7249675128618689</v>
      </c>
      <c r="N267" s="7">
        <v>-3.3872097877977643</v>
      </c>
      <c r="O267" s="7"/>
      <c r="P267" s="7">
        <v>0.39296999999999999</v>
      </c>
      <c r="Q267" s="7">
        <v>-2.2307201795483911</v>
      </c>
      <c r="R267" s="7">
        <v>-2.5284545355699799</v>
      </c>
      <c r="S267" s="7">
        <v>-2.5807367020610328</v>
      </c>
    </row>
    <row r="268" spans="1:19">
      <c r="A268" s="7">
        <v>0.394542</v>
      </c>
      <c r="B268" s="7">
        <v>-2.4500935111114028</v>
      </c>
      <c r="C268" s="7">
        <v>-2.3106334164074225</v>
      </c>
      <c r="D268" s="7">
        <v>-2.340352822707024</v>
      </c>
      <c r="E268" s="7"/>
      <c r="F268" s="7">
        <v>0.394542</v>
      </c>
      <c r="G268" s="7">
        <v>-2.4431019592068997</v>
      </c>
      <c r="H268" s="7">
        <v>-2.695740036938155</v>
      </c>
      <c r="I268" s="7">
        <v>-2.4259420963608842</v>
      </c>
      <c r="J268" s="7"/>
      <c r="K268" s="7">
        <v>0.39455600000000002</v>
      </c>
      <c r="L268" s="7">
        <v>-2.4994520539365852</v>
      </c>
      <c r="M268" s="7">
        <v>-2.8905395756605334</v>
      </c>
      <c r="N268" s="7">
        <v>-3.2066909573525835</v>
      </c>
      <c r="O268" s="7"/>
      <c r="P268" s="7">
        <v>0.39439600000000002</v>
      </c>
      <c r="Q268" s="7">
        <v>-2.2881312151327036</v>
      </c>
      <c r="R268" s="7">
        <v>-2.621485818189853</v>
      </c>
      <c r="S268" s="7">
        <v>-2.689750765704475</v>
      </c>
    </row>
    <row r="269" spans="1:19">
      <c r="A269" s="7">
        <v>0.39596900000000002</v>
      </c>
      <c r="B269" s="7">
        <v>-2.3190339029332492</v>
      </c>
      <c r="C269" s="7">
        <v>-2.3233603376717871</v>
      </c>
      <c r="D269" s="7">
        <v>-2.3494496507605893</v>
      </c>
      <c r="E269" s="7"/>
      <c r="F269" s="7">
        <v>0.39596900000000002</v>
      </c>
      <c r="G269" s="7">
        <v>-2.3601729820845745</v>
      </c>
      <c r="H269" s="7">
        <v>-2.9218550578875608</v>
      </c>
      <c r="I269" s="7">
        <v>-2.4443953435147914</v>
      </c>
      <c r="J269" s="7"/>
      <c r="K269" s="7">
        <v>0.395982</v>
      </c>
      <c r="L269" s="7">
        <v>-2.3746031682610367</v>
      </c>
      <c r="M269" s="7">
        <v>-2.8732259098845612</v>
      </c>
      <c r="N269" s="7">
        <v>-3.3207292157344934</v>
      </c>
      <c r="O269" s="7"/>
      <c r="P269" s="7">
        <v>0.39582200000000001</v>
      </c>
      <c r="Q269" s="7">
        <v>-2.2343984941614838</v>
      </c>
      <c r="R269" s="7">
        <v>-2.4591326836668941</v>
      </c>
      <c r="S269" s="7">
        <v>-2.57949966086252</v>
      </c>
    </row>
    <row r="270" spans="1:19">
      <c r="A270" s="7">
        <v>0.397395</v>
      </c>
      <c r="B270" s="7">
        <v>-2.5261132251515996</v>
      </c>
      <c r="C270" s="7">
        <v>-2.4493057949205115</v>
      </c>
      <c r="D270" s="7">
        <v>-2.528555725788026</v>
      </c>
      <c r="E270" s="7"/>
      <c r="F270" s="7">
        <v>0.397395</v>
      </c>
      <c r="G270" s="7">
        <v>-2.4788566838638468</v>
      </c>
      <c r="H270" s="7">
        <v>-2.6070833176782715</v>
      </c>
      <c r="I270" s="7">
        <v>-2.5732253140255672</v>
      </c>
      <c r="J270" s="7"/>
      <c r="K270" s="7">
        <v>0.39740900000000001</v>
      </c>
      <c r="L270" s="7">
        <v>-2.5970408672313909</v>
      </c>
      <c r="M270" s="7">
        <v>-2.5505030877657244</v>
      </c>
      <c r="N270" s="7">
        <v>-3.3777483449254482</v>
      </c>
      <c r="O270" s="7"/>
      <c r="P270" s="7">
        <v>0.39724799999999999</v>
      </c>
      <c r="Q270" s="7">
        <v>-2.2834266015574869</v>
      </c>
      <c r="R270" s="7">
        <v>-2.3888844922740162</v>
      </c>
      <c r="S270" s="7">
        <v>-2.490358027335863</v>
      </c>
    </row>
    <row r="271" spans="1:19">
      <c r="A271" s="7">
        <v>0.39882200000000001</v>
      </c>
      <c r="B271" s="7">
        <v>-2.3222279372801027</v>
      </c>
      <c r="C271" s="7">
        <v>-2.4006595893256764</v>
      </c>
      <c r="D271" s="7">
        <v>-2.2464774554888289</v>
      </c>
      <c r="E271" s="7"/>
      <c r="F271" s="7">
        <v>0.39882200000000001</v>
      </c>
      <c r="G271" s="7">
        <v>-2.4284891491338922</v>
      </c>
      <c r="H271" s="7">
        <v>-2.5739151094892816</v>
      </c>
      <c r="I271" s="7">
        <v>-2.4320154774788691</v>
      </c>
      <c r="J271" s="7"/>
      <c r="K271" s="7">
        <v>0.398835</v>
      </c>
      <c r="L271" s="7">
        <v>-2.5774068775117787</v>
      </c>
      <c r="M271" s="7">
        <v>-2.7824449952302146</v>
      </c>
      <c r="N271" s="7">
        <v>-3.4839447909394439</v>
      </c>
      <c r="O271" s="7"/>
      <c r="P271" s="7">
        <v>0.39867399999999997</v>
      </c>
      <c r="Q271" s="7">
        <v>-2.1899167543658504</v>
      </c>
      <c r="R271" s="7">
        <v>-2.3524077581987695</v>
      </c>
      <c r="S271" s="7">
        <v>-2.474212989508207</v>
      </c>
    </row>
    <row r="272" spans="1:19">
      <c r="A272" s="7">
        <v>0.40024799999999999</v>
      </c>
      <c r="B272" s="7">
        <v>-2.5192674426496491</v>
      </c>
      <c r="C272" s="7">
        <v>-2.5559317715585919</v>
      </c>
      <c r="D272" s="7">
        <v>-2.5137098216315579</v>
      </c>
      <c r="E272" s="7"/>
      <c r="F272" s="7">
        <v>0.40024799999999999</v>
      </c>
      <c r="G272" s="7">
        <v>-2.4056627068906193</v>
      </c>
      <c r="H272" s="7">
        <v>-3.1355411323457658</v>
      </c>
      <c r="I272" s="7">
        <v>-2.477765791478546</v>
      </c>
      <c r="J272" s="7"/>
      <c r="K272" s="7">
        <v>0.40026099999999998</v>
      </c>
      <c r="L272" s="7">
        <v>-2.5371006066394655</v>
      </c>
      <c r="M272" s="7">
        <v>-2.8241346328118855</v>
      </c>
      <c r="N272" s="7">
        <v>-3.4347674741164029</v>
      </c>
      <c r="O272" s="7"/>
      <c r="P272" s="7">
        <v>0.40010000000000001</v>
      </c>
      <c r="Q272" s="7">
        <v>-2.288358930921401</v>
      </c>
      <c r="R272" s="7">
        <v>-2.4577560955016979</v>
      </c>
      <c r="S272" s="7">
        <v>-2.5165339515837002</v>
      </c>
    </row>
    <row r="273" spans="1:19">
      <c r="A273" s="7">
        <v>0.40167399999999998</v>
      </c>
      <c r="B273" s="7">
        <v>-2.4153115344347857</v>
      </c>
      <c r="C273" s="7">
        <v>-2.4400227928913871</v>
      </c>
      <c r="D273" s="7">
        <v>-2.4040785101371704</v>
      </c>
      <c r="E273" s="7"/>
      <c r="F273" s="7">
        <v>0.40167399999999998</v>
      </c>
      <c r="G273" s="7">
        <v>-2.4242534759290528</v>
      </c>
      <c r="H273" s="7">
        <v>-2.5247269763743674</v>
      </c>
      <c r="I273" s="7">
        <v>-2.4356950117389169</v>
      </c>
      <c r="J273" s="7"/>
      <c r="K273" s="7">
        <v>0.40168799999999999</v>
      </c>
      <c r="L273" s="7">
        <v>-2.357918500463795</v>
      </c>
      <c r="M273" s="7">
        <v>-2.6304427802674182</v>
      </c>
      <c r="N273" s="7">
        <v>-4.2910205624226698</v>
      </c>
      <c r="O273" s="7"/>
      <c r="P273" s="7">
        <v>0.40152599999999999</v>
      </c>
      <c r="Q273" s="7">
        <v>-2.2400082546761322</v>
      </c>
      <c r="R273" s="7">
        <v>-2.4277093938485823</v>
      </c>
      <c r="S273" s="7">
        <v>-2.5209115105839182</v>
      </c>
    </row>
    <row r="274" spans="1:19">
      <c r="A274" s="7">
        <v>0.40310099999999999</v>
      </c>
      <c r="B274" s="7">
        <v>-2.4193532442719978</v>
      </c>
      <c r="C274" s="7">
        <v>-2.3881354896047777</v>
      </c>
      <c r="D274" s="7">
        <v>-2.399993640712601</v>
      </c>
      <c r="E274" s="7"/>
      <c r="F274" s="7">
        <v>0.40310099999999999</v>
      </c>
      <c r="G274" s="7">
        <v>-2.5087097604906057</v>
      </c>
      <c r="H274" s="7">
        <v>-2.4909346449538936</v>
      </c>
      <c r="I274" s="7">
        <v>-2.426323261237012</v>
      </c>
      <c r="J274" s="7"/>
      <c r="K274" s="7">
        <v>0.40311399999999997</v>
      </c>
      <c r="L274" s="7">
        <v>-2.4246735725635089</v>
      </c>
      <c r="M274" s="7">
        <v>-2.6881254006779662</v>
      </c>
      <c r="N274" s="7">
        <v>-3.9102543200496962</v>
      </c>
      <c r="O274" s="7"/>
      <c r="P274" s="7">
        <v>0.402951</v>
      </c>
      <c r="Q274" s="7">
        <v>-2.2266034251783977</v>
      </c>
      <c r="R274" s="7">
        <v>-2.414952328626558</v>
      </c>
      <c r="S274" s="7">
        <v>-2.3620482029023409</v>
      </c>
    </row>
    <row r="275" spans="1:19">
      <c r="A275" s="7">
        <v>0.40452700000000003</v>
      </c>
      <c r="B275" s="7">
        <v>-2.5188642093017819</v>
      </c>
      <c r="C275" s="7">
        <v>-2.4550332761057314</v>
      </c>
      <c r="D275" s="7">
        <v>-2.6284039134684027</v>
      </c>
      <c r="E275" s="7"/>
      <c r="F275" s="7">
        <v>0.40452700000000003</v>
      </c>
      <c r="G275" s="7">
        <v>-2.4839500908659624</v>
      </c>
      <c r="H275" s="7">
        <v>-2.6481708517905003</v>
      </c>
      <c r="I275" s="7">
        <v>-2.4168465855261076</v>
      </c>
      <c r="J275" s="7"/>
      <c r="K275" s="7">
        <v>0.40454099999999998</v>
      </c>
      <c r="L275" s="7">
        <v>-2.4137334716069736</v>
      </c>
      <c r="M275" s="7">
        <v>-2.7222739200566637</v>
      </c>
      <c r="N275" s="7">
        <v>-3.5910541998514152</v>
      </c>
      <c r="O275" s="7"/>
      <c r="P275" s="7">
        <v>0.40437699999999999</v>
      </c>
      <c r="Q275" s="7">
        <v>-2.2279843145809464</v>
      </c>
      <c r="R275" s="7">
        <v>-2.4375358312358686</v>
      </c>
      <c r="S275" s="7">
        <v>-2.5661341999976468</v>
      </c>
    </row>
    <row r="276" spans="1:19">
      <c r="A276" s="7">
        <v>0.40595399999999998</v>
      </c>
      <c r="B276" s="7">
        <v>-2.4103173094205035</v>
      </c>
      <c r="C276" s="7">
        <v>-2.425424757341422</v>
      </c>
      <c r="D276" s="7">
        <v>-2.5482335148571345</v>
      </c>
      <c r="E276" s="7"/>
      <c r="F276" s="7">
        <v>0.40595399999999998</v>
      </c>
      <c r="G276" s="7">
        <v>-2.3318592586154221</v>
      </c>
      <c r="H276" s="7">
        <v>-2.4552512674484017</v>
      </c>
      <c r="I276" s="7">
        <v>-2.3423113419900745</v>
      </c>
      <c r="J276" s="7"/>
      <c r="K276" s="7">
        <v>0.40596700000000002</v>
      </c>
      <c r="L276" s="7">
        <v>-2.4612792642971462</v>
      </c>
      <c r="M276" s="7">
        <v>-2.5829503504166857</v>
      </c>
      <c r="N276" s="7">
        <v>-3.5901412369534396</v>
      </c>
      <c r="O276" s="7"/>
      <c r="P276" s="7">
        <v>0.40580300000000002</v>
      </c>
      <c r="Q276" s="7">
        <v>-2.2281318983077729</v>
      </c>
      <c r="R276" s="7">
        <v>-2.4446213569536051</v>
      </c>
      <c r="S276" s="7">
        <v>-2.6340816778236569</v>
      </c>
    </row>
    <row r="277" spans="1:19">
      <c r="A277" s="7">
        <v>0.40738000000000002</v>
      </c>
      <c r="B277" s="7">
        <v>-2.4162606788404988</v>
      </c>
      <c r="C277" s="7">
        <v>-2.4050033938722812</v>
      </c>
      <c r="D277" s="7">
        <v>-2.4755662276897152</v>
      </c>
      <c r="E277" s="7"/>
      <c r="F277" s="7">
        <v>0.40738000000000002</v>
      </c>
      <c r="G277" s="7">
        <v>-2.4025417666030009</v>
      </c>
      <c r="H277" s="7">
        <v>-3.0092301730860522</v>
      </c>
      <c r="I277" s="7">
        <v>-2.4880912502396946</v>
      </c>
      <c r="J277" s="7"/>
      <c r="K277" s="7">
        <v>0.40739399999999998</v>
      </c>
      <c r="L277" s="7">
        <v>-2.5860802579663464</v>
      </c>
      <c r="M277" s="7">
        <v>-3.0476410994351073</v>
      </c>
      <c r="N277" s="7">
        <v>-3.575083919691092</v>
      </c>
      <c r="O277" s="7"/>
      <c r="P277" s="7">
        <v>0.40722900000000001</v>
      </c>
      <c r="Q277" s="7">
        <v>-2.2936902536125778</v>
      </c>
      <c r="R277" s="7">
        <v>-2.5386260468591764</v>
      </c>
      <c r="S277" s="7">
        <v>-2.5963802413968895</v>
      </c>
    </row>
    <row r="278" spans="1:19">
      <c r="A278" s="7">
        <v>0.408806</v>
      </c>
      <c r="B278" s="7">
        <v>-2.601254687860211</v>
      </c>
      <c r="C278" s="7">
        <v>-2.4004651578002183</v>
      </c>
      <c r="D278" s="7">
        <v>-2.2970992325282547</v>
      </c>
      <c r="E278" s="7"/>
      <c r="F278" s="7">
        <v>0.408806</v>
      </c>
      <c r="G278" s="7">
        <v>-2.3388037118320715</v>
      </c>
      <c r="H278" s="7">
        <v>-2.7392562149798745</v>
      </c>
      <c r="I278" s="7">
        <v>-2.4001605778064339</v>
      </c>
      <c r="J278" s="7"/>
      <c r="K278" s="7">
        <v>0.40882000000000002</v>
      </c>
      <c r="L278" s="7">
        <v>-2.2450846991353419</v>
      </c>
      <c r="M278" s="7">
        <v>-2.9044715012742714</v>
      </c>
      <c r="N278" s="7">
        <v>-5.1472736507289367</v>
      </c>
      <c r="O278" s="7"/>
      <c r="P278" s="7">
        <v>0.40865499999999999</v>
      </c>
      <c r="Q278" s="7">
        <v>-2.206884622676597</v>
      </c>
      <c r="R278" s="7">
        <v>-2.4684814873247567</v>
      </c>
      <c r="S278" s="7">
        <v>-2.6963892921296777</v>
      </c>
    </row>
    <row r="279" spans="1:19">
      <c r="A279" s="7">
        <v>0.41023300000000001</v>
      </c>
      <c r="B279" s="7">
        <v>-2.3762030168227466</v>
      </c>
      <c r="C279" s="7">
        <v>-2.4036657595521151</v>
      </c>
      <c r="D279" s="7">
        <v>-2.4320154774788691</v>
      </c>
      <c r="E279" s="7"/>
      <c r="F279" s="7">
        <v>0.41023300000000001</v>
      </c>
      <c r="G279" s="7">
        <v>-2.4919903990840186</v>
      </c>
      <c r="H279" s="7">
        <v>-2.7668439158447131</v>
      </c>
      <c r="I279" s="7">
        <v>-2.4839342087739724</v>
      </c>
      <c r="J279" s="7"/>
      <c r="K279" s="7">
        <v>0.410246</v>
      </c>
      <c r="L279" s="7">
        <v>-2.3797358626651008</v>
      </c>
      <c r="M279" s="7">
        <v>-2.485777758129069</v>
      </c>
      <c r="N279" s="7">
        <v>-3.529488077676723</v>
      </c>
      <c r="O279" s="7"/>
      <c r="P279" s="7">
        <v>0.41008099999999997</v>
      </c>
      <c r="Q279" s="7">
        <v>-2.1871040154838655</v>
      </c>
      <c r="R279" s="7">
        <v>-2.404818038872123</v>
      </c>
      <c r="S279" s="7">
        <v>-2.4012007417989767</v>
      </c>
    </row>
    <row r="280" spans="1:19">
      <c r="A280" s="7">
        <v>0.411659</v>
      </c>
      <c r="B280" s="7">
        <v>-2.4658469258149376</v>
      </c>
      <c r="C280" s="7">
        <v>-2.7405829326329236</v>
      </c>
      <c r="D280" s="7">
        <v>-2.4627767374964775</v>
      </c>
      <c r="E280" s="7"/>
      <c r="F280" s="7">
        <v>0.411659</v>
      </c>
      <c r="G280" s="7">
        <v>-2.3317417809317518</v>
      </c>
      <c r="H280" s="7">
        <v>-2.6957594358137125</v>
      </c>
      <c r="I280" s="7">
        <v>-2.3736534724632294</v>
      </c>
      <c r="J280" s="7"/>
      <c r="K280" s="7">
        <v>0.41167300000000001</v>
      </c>
      <c r="L280" s="7">
        <v>-2.4880538378984838</v>
      </c>
      <c r="M280" s="7">
        <v>-2.881553391236642</v>
      </c>
      <c r="N280" s="7">
        <v>-3.2718540796531341</v>
      </c>
      <c r="O280" s="7"/>
      <c r="P280" s="7">
        <v>0.41150599999999998</v>
      </c>
      <c r="Q280" s="7">
        <v>-2.2111983321034701</v>
      </c>
      <c r="R280" s="7">
        <v>-2.4574123178911016</v>
      </c>
      <c r="S280" s="7">
        <v>-2.4452262492918808</v>
      </c>
    </row>
    <row r="281" spans="1:19">
      <c r="A281" s="7">
        <v>0.41308499999999998</v>
      </c>
      <c r="B281" s="7">
        <v>-2.3788268351821924</v>
      </c>
      <c r="C281" s="7">
        <v>-2.3905496681232212</v>
      </c>
      <c r="D281" s="7">
        <v>-2.3893632553812165</v>
      </c>
      <c r="E281" s="7"/>
      <c r="F281" s="7">
        <v>0.41308499999999998</v>
      </c>
      <c r="G281" s="7">
        <v>-2.4684252932690347</v>
      </c>
      <c r="H281" s="7">
        <v>-2.9051900931110839</v>
      </c>
      <c r="I281" s="7">
        <v>-2.477039615030955</v>
      </c>
      <c r="J281" s="7"/>
      <c r="K281" s="7">
        <v>0.41309899999999999</v>
      </c>
      <c r="L281" s="7">
        <v>-2.2623025647029396</v>
      </c>
      <c r="M281" s="7">
        <v>-2.6077850821213264</v>
      </c>
      <c r="N281" s="7">
        <v>-4.3049738710776726</v>
      </c>
      <c r="O281" s="7"/>
      <c r="P281" s="7">
        <v>0.41293200000000002</v>
      </c>
      <c r="Q281" s="7">
        <v>-2.1941669215221338</v>
      </c>
      <c r="R281" s="7">
        <v>-2.4118112373142964</v>
      </c>
      <c r="S281" s="7">
        <v>-2.6303426487529862</v>
      </c>
    </row>
    <row r="282" spans="1:19">
      <c r="A282" s="7">
        <v>0.41451199999999999</v>
      </c>
      <c r="B282" s="7">
        <v>-2.4976561960678221</v>
      </c>
      <c r="C282" s="7">
        <v>-2.3623051798223935</v>
      </c>
      <c r="D282" s="7">
        <v>-2.4667899146516397</v>
      </c>
      <c r="E282" s="7"/>
      <c r="F282" s="7">
        <v>0.41451199999999999</v>
      </c>
      <c r="G282" s="7">
        <v>-2.4752859012125232</v>
      </c>
      <c r="H282" s="7">
        <v>-2.6289136575052061</v>
      </c>
      <c r="I282" s="7">
        <v>-2.5677508565061942</v>
      </c>
      <c r="J282" s="7"/>
      <c r="K282" s="7">
        <v>0.41452600000000001</v>
      </c>
      <c r="L282" s="7">
        <v>-2.4238787327272013</v>
      </c>
      <c r="M282" s="7">
        <v>-2.6735412429287777</v>
      </c>
      <c r="N282" s="7">
        <v>-3.5600266024287444</v>
      </c>
      <c r="O282" s="7"/>
      <c r="P282" s="7">
        <v>0.414358</v>
      </c>
      <c r="Q282" s="7">
        <v>-2.321545358579602</v>
      </c>
      <c r="R282" s="7">
        <v>-2.7165924726363833</v>
      </c>
      <c r="S282" s="7">
        <v>-2.3980605421155547</v>
      </c>
    </row>
    <row r="283" spans="1:19">
      <c r="A283" s="7">
        <v>0.41593799999999997</v>
      </c>
      <c r="B283" s="7">
        <v>-2.4529912137016834</v>
      </c>
      <c r="C283" s="7">
        <v>-2.5106434846150298</v>
      </c>
      <c r="D283" s="7">
        <v>-2.5118089944163038</v>
      </c>
      <c r="E283" s="7"/>
      <c r="F283" s="7">
        <v>0.41593799999999997</v>
      </c>
      <c r="G283" s="7">
        <v>-2.5272435506827877</v>
      </c>
      <c r="H283" s="7">
        <v>-3.0157936881243086</v>
      </c>
      <c r="I283" s="7">
        <v>-2.949202779227647</v>
      </c>
      <c r="J283" s="7"/>
      <c r="K283" s="7">
        <v>0.41595199999999999</v>
      </c>
      <c r="L283" s="7">
        <v>-2.3850817022221511</v>
      </c>
      <c r="M283" s="7">
        <v>-2.6323720311759469</v>
      </c>
      <c r="N283" s="7">
        <v>-3.4895428343594483</v>
      </c>
      <c r="O283" s="7"/>
      <c r="P283" s="7">
        <v>0.41578399999999999</v>
      </c>
      <c r="Q283" s="7">
        <v>-2.2307201795483911</v>
      </c>
      <c r="R283" s="7">
        <v>-2.4549887004438871</v>
      </c>
      <c r="S283" s="7">
        <v>-2.5167094653267692</v>
      </c>
    </row>
    <row r="284" spans="1:19">
      <c r="A284" s="7">
        <v>0.41736499999999999</v>
      </c>
      <c r="B284" s="7">
        <v>-2.3998573018100724</v>
      </c>
      <c r="C284" s="7">
        <v>-2.4398864464584467</v>
      </c>
      <c r="D284" s="7">
        <v>-2.4452444090851211</v>
      </c>
      <c r="E284" s="7"/>
      <c r="F284" s="7">
        <v>0.41736499999999999</v>
      </c>
      <c r="G284" s="7">
        <v>-2.4359118015181704</v>
      </c>
      <c r="H284" s="7">
        <v>-2.6327708443602567</v>
      </c>
      <c r="I284" s="7">
        <v>-2.565601973363242</v>
      </c>
      <c r="J284" s="7"/>
      <c r="K284" s="7">
        <v>0.417379</v>
      </c>
      <c r="L284" s="7">
        <v>-2.345982375419136</v>
      </c>
      <c r="M284" s="7">
        <v>-2.7996228891936101</v>
      </c>
      <c r="N284" s="7">
        <v>-3.507196323326887</v>
      </c>
      <c r="O284" s="7"/>
      <c r="P284" s="7">
        <v>0.41721000000000003</v>
      </c>
      <c r="Q284" s="7">
        <v>-2.2332087973845276</v>
      </c>
      <c r="R284" s="7">
        <v>-2.5272245415760319</v>
      </c>
      <c r="S284" s="7">
        <v>-2.4888562371916789</v>
      </c>
    </row>
    <row r="285" spans="1:19">
      <c r="A285" s="7">
        <v>0.41879100000000002</v>
      </c>
      <c r="B285" s="7">
        <v>-2.3880537618324249</v>
      </c>
      <c r="C285" s="7">
        <v>-2.4037713863504933</v>
      </c>
      <c r="D285" s="7">
        <v>-2.4454103036784636</v>
      </c>
      <c r="E285" s="7"/>
      <c r="F285" s="7">
        <v>0.41879100000000002</v>
      </c>
      <c r="G285" s="7">
        <v>-2.4723108226217212</v>
      </c>
      <c r="H285" s="7">
        <v>-2.6384270270140493</v>
      </c>
      <c r="I285" s="7">
        <v>-2.6639968154492255</v>
      </c>
      <c r="J285" s="7"/>
      <c r="K285" s="7">
        <v>0.41880499999999998</v>
      </c>
      <c r="L285" s="7">
        <v>-2.5087588045757756</v>
      </c>
      <c r="M285" s="7">
        <v>-3.084950696899881</v>
      </c>
      <c r="N285" s="7">
        <v>-4.5884509988936779</v>
      </c>
      <c r="O285" s="7"/>
      <c r="P285" s="7">
        <v>0.41863600000000001</v>
      </c>
      <c r="Q285" s="7">
        <v>-2.1816276062122184</v>
      </c>
      <c r="R285" s="7">
        <v>-2.4566149551901568</v>
      </c>
      <c r="S285" s="7">
        <v>-2.519676798758645</v>
      </c>
    </row>
    <row r="286" spans="1:19">
      <c r="A286" s="7">
        <v>0.42021700000000001</v>
      </c>
      <c r="B286" s="7">
        <v>-2.3736534724632294</v>
      </c>
      <c r="C286" s="7">
        <v>-2.4216393319991285</v>
      </c>
      <c r="D286" s="7">
        <v>-2.591709143785383</v>
      </c>
      <c r="E286" s="7"/>
      <c r="F286" s="7">
        <v>0.42021700000000001</v>
      </c>
      <c r="G286" s="7">
        <v>-2.4603280965608212</v>
      </c>
      <c r="H286" s="7">
        <v>-2.6149803305778447</v>
      </c>
      <c r="I286" s="7">
        <v>-2.6353739710449595</v>
      </c>
      <c r="J286" s="7"/>
      <c r="K286" s="7">
        <v>0.42023100000000002</v>
      </c>
      <c r="L286" s="7">
        <v>-2.3694602602426267</v>
      </c>
      <c r="M286" s="7">
        <v>-2.7219212223860194</v>
      </c>
      <c r="N286" s="7">
        <v>-3.3693362257759789</v>
      </c>
      <c r="O286" s="7"/>
      <c r="P286" s="7">
        <v>0.42006199999999999</v>
      </c>
      <c r="Q286" s="7">
        <v>-2.2446511876855952</v>
      </c>
      <c r="R286" s="7">
        <v>-2.5013490376324223</v>
      </c>
      <c r="S286" s="7">
        <v>-2.6774396078724489</v>
      </c>
    </row>
    <row r="287" spans="1:19">
      <c r="A287" s="7">
        <v>0.42164400000000002</v>
      </c>
      <c r="B287" s="7">
        <v>-2.423658649794207</v>
      </c>
      <c r="C287" s="7">
        <v>-2.4755415620827423</v>
      </c>
      <c r="D287" s="7">
        <v>-2.4711835330916951</v>
      </c>
      <c r="E287" s="7"/>
      <c r="F287" s="7">
        <v>0.42164400000000002</v>
      </c>
      <c r="G287" s="7">
        <v>-2.4292002952130964</v>
      </c>
      <c r="H287" s="7">
        <v>-2.6737174048684138</v>
      </c>
      <c r="I287" s="7">
        <v>-2.3951445681509718</v>
      </c>
      <c r="J287" s="7"/>
      <c r="K287" s="7">
        <v>0.42165799999999998</v>
      </c>
      <c r="L287" s="7">
        <v>-2.3320905774017495</v>
      </c>
      <c r="M287" s="7">
        <v>-2.6666051261424677</v>
      </c>
      <c r="N287" s="7">
        <v>-3.3104043703052053</v>
      </c>
      <c r="O287" s="7"/>
      <c r="P287" s="7">
        <v>0.421487</v>
      </c>
      <c r="Q287" s="7">
        <v>-2.1517363509188883</v>
      </c>
      <c r="R287" s="7">
        <v>-2.3213696475108234</v>
      </c>
      <c r="S287" s="7">
        <v>-2.5589210098564941</v>
      </c>
    </row>
    <row r="288" spans="1:19">
      <c r="A288" s="7">
        <v>0.42307</v>
      </c>
      <c r="B288" s="7">
        <v>-2.4016779524473342</v>
      </c>
      <c r="C288" s="7">
        <v>-2.4037636835280654</v>
      </c>
      <c r="D288" s="7">
        <v>-2.3701512311870032</v>
      </c>
      <c r="E288" s="7"/>
      <c r="F288" s="7">
        <v>0.42307</v>
      </c>
      <c r="G288" s="7">
        <v>-2.5992479380659117</v>
      </c>
      <c r="H288" s="7">
        <v>-2.6228340428777503</v>
      </c>
      <c r="I288" s="7">
        <v>-2.538163953201968</v>
      </c>
      <c r="J288" s="7"/>
      <c r="K288" s="7">
        <v>0.42308400000000002</v>
      </c>
      <c r="L288" s="7">
        <v>-2.3871642428947055</v>
      </c>
      <c r="M288" s="7">
        <v>-2.5515642324441075</v>
      </c>
      <c r="N288" s="7">
        <v>-3.4190590662901523</v>
      </c>
      <c r="O288" s="7"/>
      <c r="P288" s="7">
        <v>0.42291299999999998</v>
      </c>
      <c r="Q288" s="7">
        <v>-2.3771376107866136</v>
      </c>
      <c r="R288" s="7">
        <v>-2.5115465876436129</v>
      </c>
      <c r="S288" s="7">
        <v>-2.3815052806224206</v>
      </c>
    </row>
    <row r="289" spans="1:19">
      <c r="A289" s="7">
        <v>0.42449700000000001</v>
      </c>
      <c r="B289" s="7">
        <v>-2.3830437199746051</v>
      </c>
      <c r="C289" s="7">
        <v>-2.4649642543919636</v>
      </c>
      <c r="D289" s="7">
        <v>-2.4748994512786733</v>
      </c>
      <c r="E289" s="7"/>
      <c r="F289" s="7">
        <v>0.42449700000000001</v>
      </c>
      <c r="G289" s="7">
        <v>-2.4215992017715724</v>
      </c>
      <c r="H289" s="7">
        <v>-2.6365196444403995</v>
      </c>
      <c r="I289" s="7">
        <v>-2.4134216963434247</v>
      </c>
      <c r="J289" s="7"/>
      <c r="K289" s="7">
        <v>0.42451100000000003</v>
      </c>
      <c r="L289" s="7">
        <v>-2.3705771479815034</v>
      </c>
      <c r="M289" s="7">
        <v>-2.9868382298417906</v>
      </c>
      <c r="N289" s="7">
        <v>-3.3424642013593893</v>
      </c>
      <c r="O289" s="7"/>
      <c r="P289" s="7">
        <v>0.42433900000000002</v>
      </c>
      <c r="Q289" s="7">
        <v>-2.1917174385516813</v>
      </c>
      <c r="R289" s="7">
        <v>-2.4686041177813962</v>
      </c>
      <c r="S289" s="7">
        <v>-2.4878107362069857</v>
      </c>
    </row>
    <row r="290" spans="1:19">
      <c r="A290" s="7">
        <v>0.425923</v>
      </c>
      <c r="B290" s="7">
        <v>-2.3687561742318182</v>
      </c>
      <c r="C290" s="7">
        <v>-2.344433246959273</v>
      </c>
      <c r="D290" s="7">
        <v>-2.6428124773613431</v>
      </c>
      <c r="E290" s="7"/>
      <c r="F290" s="7">
        <v>0.425923</v>
      </c>
      <c r="G290" s="7">
        <v>-2.3681941316777286</v>
      </c>
      <c r="H290" s="7">
        <v>-2.7501488566844987</v>
      </c>
      <c r="I290" s="7">
        <v>-2.7487999445278186</v>
      </c>
      <c r="J290" s="7"/>
      <c r="K290" s="7">
        <v>0.42593700000000001</v>
      </c>
      <c r="L290" s="7">
        <v>-2.4274920103292987</v>
      </c>
      <c r="M290" s="7">
        <v>-2.4792139421077111</v>
      </c>
      <c r="N290" s="7">
        <v>-3.2618681975256067</v>
      </c>
      <c r="O290" s="7"/>
      <c r="P290" s="7">
        <v>0.425765</v>
      </c>
      <c r="Q290" s="7">
        <v>-2.2534825625853463</v>
      </c>
      <c r="R290" s="7">
        <v>-2.5398752579684789</v>
      </c>
      <c r="S290" s="7">
        <v>-2.4670686279494305</v>
      </c>
    </row>
    <row r="291" spans="1:19">
      <c r="A291" s="7">
        <v>0.42734899999999998</v>
      </c>
      <c r="B291" s="7">
        <v>-2.3907333026077948</v>
      </c>
      <c r="C291" s="7">
        <v>-2.3848003589101969</v>
      </c>
      <c r="D291" s="7">
        <v>-2.4203981593653769</v>
      </c>
      <c r="E291" s="7"/>
      <c r="F291" s="7">
        <v>0.42734899999999998</v>
      </c>
      <c r="G291" s="7">
        <v>-2.4708713437916585</v>
      </c>
      <c r="H291" s="7">
        <v>-2.4676508118597273</v>
      </c>
      <c r="I291" s="7">
        <v>-2.5942951490462867</v>
      </c>
      <c r="J291" s="7"/>
      <c r="K291" s="7">
        <v>0.42736400000000002</v>
      </c>
      <c r="L291" s="7">
        <v>-2.6226919272305804</v>
      </c>
      <c r="M291" s="7">
        <v>-2.5661102117912882</v>
      </c>
      <c r="N291" s="7">
        <v>-3.4242846229937403</v>
      </c>
      <c r="O291" s="7"/>
      <c r="P291" s="7">
        <v>0.42719099999999999</v>
      </c>
      <c r="Q291" s="7">
        <v>-2.2459346595673555</v>
      </c>
      <c r="R291" s="7">
        <v>-2.5733196081788514</v>
      </c>
      <c r="S291" s="7">
        <v>-2.6525919162877463</v>
      </c>
    </row>
    <row r="292" spans="1:19">
      <c r="A292" s="7">
        <v>0.42877599999999999</v>
      </c>
      <c r="B292" s="7">
        <v>-2.4134171958125159</v>
      </c>
      <c r="C292" s="7">
        <v>-2.5233306465709404</v>
      </c>
      <c r="D292" s="7">
        <v>-2.6181073168021216</v>
      </c>
      <c r="E292" s="7"/>
      <c r="F292" s="7">
        <v>0.42877599999999999</v>
      </c>
      <c r="G292" s="7">
        <v>-2.442861081936043</v>
      </c>
      <c r="H292" s="7">
        <v>-2.6383344802699988</v>
      </c>
      <c r="I292" s="7">
        <v>-2.452444342529124</v>
      </c>
      <c r="J292" s="7"/>
      <c r="K292" s="7">
        <v>0.42879</v>
      </c>
      <c r="L292" s="7">
        <v>-2.5910735101546356</v>
      </c>
      <c r="M292" s="7">
        <v>-2.7368280579020854</v>
      </c>
      <c r="N292" s="7">
        <v>-2.9794771301954213</v>
      </c>
      <c r="O292" s="7"/>
      <c r="P292" s="7">
        <v>0.42861700000000003</v>
      </c>
      <c r="Q292" s="7">
        <v>-2.1920910444040942</v>
      </c>
      <c r="R292" s="7">
        <v>-2.4325948212577062</v>
      </c>
      <c r="S292" s="7">
        <v>-2.6542245123527048</v>
      </c>
    </row>
    <row r="293" spans="1:19">
      <c r="A293" s="7">
        <v>0.43020199999999997</v>
      </c>
      <c r="B293" s="7">
        <v>-2.4564000049720738</v>
      </c>
      <c r="C293" s="7">
        <v>-2.5453410883088545</v>
      </c>
      <c r="D293" s="7">
        <v>-2.4091058034683384</v>
      </c>
      <c r="E293" s="7"/>
      <c r="F293" s="7">
        <v>0.43020199999999997</v>
      </c>
      <c r="G293" s="7">
        <v>-2.4901941872199012</v>
      </c>
      <c r="H293" s="7">
        <v>-2.8750167504885522</v>
      </c>
      <c r="I293" s="7">
        <v>-2.4350311002467446</v>
      </c>
      <c r="J293" s="7"/>
      <c r="K293" s="7">
        <v>0.43021599999999999</v>
      </c>
      <c r="L293" s="7">
        <v>-2.3645604891351137</v>
      </c>
      <c r="M293" s="7">
        <v>-3.3874227471081708</v>
      </c>
      <c r="N293" s="7">
        <v>-3.3930707376088485</v>
      </c>
      <c r="O293" s="7"/>
      <c r="P293" s="7">
        <v>0.43004300000000001</v>
      </c>
      <c r="Q293" s="7">
        <v>-2.3246286564644469</v>
      </c>
      <c r="R293" s="7">
        <v>-2.5318802167744976</v>
      </c>
      <c r="S293" s="7">
        <v>-2.5890035664836177</v>
      </c>
    </row>
    <row r="294" spans="1:19">
      <c r="A294" s="7">
        <v>0.43162800000000001</v>
      </c>
      <c r="B294" s="7">
        <v>-2.4854349821530417</v>
      </c>
      <c r="C294" s="7">
        <v>-2.4390895569923594</v>
      </c>
      <c r="D294" s="7">
        <v>-2.4646134597707521</v>
      </c>
      <c r="E294" s="7"/>
      <c r="F294" s="7">
        <v>0.43162800000000001</v>
      </c>
      <c r="G294" s="7">
        <v>-2.4861713540270207</v>
      </c>
      <c r="H294" s="7">
        <v>-2.8064051706193185</v>
      </c>
      <c r="I294" s="7">
        <v>-2.6053767367050775</v>
      </c>
      <c r="J294" s="7"/>
      <c r="K294" s="7">
        <v>0.431643</v>
      </c>
      <c r="L294" s="7">
        <v>-2.7999159363378481</v>
      </c>
      <c r="M294" s="7">
        <v>-2.5931993210186546</v>
      </c>
      <c r="N294" s="7">
        <v>-4.0181288640354964</v>
      </c>
      <c r="O294" s="7"/>
      <c r="P294" s="7">
        <v>0.43146800000000002</v>
      </c>
      <c r="Q294" s="7">
        <v>-2.2502173209468919</v>
      </c>
      <c r="R294" s="7">
        <v>-2.4803216077309651</v>
      </c>
      <c r="S294" s="7">
        <v>-2.4425337031020451</v>
      </c>
    </row>
    <row r="295" spans="1:19">
      <c r="A295" s="7">
        <v>0.43305500000000002</v>
      </c>
      <c r="B295" s="7">
        <v>-2.4814018414798933</v>
      </c>
      <c r="C295" s="7">
        <v>-2.5564178647026896</v>
      </c>
      <c r="D295" s="7">
        <v>-2.4613131833954989</v>
      </c>
      <c r="E295" s="7"/>
      <c r="F295" s="7">
        <v>0.43305500000000002</v>
      </c>
      <c r="G295" s="7">
        <v>-2.5246019656614034</v>
      </c>
      <c r="H295" s="7">
        <v>-2.4464179296533408</v>
      </c>
      <c r="I295" s="7">
        <v>-2.6755364549060507</v>
      </c>
      <c r="J295" s="7"/>
      <c r="K295" s="7">
        <v>0.43306899999999998</v>
      </c>
      <c r="L295" s="7">
        <v>-2.5490845608759072</v>
      </c>
      <c r="M295" s="7">
        <v>-2.6191649082555188</v>
      </c>
      <c r="N295" s="7">
        <v>-3.6545439279550274</v>
      </c>
      <c r="O295" s="7"/>
      <c r="P295" s="7">
        <v>0.432894</v>
      </c>
      <c r="Q295" s="7">
        <v>-2.3187044792068177</v>
      </c>
      <c r="R295" s="7">
        <v>-2.4356511930743623</v>
      </c>
      <c r="S295" s="7">
        <v>-2.5458230954399617</v>
      </c>
    </row>
    <row r="296" spans="1:19">
      <c r="A296" s="7">
        <v>0.43448100000000001</v>
      </c>
      <c r="B296" s="7">
        <v>-2.4328230103874442</v>
      </c>
      <c r="C296" s="7">
        <v>-2.4052705324648866</v>
      </c>
      <c r="D296" s="7">
        <v>-2.3721110517630057</v>
      </c>
      <c r="E296" s="7"/>
      <c r="F296" s="7">
        <v>0.43448100000000001</v>
      </c>
      <c r="G296" s="7">
        <v>-2.6075932594315394</v>
      </c>
      <c r="H296" s="7">
        <v>-2.6325341213309823</v>
      </c>
      <c r="I296" s="7">
        <v>-2.7975035093440135</v>
      </c>
      <c r="J296" s="7"/>
      <c r="K296" s="7">
        <v>0.43449599999999999</v>
      </c>
      <c r="L296" s="7">
        <v>-2.5314385295334283</v>
      </c>
      <c r="M296" s="7">
        <v>-2.8082221300927768</v>
      </c>
      <c r="N296" s="7">
        <v>-3.5637787843872086</v>
      </c>
      <c r="O296" s="7"/>
      <c r="P296" s="7">
        <v>0.43431999999999998</v>
      </c>
      <c r="Q296" s="7">
        <v>-2.3096532725069365</v>
      </c>
      <c r="R296" s="7">
        <v>-2.5447652119772788</v>
      </c>
      <c r="S296" s="7">
        <v>-2.5816639002121784</v>
      </c>
    </row>
    <row r="297" spans="1:19">
      <c r="A297" s="7">
        <v>0.43590800000000002</v>
      </c>
      <c r="B297" s="7">
        <v>-2.3804371335791727</v>
      </c>
      <c r="C297" s="7">
        <v>-2.420964490978025</v>
      </c>
      <c r="D297" s="7">
        <v>-2.7303166403120778</v>
      </c>
      <c r="E297" s="7"/>
      <c r="F297" s="7">
        <v>0.43590800000000002</v>
      </c>
      <c r="G297" s="7">
        <v>-2.4562820139604367</v>
      </c>
      <c r="H297" s="7">
        <v>-2.5246630129093792</v>
      </c>
      <c r="I297" s="7">
        <v>-2.7207278411377924</v>
      </c>
      <c r="J297" s="7"/>
      <c r="K297" s="7">
        <v>0.43592199999999998</v>
      </c>
      <c r="L297" s="7">
        <v>-2.4115344449544525</v>
      </c>
      <c r="M297" s="7">
        <v>-2.7008175085195716</v>
      </c>
      <c r="N297" s="7">
        <v>-3.3949116163086406</v>
      </c>
      <c r="O297" s="7"/>
      <c r="P297" s="7">
        <v>0.43574600000000002</v>
      </c>
      <c r="Q297" s="7">
        <v>-2.3677725701441052</v>
      </c>
      <c r="R297" s="7">
        <v>-2.66242693851484</v>
      </c>
      <c r="S297" s="7">
        <v>-2.5603720862854318</v>
      </c>
    </row>
    <row r="298" spans="1:19">
      <c r="A298" s="7">
        <v>0.437334</v>
      </c>
      <c r="B298" s="7">
        <v>-2.6886191567934392</v>
      </c>
      <c r="C298" s="7">
        <v>-2.5796052250786503</v>
      </c>
      <c r="D298" s="7">
        <v>-2.5343078982295975</v>
      </c>
      <c r="E298" s="7"/>
      <c r="F298" s="7">
        <v>0.437334</v>
      </c>
      <c r="G298" s="7">
        <v>-2.8080853149676219</v>
      </c>
      <c r="H298" s="7">
        <v>-2.7610085160616786</v>
      </c>
      <c r="I298" s="7">
        <v>-3.1770993398817691</v>
      </c>
      <c r="J298" s="7"/>
      <c r="K298" s="7">
        <v>0.43734899999999999</v>
      </c>
      <c r="L298" s="7">
        <v>-2.5426601746091326</v>
      </c>
      <c r="M298" s="7">
        <v>-3.601254687860211</v>
      </c>
      <c r="N298" s="7">
        <v>-3.4795646711584647</v>
      </c>
      <c r="O298" s="7"/>
      <c r="P298" s="7">
        <v>0.43717200000000001</v>
      </c>
      <c r="Q298" s="7">
        <v>-2.3157212057294578</v>
      </c>
      <c r="R298" s="7">
        <v>-2.5276912362690673</v>
      </c>
      <c r="S298" s="7">
        <v>-2.8051555532958217</v>
      </c>
    </row>
    <row r="299" spans="1:19">
      <c r="A299" s="7">
        <v>0.43875999999999998</v>
      </c>
      <c r="B299" s="7">
        <v>-2.4922830708121091</v>
      </c>
      <c r="C299" s="7">
        <v>-2.5706305198513379</v>
      </c>
      <c r="D299" s="7">
        <v>-2.4127853343714163</v>
      </c>
      <c r="E299" s="7"/>
      <c r="F299" s="7">
        <v>0.43875999999999998</v>
      </c>
      <c r="G299" s="7">
        <v>-2.6105716455240926</v>
      </c>
      <c r="H299" s="7">
        <v>-2.5835392379144344</v>
      </c>
      <c r="I299" s="7">
        <v>-2.5821381982981944</v>
      </c>
      <c r="J299" s="7"/>
      <c r="K299" s="7">
        <v>0.43877500000000003</v>
      </c>
      <c r="L299" s="7">
        <v>-2.5554977174877567</v>
      </c>
      <c r="M299" s="7">
        <v>-2.9469715224727722</v>
      </c>
      <c r="N299" s="7">
        <v>-3.521891198583377</v>
      </c>
      <c r="O299" s="7"/>
      <c r="P299" s="7">
        <v>0.43859799999999999</v>
      </c>
      <c r="Q299" s="7">
        <v>-2.296703461977553</v>
      </c>
      <c r="R299" s="7">
        <v>-2.6417814304435172</v>
      </c>
      <c r="S299" s="7">
        <v>-2.4539498984052499</v>
      </c>
    </row>
    <row r="300" spans="1:19">
      <c r="A300" s="7">
        <v>0.44018699999999999</v>
      </c>
      <c r="B300" s="7">
        <v>-2.4274629566055137</v>
      </c>
      <c r="C300" s="7">
        <v>-2.4552797630389942</v>
      </c>
      <c r="D300" s="7">
        <v>-2.5703058450816938</v>
      </c>
      <c r="E300" s="7"/>
      <c r="F300" s="7">
        <v>0.44018699999999999</v>
      </c>
      <c r="G300" s="7">
        <v>-2.4445971787753691</v>
      </c>
      <c r="H300" s="7">
        <v>-2.6616371487867929</v>
      </c>
      <c r="I300" s="7">
        <v>-2.3992361384220477</v>
      </c>
      <c r="J300" s="7"/>
      <c r="K300" s="7">
        <v>0.44020100000000001</v>
      </c>
      <c r="L300" s="7">
        <v>-2.6643255075828356</v>
      </c>
      <c r="M300" s="7">
        <v>-2.8119804091521519</v>
      </c>
      <c r="N300" s="7">
        <v>-3.3514438688341976</v>
      </c>
      <c r="O300" s="7"/>
      <c r="P300" s="7">
        <v>0.44002400000000003</v>
      </c>
      <c r="Q300" s="7">
        <v>-2.373202990876818</v>
      </c>
      <c r="R300" s="7">
        <v>-2.678805607797937</v>
      </c>
      <c r="S300" s="7">
        <v>-2.7197381334719304</v>
      </c>
    </row>
    <row r="301" spans="1:19">
      <c r="A301" s="7">
        <v>0.44161299999999998</v>
      </c>
      <c r="B301" s="7">
        <v>-2.4330807494827154</v>
      </c>
      <c r="C301" s="7">
        <v>-2.4901941872199012</v>
      </c>
      <c r="D301" s="7">
        <v>-2.2910499400562494</v>
      </c>
      <c r="E301" s="7"/>
      <c r="F301" s="7">
        <v>0.44161299999999998</v>
      </c>
      <c r="G301" s="7">
        <v>-2.4143543117136059</v>
      </c>
      <c r="H301" s="7">
        <v>-2.9621672880825791</v>
      </c>
      <c r="I301" s="7">
        <v>-2.4965280072252285</v>
      </c>
      <c r="J301" s="7"/>
      <c r="K301" s="7">
        <v>0.44162800000000002</v>
      </c>
      <c r="L301" s="7">
        <v>-2.5334808443330012</v>
      </c>
      <c r="M301" s="7">
        <v>-2.477039615030955</v>
      </c>
      <c r="N301" s="7">
        <v>-3.4730136408193903</v>
      </c>
      <c r="O301" s="7"/>
      <c r="P301" s="7">
        <v>0.44144899999999998</v>
      </c>
      <c r="Q301" s="7">
        <v>-2.322210608931139</v>
      </c>
      <c r="R301" s="7">
        <v>-2.6285534502433112</v>
      </c>
      <c r="S301" s="7">
        <v>-2.7799076096345519</v>
      </c>
    </row>
    <row r="302" spans="1:19">
      <c r="A302" s="7">
        <v>0.44303999999999999</v>
      </c>
      <c r="B302" s="7">
        <v>-2.4903405660203308</v>
      </c>
      <c r="C302" s="7">
        <v>-2.606846135091768</v>
      </c>
      <c r="D302" s="7">
        <v>-2.5438466106253066</v>
      </c>
      <c r="E302" s="7"/>
      <c r="F302" s="7">
        <v>0.44303999999999999</v>
      </c>
      <c r="G302" s="7">
        <v>-2.7131911177761774</v>
      </c>
      <c r="H302" s="7">
        <v>-2.9437051129237721</v>
      </c>
      <c r="I302" s="7">
        <v>-2.9827537415706149</v>
      </c>
      <c r="J302" s="7"/>
      <c r="K302" s="7">
        <v>0.443054</v>
      </c>
      <c r="L302" s="7">
        <v>-2.8135578934017396</v>
      </c>
      <c r="M302" s="7">
        <v>-2.6945604906179779</v>
      </c>
      <c r="N302" s="7">
        <v>-3.2269731375279886</v>
      </c>
      <c r="O302" s="7"/>
      <c r="P302" s="7">
        <v>0.44287500000000002</v>
      </c>
      <c r="Q302" s="7">
        <v>-2.2919149367668301</v>
      </c>
      <c r="R302" s="7">
        <v>-2.6025745006441925</v>
      </c>
      <c r="S302" s="7">
        <v>-2.4942885163396293</v>
      </c>
    </row>
    <row r="303" spans="1:19">
      <c r="A303" s="7">
        <v>0.44446600000000003</v>
      </c>
      <c r="B303" s="7">
        <v>-2.3885231098581277</v>
      </c>
      <c r="C303" s="7">
        <v>-2.3399669267706376</v>
      </c>
      <c r="D303" s="7">
        <v>-2.6518139512451007</v>
      </c>
      <c r="E303" s="7"/>
      <c r="F303" s="7">
        <v>0.44446600000000003</v>
      </c>
      <c r="G303" s="7">
        <v>-2.4759064963518469</v>
      </c>
      <c r="H303" s="7">
        <v>-2.8359208954910198</v>
      </c>
      <c r="I303" s="7">
        <v>-2.5429132719017642</v>
      </c>
      <c r="J303" s="7"/>
      <c r="K303" s="7">
        <v>0.44448100000000001</v>
      </c>
      <c r="L303" s="7">
        <v>-2.5200836643494364</v>
      </c>
      <c r="M303" s="7">
        <v>-2.6771855094462373</v>
      </c>
      <c r="N303" s="7">
        <v>-3.5642177260082892</v>
      </c>
      <c r="O303" s="7"/>
      <c r="P303" s="7">
        <v>0.444301</v>
      </c>
      <c r="Q303" s="7">
        <v>-2.2917508118601968</v>
      </c>
      <c r="R303" s="7">
        <v>-2.4306050200047862</v>
      </c>
      <c r="S303" s="7">
        <v>-2.5522545175443807</v>
      </c>
    </row>
    <row r="304" spans="1:19">
      <c r="A304" s="7">
        <v>0.44589200000000001</v>
      </c>
      <c r="B304" s="7">
        <v>-2.6039088039512501</v>
      </c>
      <c r="C304" s="7">
        <v>-2.4952519299871168</v>
      </c>
      <c r="D304" s="7">
        <v>-2.5341815852507592</v>
      </c>
      <c r="E304" s="7"/>
      <c r="F304" s="7">
        <v>0.44589200000000001</v>
      </c>
      <c r="G304" s="7">
        <v>-2.5358474073832151</v>
      </c>
      <c r="H304" s="7">
        <v>-2.9108334637614344</v>
      </c>
      <c r="I304" s="7">
        <v>-2.6078290900984209</v>
      </c>
      <c r="J304" s="7"/>
      <c r="K304" s="7">
        <v>0.445907</v>
      </c>
      <c r="L304" s="7">
        <v>-2.3331143351959214</v>
      </c>
      <c r="M304" s="7">
        <v>-2.571688607185592</v>
      </c>
      <c r="N304" s="7">
        <v>-4.2656343684328109</v>
      </c>
      <c r="O304" s="7"/>
      <c r="P304" s="7">
        <v>0.44572699999999998</v>
      </c>
      <c r="Q304" s="7">
        <v>-2.2975599850085042</v>
      </c>
      <c r="R304" s="7">
        <v>-2.415540994233615</v>
      </c>
      <c r="S304" s="7">
        <v>-2.6785755707030727</v>
      </c>
    </row>
    <row r="305" spans="1:19">
      <c r="A305" s="7">
        <v>0.44731900000000002</v>
      </c>
      <c r="B305" s="7">
        <v>-2.3892429830102069</v>
      </c>
      <c r="C305" s="7">
        <v>-2.4413634179437076</v>
      </c>
      <c r="D305" s="7">
        <v>-2.422964563954821</v>
      </c>
      <c r="E305" s="7"/>
      <c r="F305" s="7">
        <v>0.44731900000000002</v>
      </c>
      <c r="G305" s="7">
        <v>-2.4960119552116771</v>
      </c>
      <c r="H305" s="7">
        <v>-2.5914022284681946</v>
      </c>
      <c r="I305" s="7">
        <v>-2.4690796381314444</v>
      </c>
      <c r="J305" s="7"/>
      <c r="K305" s="7">
        <v>0.44733400000000001</v>
      </c>
      <c r="L305" s="7">
        <v>-2.4887571944290152</v>
      </c>
      <c r="M305" s="7">
        <v>-3.3171359085458572</v>
      </c>
      <c r="N305" s="7">
        <v>-4.0454864206948651</v>
      </c>
      <c r="O305" s="7"/>
      <c r="P305" s="7">
        <v>0.44715300000000002</v>
      </c>
      <c r="Q305" s="7">
        <v>-2.3197696729339863</v>
      </c>
      <c r="R305" s="7">
        <v>-2.663674377779389</v>
      </c>
      <c r="S305" s="7">
        <v>-2.6187639476563618</v>
      </c>
    </row>
    <row r="306" spans="1:19">
      <c r="A306" s="7">
        <v>0.448745</v>
      </c>
      <c r="B306" s="7">
        <v>-2.5773166147232738</v>
      </c>
      <c r="C306" s="7">
        <v>-2.7920695624870291</v>
      </c>
      <c r="D306" s="7">
        <v>-2.8119860429016579</v>
      </c>
      <c r="E306" s="7"/>
      <c r="F306" s="7">
        <v>0.448745</v>
      </c>
      <c r="G306" s="7">
        <v>-2.7701671917353892</v>
      </c>
      <c r="H306" s="7">
        <v>-2.871549032635397</v>
      </c>
      <c r="I306" s="7">
        <v>-2.7135120933208001</v>
      </c>
      <c r="J306" s="7"/>
      <c r="K306" s="7">
        <v>0.44875999999999999</v>
      </c>
      <c r="L306" s="7">
        <v>-2.3296706367858429</v>
      </c>
      <c r="M306" s="7">
        <v>-2.4748709350436626</v>
      </c>
      <c r="N306" s="7">
        <v>-3.8253384729569193</v>
      </c>
      <c r="O306" s="7"/>
      <c r="P306" s="7">
        <v>0.44857900000000001</v>
      </c>
      <c r="Q306" s="7">
        <v>-2.3123898948307082</v>
      </c>
      <c r="R306" s="7">
        <v>-2.6498489332192934</v>
      </c>
      <c r="S306" s="7">
        <v>-2.5451917136983542</v>
      </c>
    </row>
    <row r="307" spans="1:19">
      <c r="A307" s="7">
        <v>0.45017099999999999</v>
      </c>
      <c r="B307" s="7">
        <v>-2.8971034308327126</v>
      </c>
      <c r="C307" s="7">
        <v>-2.4228242701294818</v>
      </c>
      <c r="D307" s="7">
        <v>-2.5533960474225283</v>
      </c>
      <c r="E307" s="7"/>
      <c r="F307" s="7">
        <v>0.45017099999999999</v>
      </c>
      <c r="G307" s="7">
        <v>-2.5780425302782404</v>
      </c>
      <c r="H307" s="7">
        <v>-2.9654677965847154</v>
      </c>
      <c r="I307" s="7">
        <v>-2.4646919523691841</v>
      </c>
      <c r="J307" s="7"/>
      <c r="K307" s="7">
        <v>0.450187</v>
      </c>
      <c r="L307" s="7">
        <v>-2.4005306867916296</v>
      </c>
      <c r="M307" s="7">
        <v>-2.503071735032433</v>
      </c>
      <c r="N307" s="7">
        <v>-4.9670510108573325</v>
      </c>
      <c r="O307" s="7"/>
      <c r="P307" s="7">
        <v>0.45000400000000002</v>
      </c>
      <c r="Q307" s="7">
        <v>-2.2719060606202248</v>
      </c>
      <c r="R307" s="7">
        <v>-2.540102636889376</v>
      </c>
      <c r="S307" s="7">
        <v>-2.7294655645767327</v>
      </c>
    </row>
    <row r="308" spans="1:19">
      <c r="A308" s="7">
        <v>0.451598</v>
      </c>
      <c r="B308" s="7">
        <v>-2.5763200485838733</v>
      </c>
      <c r="C308" s="7">
        <v>-2.8309577803738724</v>
      </c>
      <c r="D308" s="7">
        <v>-2.7169521836633557</v>
      </c>
      <c r="E308" s="7"/>
      <c r="F308" s="7">
        <v>0.451598</v>
      </c>
      <c r="G308" s="7">
        <v>-2.8041031138064669</v>
      </c>
      <c r="H308" s="7">
        <v>-2.5381534567854431</v>
      </c>
      <c r="I308" s="7">
        <v>-3.1494450436297874</v>
      </c>
      <c r="J308" s="7"/>
      <c r="K308" s="7">
        <v>0.45161299999999999</v>
      </c>
      <c r="L308" s="7">
        <v>-2.4124697480560182</v>
      </c>
      <c r="M308" s="7">
        <v>-2.754514476439236</v>
      </c>
      <c r="N308" s="7">
        <v>-4.4430211699316473</v>
      </c>
      <c r="O308" s="7"/>
      <c r="P308" s="7">
        <v>0.45143</v>
      </c>
      <c r="Q308" s="7">
        <v>-2.4011405804367234</v>
      </c>
      <c r="R308" s="7">
        <v>-2.7761874743545643</v>
      </c>
      <c r="S308" s="7">
        <v>-2.724382328225341</v>
      </c>
    </row>
    <row r="309" spans="1:19">
      <c r="A309" s="7">
        <v>0.45302399999999998</v>
      </c>
      <c r="B309" s="7">
        <v>-2.4839500908659624</v>
      </c>
      <c r="C309" s="7">
        <v>-2.544501904030966</v>
      </c>
      <c r="D309" s="7">
        <v>-2.6918049471247434</v>
      </c>
      <c r="E309" s="7"/>
      <c r="F309" s="7">
        <v>0.45302399999999998</v>
      </c>
      <c r="G309" s="7">
        <v>-2.5048665633786951</v>
      </c>
      <c r="H309" s="7">
        <v>-2.7178765811900889</v>
      </c>
      <c r="I309" s="7">
        <v>-2.4193532442719978</v>
      </c>
      <c r="J309" s="7"/>
      <c r="K309" s="7">
        <v>0.45303900000000003</v>
      </c>
      <c r="L309" s="7">
        <v>-2.3989476541946102</v>
      </c>
      <c r="M309" s="7">
        <v>-2.7141367674213539</v>
      </c>
      <c r="N309" s="7">
        <v>-3.9189913290059617</v>
      </c>
      <c r="O309" s="7"/>
      <c r="P309" s="7">
        <v>0.45285599999999998</v>
      </c>
      <c r="Q309" s="7">
        <v>-2.2784474010234588</v>
      </c>
      <c r="R309" s="7">
        <v>-2.537687371820303</v>
      </c>
      <c r="S309" s="7">
        <v>-2.5486726552752001</v>
      </c>
    </row>
    <row r="310" spans="1:19">
      <c r="A310" s="7">
        <v>0.45445099999999999</v>
      </c>
      <c r="B310" s="7">
        <v>-2.592826722233597</v>
      </c>
      <c r="C310" s="7">
        <v>-2.5375196437158003</v>
      </c>
      <c r="D310" s="7">
        <v>-2.6770801951478895</v>
      </c>
      <c r="E310" s="7"/>
      <c r="F310" s="7">
        <v>0.45445099999999999</v>
      </c>
      <c r="G310" s="7">
        <v>-2.5288124734238728</v>
      </c>
      <c r="H310" s="7">
        <v>-3.046792827092442</v>
      </c>
      <c r="I310" s="7">
        <v>-2.4050033938722812</v>
      </c>
      <c r="J310" s="7"/>
      <c r="K310" s="7">
        <v>0.45446599999999998</v>
      </c>
      <c r="L310" s="7">
        <v>-2.4264519364474988</v>
      </c>
      <c r="M310" s="7">
        <v>-2.569621754009678</v>
      </c>
      <c r="N310" s="7">
        <v>-3.1896390950301612</v>
      </c>
      <c r="O310" s="7"/>
      <c r="P310" s="7">
        <v>0.45428200000000002</v>
      </c>
      <c r="Q310" s="7">
        <v>-2.3020752965541709</v>
      </c>
      <c r="R310" s="7">
        <v>-2.4753092548424771</v>
      </c>
      <c r="S310" s="7">
        <v>-2.5927195954616513</v>
      </c>
    </row>
    <row r="311" spans="1:19">
      <c r="A311" s="7">
        <v>0.45587699999999998</v>
      </c>
      <c r="B311" s="7">
        <v>-2.5733635107175843</v>
      </c>
      <c r="C311" s="7">
        <v>-2.6362169680927154</v>
      </c>
      <c r="D311" s="7">
        <v>-2.5992651980694075</v>
      </c>
      <c r="E311" s="7"/>
      <c r="F311" s="7">
        <v>0.45587699999999998</v>
      </c>
      <c r="G311" s="7">
        <v>-2.4870049329430155</v>
      </c>
      <c r="H311" s="7">
        <v>-2.5116735388646805</v>
      </c>
      <c r="I311" s="7">
        <v>-2.445577473270844</v>
      </c>
      <c r="J311" s="7"/>
      <c r="K311" s="7">
        <v>0.45589200000000002</v>
      </c>
      <c r="L311" s="7">
        <v>-2.3584921784472606</v>
      </c>
      <c r="M311" s="7">
        <v>-2.9780049020455364</v>
      </c>
      <c r="N311" s="7">
        <v>-3.6178701483778792</v>
      </c>
      <c r="O311" s="7"/>
      <c r="P311" s="7">
        <v>0.455708</v>
      </c>
      <c r="Q311" s="7">
        <v>-2.288358930921401</v>
      </c>
      <c r="R311" s="7">
        <v>-2.5060403254458188</v>
      </c>
      <c r="S311" s="7">
        <v>-2.5232741331876647</v>
      </c>
    </row>
    <row r="312" spans="1:19">
      <c r="A312" s="7">
        <v>0.45730300000000002</v>
      </c>
      <c r="B312" s="7">
        <v>-2.5436035976893145</v>
      </c>
      <c r="C312" s="7">
        <v>-2.6051212395027989</v>
      </c>
      <c r="D312" s="7">
        <v>-2.6686861005246745</v>
      </c>
      <c r="E312" s="7"/>
      <c r="F312" s="7">
        <v>0.45730300000000002</v>
      </c>
      <c r="G312" s="7">
        <v>-2.6556548920776271</v>
      </c>
      <c r="H312" s="7">
        <v>-3.0190036620928784</v>
      </c>
      <c r="I312" s="7">
        <v>-2.5904658672750465</v>
      </c>
      <c r="J312" s="7"/>
      <c r="K312" s="7">
        <v>0.45731899999999998</v>
      </c>
      <c r="L312" s="7">
        <v>-2.3836232244963895</v>
      </c>
      <c r="M312" s="7">
        <v>-2.8631019472835249</v>
      </c>
      <c r="N312" s="7">
        <v>-4.0461012017255973</v>
      </c>
      <c r="O312" s="7"/>
      <c r="P312" s="7">
        <v>0.45713399999999998</v>
      </c>
      <c r="Q312" s="7">
        <v>-2.3328703198495315</v>
      </c>
      <c r="R312" s="7">
        <v>-2.6278634260691631</v>
      </c>
      <c r="S312" s="7">
        <v>-2.5059331089145549</v>
      </c>
    </row>
    <row r="313" spans="1:19">
      <c r="A313" s="7">
        <v>0.45873000000000003</v>
      </c>
      <c r="B313" s="7">
        <v>-2.4222336933345612</v>
      </c>
      <c r="C313" s="7">
        <v>-2.534021146441471</v>
      </c>
      <c r="D313" s="7">
        <v>-2.6082940867288795</v>
      </c>
      <c r="E313" s="7"/>
      <c r="F313" s="7">
        <v>0.45873000000000003</v>
      </c>
      <c r="G313" s="7">
        <v>-2.5713615221049047</v>
      </c>
      <c r="H313" s="7">
        <v>-3.2334027656117312</v>
      </c>
      <c r="I313" s="7">
        <v>-2.6711944667756726</v>
      </c>
      <c r="J313" s="7"/>
      <c r="K313" s="7">
        <v>0.45874500000000001</v>
      </c>
      <c r="L313" s="7">
        <v>-2.5938977409943185</v>
      </c>
      <c r="M313" s="7">
        <v>-3.1665538954201411</v>
      </c>
      <c r="N313" s="7">
        <v>-3.7510365921799234</v>
      </c>
      <c r="O313" s="7"/>
      <c r="P313" s="7">
        <v>0.45856000000000002</v>
      </c>
      <c r="Q313" s="7">
        <v>-2.3287966003260276</v>
      </c>
      <c r="R313" s="7">
        <v>-2.7879829496140029</v>
      </c>
      <c r="S313" s="7">
        <v>-2.6371086817157976</v>
      </c>
    </row>
    <row r="314" spans="1:19">
      <c r="A314" s="7">
        <v>0.46015600000000001</v>
      </c>
      <c r="B314" s="7">
        <v>-2.4115680540492308</v>
      </c>
      <c r="C314" s="7">
        <v>-2.4072682336060378</v>
      </c>
      <c r="D314" s="7">
        <v>-2.4752859012125232</v>
      </c>
      <c r="E314" s="7"/>
      <c r="F314" s="7">
        <v>0.46015600000000001</v>
      </c>
      <c r="G314" s="7">
        <v>-2.3617544156532304</v>
      </c>
      <c r="H314" s="7">
        <v>-2.588585706664484</v>
      </c>
      <c r="I314" s="7">
        <v>-2.4314627077120634</v>
      </c>
      <c r="J314" s="7"/>
      <c r="K314" s="7">
        <v>0.46017200000000003</v>
      </c>
      <c r="L314" s="7">
        <v>-2.5033055431846987</v>
      </c>
      <c r="M314" s="7">
        <v>-3.2610419559555623</v>
      </c>
      <c r="N314" s="7">
        <v>-3.5026141674625531</v>
      </c>
      <c r="O314" s="7"/>
      <c r="P314" s="7">
        <v>0.45998499999999998</v>
      </c>
      <c r="Q314" s="7">
        <v>-2.2338683454651544</v>
      </c>
      <c r="R314" s="7">
        <v>-2.4858123164550125</v>
      </c>
      <c r="S314" s="7">
        <v>-2.421557928834321</v>
      </c>
    </row>
    <row r="315" spans="1:19">
      <c r="A315" s="7">
        <v>0.46158300000000002</v>
      </c>
      <c r="B315" s="7">
        <v>-2.4168942180948934</v>
      </c>
      <c r="C315" s="7">
        <v>-2.4077910326989227</v>
      </c>
      <c r="D315" s="7">
        <v>-2.5918771064006774</v>
      </c>
      <c r="E315" s="7"/>
      <c r="F315" s="7">
        <v>0.46158300000000002</v>
      </c>
      <c r="G315" s="7">
        <v>-2.6805587156089814</v>
      </c>
      <c r="H315" s="7">
        <v>-2.8962407366601388</v>
      </c>
      <c r="I315" s="7">
        <v>-3.3657777385763534</v>
      </c>
      <c r="J315" s="7"/>
      <c r="K315" s="7">
        <v>0.46159800000000001</v>
      </c>
      <c r="L315" s="7">
        <v>-2.5598610569068163</v>
      </c>
      <c r="M315" s="7">
        <v>-2.9556366585731224</v>
      </c>
      <c r="N315" s="7">
        <v>-3.5697088189600654</v>
      </c>
      <c r="O315" s="7"/>
      <c r="P315" s="7">
        <v>0.46141100000000002</v>
      </c>
      <c r="Q315" s="7">
        <v>-2.3435740437401833</v>
      </c>
      <c r="R315" s="7">
        <v>-2.7382757154262252</v>
      </c>
      <c r="S315" s="7">
        <v>-2.665415578040109</v>
      </c>
    </row>
    <row r="316" spans="1:19">
      <c r="A316" s="7">
        <v>0.463009</v>
      </c>
      <c r="B316" s="7">
        <v>-2.5959792086118685</v>
      </c>
      <c r="C316" s="7">
        <v>-2.8706517496736592</v>
      </c>
      <c r="D316" s="7">
        <v>-2.7419161128441822</v>
      </c>
      <c r="E316" s="7"/>
      <c r="F316" s="7">
        <v>0.463009</v>
      </c>
      <c r="G316" s="7">
        <v>-2.5554977174877567</v>
      </c>
      <c r="H316" s="7">
        <v>-2.6225170794818968</v>
      </c>
      <c r="I316" s="7">
        <v>-2.624038425114855</v>
      </c>
      <c r="J316" s="7"/>
      <c r="K316" s="7">
        <v>0.46302399999999999</v>
      </c>
      <c r="L316" s="7">
        <v>-2.6556706151369092</v>
      </c>
      <c r="M316" s="7">
        <v>-2.838967582434921</v>
      </c>
      <c r="N316" s="7">
        <v>-3.8452505041364238</v>
      </c>
      <c r="O316" s="7"/>
      <c r="P316" s="7">
        <v>0.462837</v>
      </c>
      <c r="Q316" s="7">
        <v>-2.3818305270941496</v>
      </c>
      <c r="R316" s="7">
        <v>-2.5812116438232748</v>
      </c>
      <c r="S316" s="7">
        <v>-2.4868530118302417</v>
      </c>
    </row>
    <row r="317" spans="1:19">
      <c r="A317" s="7">
        <v>0.46443499999999999</v>
      </c>
      <c r="B317" s="7">
        <v>-2.7875992972198809</v>
      </c>
      <c r="C317" s="7">
        <v>-2.4592827119892786</v>
      </c>
      <c r="D317" s="7">
        <v>-2.7852356033319614</v>
      </c>
      <c r="E317" s="7"/>
      <c r="F317" s="7">
        <v>0.46443499999999999</v>
      </c>
      <c r="G317" s="7">
        <v>-2.6764014277467232</v>
      </c>
      <c r="H317" s="7">
        <v>-2.5673834160962103</v>
      </c>
      <c r="I317" s="7">
        <v>-2.6724040566036531</v>
      </c>
      <c r="J317" s="7"/>
      <c r="K317" s="7">
        <v>0.464451</v>
      </c>
      <c r="L317" s="7">
        <v>-2.5816721876896258</v>
      </c>
      <c r="M317" s="7">
        <v>-2.862668047076268</v>
      </c>
      <c r="N317" s="7">
        <v>-3.8191421908633139</v>
      </c>
      <c r="O317" s="7"/>
      <c r="P317" s="7">
        <v>0.46426299999999998</v>
      </c>
      <c r="Q317" s="7">
        <v>-2.2615706646212641</v>
      </c>
      <c r="R317" s="7">
        <v>-2.5729360562842061</v>
      </c>
      <c r="S317" s="7">
        <v>-2.573846731784021</v>
      </c>
    </row>
    <row r="318" spans="1:19">
      <c r="A318" s="7">
        <v>0.465862</v>
      </c>
      <c r="B318" s="7">
        <v>-2.3978173378073437</v>
      </c>
      <c r="C318" s="7">
        <v>-2.5147159266691252</v>
      </c>
      <c r="D318" s="7">
        <v>-2.807948542929553</v>
      </c>
      <c r="E318" s="7"/>
      <c r="F318" s="7">
        <v>0.465862</v>
      </c>
      <c r="G318" s="7">
        <v>-2.6878670911763418</v>
      </c>
      <c r="H318" s="7">
        <v>-2.9396383959362575</v>
      </c>
      <c r="I318" s="7">
        <v>-2.8126090228675715</v>
      </c>
      <c r="J318" s="7"/>
      <c r="K318" s="7">
        <v>0.46587699999999999</v>
      </c>
      <c r="L318" s="7">
        <v>-2.597571811703026</v>
      </c>
      <c r="M318" s="7">
        <v>-2.7526086362544069</v>
      </c>
      <c r="N318" s="7">
        <v>-3.7930338775902039</v>
      </c>
      <c r="O318" s="7"/>
      <c r="P318" s="7">
        <v>0.46568900000000002</v>
      </c>
      <c r="Q318" s="7">
        <v>-2.261996794816751</v>
      </c>
      <c r="R318" s="7">
        <v>-2.4462358747127144</v>
      </c>
      <c r="S318" s="7">
        <v>-2.5418805924967991</v>
      </c>
    </row>
    <row r="319" spans="1:19">
      <c r="A319" s="7">
        <v>0.46728799999999998</v>
      </c>
      <c r="B319" s="7">
        <v>-2.4158995558824135</v>
      </c>
      <c r="C319" s="7">
        <v>-2.603464161467409</v>
      </c>
      <c r="D319" s="7">
        <v>-2.6600241443482044</v>
      </c>
      <c r="E319" s="7"/>
      <c r="F319" s="7">
        <v>0.46728799999999998</v>
      </c>
      <c r="G319" s="7">
        <v>-2.6210137470826647</v>
      </c>
      <c r="H319" s="7">
        <v>-2.9492452804113816</v>
      </c>
      <c r="I319" s="7">
        <v>-2.4763809796088143</v>
      </c>
      <c r="J319" s="7"/>
      <c r="K319" s="7">
        <v>0.467304</v>
      </c>
      <c r="L319" s="7">
        <v>-2.5643164546336479</v>
      </c>
      <c r="M319" s="7">
        <v>-2.8789887045043807</v>
      </c>
      <c r="N319" s="7">
        <v>-3.2320030856750117</v>
      </c>
      <c r="O319" s="7"/>
      <c r="P319" s="7">
        <v>0.467115</v>
      </c>
      <c r="Q319" s="7">
        <v>-2.214550572484888</v>
      </c>
      <c r="R319" s="7">
        <v>-2.4854217017072577</v>
      </c>
      <c r="S319" s="7">
        <v>-2.8679421313407087</v>
      </c>
    </row>
    <row r="320" spans="1:19">
      <c r="A320" s="7">
        <v>0.46871400000000002</v>
      </c>
      <c r="B320" s="7">
        <v>-2.6304427802674182</v>
      </c>
      <c r="C320" s="7">
        <v>-2.5467657744238332</v>
      </c>
      <c r="D320" s="7">
        <v>-3.0472971364046662</v>
      </c>
      <c r="E320" s="7"/>
      <c r="F320" s="7">
        <v>0.46871400000000002</v>
      </c>
      <c r="G320" s="7">
        <v>-2.5369869377349423</v>
      </c>
      <c r="H320" s="7">
        <v>-2.8969115728664123</v>
      </c>
      <c r="I320" s="7">
        <v>-2.5484898820656841</v>
      </c>
      <c r="J320" s="7"/>
      <c r="K320" s="7">
        <v>0.46872999999999998</v>
      </c>
      <c r="L320" s="7">
        <v>-2.485777758129069</v>
      </c>
      <c r="M320" s="7">
        <v>-2.9777985275492069</v>
      </c>
      <c r="N320" s="7">
        <v>-3.3226622838102906</v>
      </c>
      <c r="O320" s="7"/>
      <c r="P320" s="7">
        <v>0.46854099999999999</v>
      </c>
      <c r="Q320" s="7">
        <v>-2.3920819762277228</v>
      </c>
      <c r="R320" s="7">
        <v>-2.7072921429284476</v>
      </c>
      <c r="S320" s="7">
        <v>-2.5312023595315014</v>
      </c>
    </row>
    <row r="321" spans="1:19">
      <c r="A321" s="7">
        <v>0.47014099999999998</v>
      </c>
      <c r="B321" s="7">
        <v>-2.6639226936778866</v>
      </c>
      <c r="C321" s="7">
        <v>-2.8791662278746237</v>
      </c>
      <c r="D321" s="7">
        <v>-2.7194648791394358</v>
      </c>
      <c r="E321" s="7"/>
      <c r="F321" s="7">
        <v>0.47014099999999998</v>
      </c>
      <c r="G321" s="7">
        <v>-2.4118672896325024</v>
      </c>
      <c r="H321" s="7">
        <v>-3.3617853838490732</v>
      </c>
      <c r="I321" s="7">
        <v>-2.5749616537875224</v>
      </c>
      <c r="J321" s="7"/>
      <c r="K321" s="7">
        <v>0.47015699999999999</v>
      </c>
      <c r="L321" s="7">
        <v>-2.4979199079300893</v>
      </c>
      <c r="M321" s="7">
        <v>-2.5904557189035988</v>
      </c>
      <c r="N321" s="7">
        <v>-5.4431381023233216</v>
      </c>
      <c r="O321" s="7"/>
      <c r="P321" s="7">
        <v>0.46996599999999999</v>
      </c>
      <c r="Q321" s="7">
        <v>-2.3284069561665546</v>
      </c>
      <c r="R321" s="7">
        <v>-2.6902123229458814</v>
      </c>
      <c r="S321" s="7">
        <v>-2.8369370683078605</v>
      </c>
    </row>
    <row r="322" spans="1:19">
      <c r="A322" s="7">
        <v>0.47156700000000001</v>
      </c>
      <c r="B322" s="7">
        <v>-2.4036701601558446</v>
      </c>
      <c r="C322" s="7">
        <v>-2.3877980638740217</v>
      </c>
      <c r="D322" s="7">
        <v>-2.6813983066600819</v>
      </c>
      <c r="E322" s="7"/>
      <c r="F322" s="7">
        <v>0.47156700000000001</v>
      </c>
      <c r="G322" s="7">
        <v>-2.4423352295153631</v>
      </c>
      <c r="H322" s="7">
        <v>-3.1322261980320159</v>
      </c>
      <c r="I322" s="7">
        <v>-2.4766164637163133</v>
      </c>
      <c r="J322" s="7"/>
      <c r="K322" s="7">
        <v>0.47158299999999997</v>
      </c>
      <c r="L322" s="7">
        <v>-2.4582236211233632</v>
      </c>
      <c r="M322" s="7">
        <v>-2.7451233657932339</v>
      </c>
      <c r="N322" s="7">
        <v>-4.4184192219300895</v>
      </c>
      <c r="O322" s="7"/>
      <c r="P322" s="7">
        <v>0.47139199999999998</v>
      </c>
      <c r="Q322" s="7">
        <v>-2.2452298084075779</v>
      </c>
      <c r="R322" s="7">
        <v>-2.3942759487222509</v>
      </c>
      <c r="S322" s="7">
        <v>-2.4570725444892179</v>
      </c>
    </row>
    <row r="323" spans="1:19">
      <c r="A323" s="7">
        <v>0.47299400000000003</v>
      </c>
      <c r="B323" s="7">
        <v>-2.6073206298688172</v>
      </c>
      <c r="C323" s="7">
        <v>-2.4047849480879222</v>
      </c>
      <c r="D323" s="7">
        <v>-2.6151808160480403</v>
      </c>
      <c r="E323" s="7"/>
      <c r="F323" s="7">
        <v>0.47299400000000003</v>
      </c>
      <c r="G323" s="7">
        <v>-2.4777801447191345</v>
      </c>
      <c r="H323" s="7">
        <v>-2.665033842488322</v>
      </c>
      <c r="I323" s="7">
        <v>-2.7795336360232374</v>
      </c>
      <c r="J323" s="7"/>
      <c r="K323" s="7">
        <v>0.47300900000000001</v>
      </c>
      <c r="L323" s="7">
        <v>-2.6589811724439563</v>
      </c>
      <c r="M323" s="7">
        <v>-2.5446982283429236</v>
      </c>
      <c r="N323" s="7">
        <v>-3.393700341536857</v>
      </c>
      <c r="O323" s="7"/>
      <c r="P323" s="7">
        <v>0.47281800000000002</v>
      </c>
      <c r="Q323" s="7">
        <v>-2.3704222208138241</v>
      </c>
      <c r="R323" s="7">
        <v>-2.7495775578413197</v>
      </c>
      <c r="S323" s="7">
        <v>-2.576605016577306</v>
      </c>
    </row>
    <row r="324" spans="1:19">
      <c r="A324" s="7">
        <v>0.47442000000000001</v>
      </c>
      <c r="B324" s="7">
        <v>-2.5856150183117865</v>
      </c>
      <c r="C324" s="7">
        <v>-2.6903932510451978</v>
      </c>
      <c r="D324" s="7">
        <v>-2.4004651578002183</v>
      </c>
      <c r="E324" s="7"/>
      <c r="F324" s="7">
        <v>0.47442000000000001</v>
      </c>
      <c r="G324" s="7">
        <v>-2.5860802579663464</v>
      </c>
      <c r="H324" s="7">
        <v>-3.1405236492564907</v>
      </c>
      <c r="I324" s="7">
        <v>-3.1209282167671217</v>
      </c>
      <c r="J324" s="7"/>
      <c r="K324" s="7">
        <v>0.47443600000000002</v>
      </c>
      <c r="L324" s="7">
        <v>-2.4019868865343788</v>
      </c>
      <c r="M324" s="7">
        <v>-2.5180703175697885</v>
      </c>
      <c r="N324" s="7">
        <v>-3.4736732495452305</v>
      </c>
      <c r="O324" s="7"/>
      <c r="P324" s="7">
        <v>0.474244</v>
      </c>
      <c r="Q324" s="7">
        <v>-2.4118112373142964</v>
      </c>
      <c r="R324" s="7">
        <v>-2.6542245123527048</v>
      </c>
      <c r="S324" s="7">
        <v>-2.3994986622617112</v>
      </c>
    </row>
    <row r="325" spans="1:19">
      <c r="A325" s="7">
        <v>0.47584599999999999</v>
      </c>
      <c r="B325" s="7">
        <v>-2.5512195008960545</v>
      </c>
      <c r="C325" s="7">
        <v>-2.5360816405998454</v>
      </c>
      <c r="D325" s="7">
        <v>-2.5542246032569147</v>
      </c>
      <c r="E325" s="7"/>
      <c r="F325" s="7">
        <v>0.47584599999999999</v>
      </c>
      <c r="G325" s="7">
        <v>-2.6695050576977826</v>
      </c>
      <c r="H325" s="7">
        <v>-3.3323752312419761</v>
      </c>
      <c r="I325" s="7">
        <v>-2.5202577409437188</v>
      </c>
      <c r="J325" s="7"/>
      <c r="K325" s="7">
        <v>0.47586200000000001</v>
      </c>
      <c r="L325" s="7">
        <v>-2.3756364171205484</v>
      </c>
      <c r="M325" s="7">
        <v>-2.5542806227822688</v>
      </c>
      <c r="N325" s="7">
        <v>-3.4460563429254902</v>
      </c>
      <c r="O325" s="7"/>
      <c r="P325" s="7">
        <v>0.47566999999999998</v>
      </c>
      <c r="Q325" s="7">
        <v>-2.3323883017995208</v>
      </c>
      <c r="R325" s="7">
        <v>-2.5776843478868514</v>
      </c>
      <c r="S325" s="7">
        <v>-2.6690832235145328</v>
      </c>
    </row>
    <row r="326" spans="1:19">
      <c r="A326" s="7">
        <v>0.477273</v>
      </c>
      <c r="B326" s="7">
        <v>-2.5976904608272537</v>
      </c>
      <c r="C326" s="7">
        <v>-2.4869089765837904</v>
      </c>
      <c r="D326" s="7">
        <v>-2.4902425270554911</v>
      </c>
      <c r="E326" s="7"/>
      <c r="F326" s="7">
        <v>0.477273</v>
      </c>
      <c r="G326" s="7">
        <v>-2.7113484222105351</v>
      </c>
      <c r="H326" s="7">
        <v>-2.7296706029101414</v>
      </c>
      <c r="I326" s="7">
        <v>-2.7995298127933603</v>
      </c>
      <c r="J326" s="7"/>
      <c r="K326" s="7">
        <v>0.47728900000000002</v>
      </c>
      <c r="L326" s="7">
        <v>-2.2839891397949841</v>
      </c>
      <c r="M326" s="7">
        <v>-2.7987722562394017</v>
      </c>
      <c r="N326" s="7">
        <v>-3.3284907135190771</v>
      </c>
      <c r="O326" s="7"/>
      <c r="P326" s="7">
        <v>0.47709600000000002</v>
      </c>
      <c r="Q326" s="7">
        <v>-2.2744142107728091</v>
      </c>
      <c r="R326" s="7">
        <v>-2.5392599745670199</v>
      </c>
      <c r="S326" s="7">
        <v>-2.5439134630285611</v>
      </c>
    </row>
    <row r="327" spans="1:19">
      <c r="A327" s="7">
        <v>0.47869899999999999</v>
      </c>
      <c r="B327" s="7">
        <v>-2.3971340549698859</v>
      </c>
      <c r="C327" s="7">
        <v>-2.4203638599612241</v>
      </c>
      <c r="D327" s="7">
        <v>-2.6281271294026887</v>
      </c>
      <c r="E327" s="7"/>
      <c r="F327" s="7">
        <v>0.47869899999999999</v>
      </c>
      <c r="G327" s="7">
        <v>-3.0064936707715018</v>
      </c>
      <c r="H327" s="7">
        <v>-3.1225278680348798</v>
      </c>
      <c r="I327" s="7">
        <v>-2.9872935049584242</v>
      </c>
      <c r="J327" s="7"/>
      <c r="K327" s="7">
        <v>0.478715</v>
      </c>
      <c r="L327" s="7">
        <v>-2.4086982661198246</v>
      </c>
      <c r="M327" s="7">
        <v>-2.8521166238400446</v>
      </c>
      <c r="N327" s="7">
        <v>-3.553646157553604</v>
      </c>
      <c r="O327" s="7"/>
      <c r="P327" s="7">
        <v>0.478522</v>
      </c>
      <c r="Q327" s="7">
        <v>-2.3752992851770385</v>
      </c>
      <c r="R327" s="7">
        <v>-2.5820104516953197</v>
      </c>
      <c r="S327" s="7">
        <v>-2.5047582477017203</v>
      </c>
    </row>
    <row r="328" spans="1:19">
      <c r="A328" s="7">
        <v>0.480126</v>
      </c>
      <c r="B328" s="7">
        <v>-2.4708225443501424</v>
      </c>
      <c r="C328" s="7">
        <v>-2.5502208615398954</v>
      </c>
      <c r="D328" s="7">
        <v>-2.4957099612667943</v>
      </c>
      <c r="E328" s="7"/>
      <c r="F328" s="7">
        <v>0.480126</v>
      </c>
      <c r="G328" s="7">
        <v>-2.3394333207472209</v>
      </c>
      <c r="H328" s="7">
        <v>-2.5061559261629371</v>
      </c>
      <c r="I328" s="7">
        <v>-2.4162731367136425</v>
      </c>
      <c r="J328" s="7"/>
      <c r="K328" s="7">
        <v>0.48014200000000001</v>
      </c>
      <c r="L328" s="7">
        <v>-2.4947265367439853</v>
      </c>
      <c r="M328" s="7">
        <v>-2.5139295750821788</v>
      </c>
      <c r="N328" s="7">
        <v>-3.4184394363057504</v>
      </c>
      <c r="O328" s="7"/>
      <c r="P328" s="7">
        <v>0.47994700000000001</v>
      </c>
      <c r="Q328" s="7">
        <v>-2.3482772558254323</v>
      </c>
      <c r="R328" s="7">
        <v>-2.6902123229458814</v>
      </c>
      <c r="S328" s="7">
        <v>-2.7072213172050161</v>
      </c>
    </row>
    <row r="329" spans="1:19">
      <c r="A329" s="7">
        <v>0.48155199999999998</v>
      </c>
      <c r="B329" s="7">
        <v>-2.5259601127822431</v>
      </c>
      <c r="C329" s="7">
        <v>-2.544237235002996</v>
      </c>
      <c r="D329" s="7">
        <v>-2.4255647368378526</v>
      </c>
      <c r="E329" s="7"/>
      <c r="F329" s="7">
        <v>0.48155199999999998</v>
      </c>
      <c r="G329" s="7">
        <v>-2.5231857552038361</v>
      </c>
      <c r="H329" s="7">
        <v>-2.593836371313031</v>
      </c>
      <c r="I329" s="7">
        <v>-2.6133316302209972</v>
      </c>
      <c r="J329" s="7"/>
      <c r="K329" s="7">
        <v>0.481568</v>
      </c>
      <c r="L329" s="7">
        <v>-2.4600799812672456</v>
      </c>
      <c r="M329" s="7">
        <v>-2.6345569444484411</v>
      </c>
      <c r="N329" s="7">
        <v>-3.2109250841126635</v>
      </c>
      <c r="O329" s="7"/>
      <c r="P329" s="7">
        <v>0.481373</v>
      </c>
      <c r="Q329" s="7">
        <v>-2.3764488764445302</v>
      </c>
      <c r="R329" s="7">
        <v>-2.6498819016784485</v>
      </c>
      <c r="S329" s="7">
        <v>-2.5499573076080777</v>
      </c>
    </row>
    <row r="330" spans="1:19">
      <c r="A330" s="7">
        <v>0.48297800000000002</v>
      </c>
      <c r="B330" s="7">
        <v>-2.3359120561470537</v>
      </c>
      <c r="C330" s="7">
        <v>-2.5464706807905713</v>
      </c>
      <c r="D330" s="7">
        <v>-2.5936012011725271</v>
      </c>
      <c r="E330" s="7"/>
      <c r="F330" s="7">
        <v>0.48297800000000002</v>
      </c>
      <c r="G330" s="7">
        <v>-2.7179083356554674</v>
      </c>
      <c r="H330" s="7">
        <v>-2.4865693015558996</v>
      </c>
      <c r="I330" s="7">
        <v>-2.6524065600731919</v>
      </c>
      <c r="J330" s="7"/>
      <c r="K330" s="7">
        <v>0.48299399999999998</v>
      </c>
      <c r="L330" s="7">
        <v>-2.3476337367674565</v>
      </c>
      <c r="M330" s="7">
        <v>-3.0635304934711325</v>
      </c>
      <c r="N330" s="7">
        <v>-3.4335200821938039</v>
      </c>
      <c r="O330" s="7"/>
      <c r="P330" s="7">
        <v>0.48279899999999998</v>
      </c>
      <c r="Q330" s="7">
        <v>-2.2851147322820511</v>
      </c>
      <c r="R330" s="7">
        <v>-2.4581001454544071</v>
      </c>
      <c r="S330" s="7">
        <v>-2.6214840015483944</v>
      </c>
    </row>
    <row r="331" spans="1:19">
      <c r="A331" s="7">
        <v>0.48440499999999997</v>
      </c>
      <c r="B331" s="7">
        <v>-2.6606081913204105</v>
      </c>
      <c r="C331" s="7">
        <v>-2.5804192607005869</v>
      </c>
      <c r="D331" s="7">
        <v>-2.8883678882913997</v>
      </c>
      <c r="E331" s="7"/>
      <c r="F331" s="7">
        <v>0.48440499999999997</v>
      </c>
      <c r="G331" s="7">
        <v>-2.7434361841049903</v>
      </c>
      <c r="H331" s="7">
        <v>-2.6136954849498419</v>
      </c>
      <c r="I331" s="7">
        <v>-2.8165337003038848</v>
      </c>
      <c r="J331" s="7"/>
      <c r="K331" s="7">
        <v>0.48442099999999999</v>
      </c>
      <c r="L331" s="7">
        <v>-2.5879495798311041</v>
      </c>
      <c r="M331" s="7">
        <v>-3.0214707261994072</v>
      </c>
      <c r="N331" s="7">
        <v>-3.3241876978835849</v>
      </c>
      <c r="O331" s="7"/>
      <c r="P331" s="7">
        <v>0.48422500000000002</v>
      </c>
      <c r="Q331" s="7">
        <v>-2.3615197285413903</v>
      </c>
      <c r="R331" s="7">
        <v>-2.5274775770831175</v>
      </c>
      <c r="S331" s="7">
        <v>-2.5153002243679978</v>
      </c>
    </row>
    <row r="332" spans="1:19">
      <c r="A332" s="7">
        <v>0.48583100000000001</v>
      </c>
      <c r="B332" s="7">
        <v>-2.5156859217232967</v>
      </c>
      <c r="C332" s="7">
        <v>-2.5244929740575568</v>
      </c>
      <c r="D332" s="7">
        <v>-2.6144830966009751</v>
      </c>
      <c r="E332" s="7"/>
      <c r="F332" s="7">
        <v>0.48583100000000001</v>
      </c>
      <c r="G332" s="7">
        <v>-2.5955015376225652</v>
      </c>
      <c r="H332" s="7">
        <v>-2.8751600766267646</v>
      </c>
      <c r="I332" s="7">
        <v>-2.6085532212627447</v>
      </c>
      <c r="J332" s="7"/>
      <c r="K332" s="7">
        <v>0.48584699999999997</v>
      </c>
      <c r="L332" s="7">
        <v>-2.3973551907902899</v>
      </c>
      <c r="M332" s="7">
        <v>-3.2980255398128295</v>
      </c>
      <c r="N332" s="7">
        <v>-3.5942064255920894</v>
      </c>
      <c r="O332" s="7"/>
      <c r="P332" s="7">
        <v>0.485651</v>
      </c>
      <c r="Q332" s="7">
        <v>-2.319357234484654</v>
      </c>
      <c r="R332" s="7">
        <v>-2.7277684003167719</v>
      </c>
      <c r="S332" s="7">
        <v>-2.6418537716101786</v>
      </c>
    </row>
    <row r="333" spans="1:19">
      <c r="A333" s="7">
        <v>0.487257</v>
      </c>
      <c r="B333" s="7">
        <v>-2.457893184194258</v>
      </c>
      <c r="C333" s="7">
        <v>-2.5486035303113153</v>
      </c>
      <c r="D333" s="7">
        <v>-2.5172750162391102</v>
      </c>
      <c r="E333" s="7"/>
      <c r="F333" s="7">
        <v>0.487257</v>
      </c>
      <c r="G333" s="7">
        <v>-2.5058913434042611</v>
      </c>
      <c r="H333" s="7">
        <v>-2.8496473547193251</v>
      </c>
      <c r="I333" s="7">
        <v>-2.5460459757472829</v>
      </c>
      <c r="J333" s="7"/>
      <c r="K333" s="7">
        <v>0.48727399999999998</v>
      </c>
      <c r="L333" s="7">
        <v>-2.6344408864931284</v>
      </c>
      <c r="M333" s="7">
        <v>-2.6803131869091463</v>
      </c>
      <c r="N333" s="7">
        <v>-3.3762319342610794</v>
      </c>
      <c r="O333" s="7"/>
      <c r="P333" s="7">
        <v>0.48707699999999998</v>
      </c>
      <c r="Q333" s="7">
        <v>-2.4211614499301097</v>
      </c>
      <c r="R333" s="7">
        <v>-2.7582120351497608</v>
      </c>
      <c r="S333" s="7">
        <v>-2.573557059995073</v>
      </c>
    </row>
    <row r="334" spans="1:19">
      <c r="A334" s="7">
        <v>0.48868400000000001</v>
      </c>
      <c r="B334" s="7">
        <v>-2.3408437670777702</v>
      </c>
      <c r="C334" s="7">
        <v>-2.5095428602327599</v>
      </c>
      <c r="D334" s="7">
        <v>-2.5079747630536313</v>
      </c>
      <c r="E334" s="7"/>
      <c r="F334" s="7">
        <v>0.48868400000000001</v>
      </c>
      <c r="G334" s="7">
        <v>-2.7686808075237086</v>
      </c>
      <c r="H334" s="7">
        <v>-2.8241346328118855</v>
      </c>
      <c r="I334" s="7">
        <v>-2.7233521094930211</v>
      </c>
      <c r="J334" s="7"/>
      <c r="K334" s="7">
        <v>0.48870000000000002</v>
      </c>
      <c r="L334" s="7">
        <v>-2.6480858622768269</v>
      </c>
      <c r="M334" s="7">
        <v>-3.0396229412439779</v>
      </c>
      <c r="N334" s="7">
        <v>-3.2148553135733655</v>
      </c>
      <c r="O334" s="7"/>
      <c r="P334" s="7">
        <v>0.48850199999999999</v>
      </c>
      <c r="Q334" s="7">
        <v>-2.4291699602977772</v>
      </c>
      <c r="R334" s="7">
        <v>-3.0141964328367243</v>
      </c>
      <c r="S334" s="7">
        <v>-2.4529727270805552</v>
      </c>
    </row>
    <row r="335" spans="1:19">
      <c r="A335" s="7">
        <v>0.49010999999999999</v>
      </c>
      <c r="B335" s="7">
        <v>-2.6639226936778866</v>
      </c>
      <c r="C335" s="7">
        <v>-2.544004641984178</v>
      </c>
      <c r="D335" s="7">
        <v>-2.4187514188477679</v>
      </c>
      <c r="E335" s="7"/>
      <c r="F335" s="7">
        <v>0.49010999999999999</v>
      </c>
      <c r="G335" s="7">
        <v>-2.681467129243154</v>
      </c>
      <c r="H335" s="7">
        <v>-2.9015881905190088</v>
      </c>
      <c r="I335" s="7">
        <v>-2.6459953427297895</v>
      </c>
      <c r="J335" s="7"/>
      <c r="K335" s="7">
        <v>0.49012699999999998</v>
      </c>
      <c r="L335" s="7">
        <v>-2.3849299438622933</v>
      </c>
      <c r="M335" s="7">
        <v>-2.7025283853285207</v>
      </c>
      <c r="N335" s="7">
        <v>-3.4994301084418931</v>
      </c>
      <c r="O335" s="7"/>
      <c r="P335" s="7">
        <v>0.48992799999999997</v>
      </c>
      <c r="Q335" s="7">
        <v>-2.3433968528112472</v>
      </c>
      <c r="R335" s="7">
        <v>-2.5922539861639211</v>
      </c>
      <c r="S335" s="7">
        <v>-2.6147262766270045</v>
      </c>
    </row>
    <row r="336" spans="1:19">
      <c r="A336" s="7">
        <v>0.491537</v>
      </c>
      <c r="B336" s="7">
        <v>-2.6379909077803281</v>
      </c>
      <c r="C336" s="7">
        <v>-2.8797189873186122</v>
      </c>
      <c r="D336" s="7">
        <v>-2.5805994463335229</v>
      </c>
      <c r="E336" s="7"/>
      <c r="F336" s="7">
        <v>0.491537</v>
      </c>
      <c r="G336" s="7">
        <v>-2.7379311626598319</v>
      </c>
      <c r="H336" s="7">
        <v>-2.9826243711292286</v>
      </c>
      <c r="I336" s="7">
        <v>-2.7687445511841475</v>
      </c>
      <c r="J336" s="7"/>
      <c r="K336" s="7">
        <v>0.49155300000000002</v>
      </c>
      <c r="L336" s="7">
        <v>-2.6471559282013493</v>
      </c>
      <c r="M336" s="7">
        <v>-2.6881254006779662</v>
      </c>
      <c r="N336" s="7">
        <v>-4.3060111467529012</v>
      </c>
      <c r="O336" s="7"/>
      <c r="P336" s="7">
        <v>0.49135400000000001</v>
      </c>
      <c r="Q336" s="7">
        <v>-2.3702398445259418</v>
      </c>
      <c r="R336" s="7">
        <v>-3.0700658469310773</v>
      </c>
      <c r="S336" s="7">
        <v>-2.6580691399470515</v>
      </c>
    </row>
    <row r="337" spans="1:19">
      <c r="A337" s="7">
        <v>0.49296299999999998</v>
      </c>
      <c r="B337" s="7">
        <v>-2.4987859537706463</v>
      </c>
      <c r="C337" s="7">
        <v>-2.5581274131797307</v>
      </c>
      <c r="D337" s="7">
        <v>-2.692983448176788</v>
      </c>
      <c r="E337" s="7"/>
      <c r="F337" s="7">
        <v>0.49296299999999998</v>
      </c>
      <c r="G337" s="7">
        <v>-2.7979341948262024</v>
      </c>
      <c r="H337" s="7">
        <v>-2.7632864366343628</v>
      </c>
      <c r="I337" s="7">
        <v>-2.9284162124592723</v>
      </c>
      <c r="J337" s="7"/>
      <c r="K337" s="7">
        <v>0.492979</v>
      </c>
      <c r="L337" s="7">
        <v>-2.506412307403584</v>
      </c>
      <c r="M337" s="7">
        <v>-2.9138110729079267</v>
      </c>
      <c r="N337" s="7">
        <v>-3.3618753040283105</v>
      </c>
      <c r="O337" s="7"/>
      <c r="P337" s="7">
        <v>0.49278</v>
      </c>
      <c r="Q337" s="7">
        <v>-2.3160897363904032</v>
      </c>
      <c r="R337" s="7">
        <v>-2.6324130137766244</v>
      </c>
      <c r="S337" s="7">
        <v>-2.5351916299535313</v>
      </c>
    </row>
    <row r="338" spans="1:19">
      <c r="A338" s="7">
        <v>0.49438900000000002</v>
      </c>
      <c r="B338" s="7">
        <v>-2.4748411246180204</v>
      </c>
      <c r="C338" s="7">
        <v>-2.5434229449543517</v>
      </c>
      <c r="D338" s="7">
        <v>-3.0536111151637213</v>
      </c>
      <c r="E338" s="7"/>
      <c r="F338" s="7">
        <v>0.49438900000000002</v>
      </c>
      <c r="G338" s="7">
        <v>-2.6405439798790136</v>
      </c>
      <c r="H338" s="7">
        <v>-2.7233521094930211</v>
      </c>
      <c r="I338" s="7">
        <v>-2.8943331568516615</v>
      </c>
      <c r="J338" s="7"/>
      <c r="K338" s="7">
        <v>0.49440600000000001</v>
      </c>
      <c r="L338" s="7">
        <v>-2.7773459469158919</v>
      </c>
      <c r="M338" s="7">
        <v>-3.1083387943946827</v>
      </c>
      <c r="N338" s="7">
        <v>-3.4056162903146956</v>
      </c>
      <c r="O338" s="7"/>
      <c r="P338" s="7">
        <v>0.49420599999999998</v>
      </c>
      <c r="Q338" s="7">
        <v>-2.4560299931831491</v>
      </c>
      <c r="R338" s="7">
        <v>-2.5143197340962402</v>
      </c>
      <c r="S338" s="7">
        <v>-2.6778779153859498</v>
      </c>
    </row>
    <row r="339" spans="1:19">
      <c r="A339" s="7">
        <v>0.49581599999999998</v>
      </c>
      <c r="B339" s="7">
        <v>-2.7554680688836952</v>
      </c>
      <c r="C339" s="7">
        <v>-2.6230236027773395</v>
      </c>
      <c r="D339" s="7">
        <v>-2.6080632875342737</v>
      </c>
      <c r="E339" s="7"/>
      <c r="F339" s="7">
        <v>0.49581599999999998</v>
      </c>
      <c r="G339" s="7">
        <v>-2.7913222109357156</v>
      </c>
      <c r="H339" s="7">
        <v>-2.9644341908541691</v>
      </c>
      <c r="I339" s="7">
        <v>-2.8304019708791013</v>
      </c>
      <c r="J339" s="7"/>
      <c r="K339" s="7">
        <v>0.49583199999999999</v>
      </c>
      <c r="L339" s="7">
        <v>-2.6780165291428162</v>
      </c>
      <c r="M339" s="7">
        <v>-2.7542283133025536</v>
      </c>
      <c r="N339" s="7">
        <v>-3.8014380394016838</v>
      </c>
      <c r="O339" s="7"/>
      <c r="P339" s="7">
        <v>0.49563200000000002</v>
      </c>
      <c r="Q339" s="7">
        <v>-2.2653969671890168</v>
      </c>
      <c r="R339" s="7">
        <v>-2.4033622255297837</v>
      </c>
      <c r="S339" s="7">
        <v>-2.4829149999053084</v>
      </c>
    </row>
    <row r="340" spans="1:19">
      <c r="A340" s="7">
        <v>0.49724200000000002</v>
      </c>
      <c r="B340" s="7">
        <v>-2.5542246032569147</v>
      </c>
      <c r="C340" s="7">
        <v>-2.4731091571057995</v>
      </c>
      <c r="D340" s="7">
        <v>-2.5991202353551524</v>
      </c>
      <c r="E340" s="7"/>
      <c r="F340" s="7">
        <v>0.49724200000000002</v>
      </c>
      <c r="G340" s="7">
        <v>-2.5348447665996394</v>
      </c>
      <c r="H340" s="7">
        <v>-2.8578483971394748</v>
      </c>
      <c r="I340" s="7">
        <v>-2.5444258331959082</v>
      </c>
      <c r="J340" s="7"/>
      <c r="K340" s="7">
        <v>0.49725900000000001</v>
      </c>
      <c r="L340" s="7">
        <v>-2.6208250622235796</v>
      </c>
      <c r="M340" s="7">
        <v>-3.8372952321129157</v>
      </c>
      <c r="N340" s="7">
        <v>-4.1972597884886724</v>
      </c>
      <c r="O340" s="7"/>
      <c r="P340" s="7">
        <v>0.497058</v>
      </c>
      <c r="Q340" s="7">
        <v>-2.3312200420252016</v>
      </c>
      <c r="R340" s="7">
        <v>-2.5853190640417028</v>
      </c>
      <c r="S340" s="7">
        <v>-2.5355447324812928</v>
      </c>
    </row>
    <row r="341" spans="1:19">
      <c r="A341" s="7">
        <v>0.49866899999999997</v>
      </c>
      <c r="B341" s="7">
        <v>-2.7644235813515614</v>
      </c>
      <c r="C341" s="7">
        <v>-2.7595081622537192</v>
      </c>
      <c r="D341" s="7">
        <v>-2.4669387940226328</v>
      </c>
      <c r="E341" s="7"/>
      <c r="F341" s="7">
        <v>0.49866899999999997</v>
      </c>
      <c r="G341" s="7">
        <v>-2.5985736091257783</v>
      </c>
      <c r="H341" s="7">
        <v>-2.5594214851636301</v>
      </c>
      <c r="I341" s="7">
        <v>-2.6996001883286667</v>
      </c>
      <c r="J341" s="7"/>
      <c r="K341" s="7">
        <v>0.49868499999999999</v>
      </c>
      <c r="L341" s="7">
        <v>-2.5835392379144344</v>
      </c>
      <c r="M341" s="7">
        <v>-3.0597261303139924</v>
      </c>
      <c r="N341" s="7">
        <v>-3.9993489139451781</v>
      </c>
      <c r="O341" s="7"/>
      <c r="P341" s="7">
        <v>0.49848300000000001</v>
      </c>
      <c r="Q341" s="7">
        <v>-2.3407057518294465</v>
      </c>
      <c r="R341" s="7">
        <v>-2.8631463118739409</v>
      </c>
      <c r="S341" s="7">
        <v>-2.6038163505788705</v>
      </c>
    </row>
    <row r="342" spans="1:19">
      <c r="A342" s="8"/>
      <c r="B342" s="8"/>
      <c r="C342" s="8"/>
      <c r="D342" s="8"/>
      <c r="E342" s="8"/>
      <c r="F342" s="8"/>
      <c r="G342" s="8"/>
      <c r="H342" s="8"/>
      <c r="I342" s="8"/>
      <c r="K342" s="8"/>
      <c r="L342" s="8"/>
      <c r="P342" s="8"/>
      <c r="Q342" s="8"/>
      <c r="R342" s="8"/>
    </row>
    <row r="343" spans="1:19">
      <c r="A343" s="8"/>
      <c r="B343" s="8"/>
      <c r="C343" s="8"/>
      <c r="D343" s="8"/>
      <c r="E343" s="8"/>
      <c r="F343" s="8"/>
      <c r="G343" s="8"/>
      <c r="H343" s="8"/>
      <c r="I343" s="8"/>
      <c r="K343" s="8"/>
      <c r="L343" s="8"/>
      <c r="P343" s="8"/>
      <c r="Q343" s="8"/>
      <c r="R343" s="8"/>
    </row>
    <row r="344" spans="1:19">
      <c r="A344" s="8"/>
      <c r="B344" s="8"/>
      <c r="C344" s="8"/>
      <c r="D344" s="8"/>
      <c r="E344" s="8"/>
      <c r="F344" s="8"/>
      <c r="G344" s="8"/>
      <c r="H344" s="8"/>
      <c r="I344" s="8"/>
      <c r="K344" s="8"/>
      <c r="L344" s="8"/>
      <c r="P344" s="8"/>
      <c r="Q344" s="8"/>
      <c r="R344" s="8"/>
    </row>
    <row r="345" spans="1:19">
      <c r="A345" s="8"/>
      <c r="B345" s="8"/>
      <c r="C345" s="8"/>
      <c r="D345" s="8"/>
      <c r="E345" s="8"/>
      <c r="F345" s="8"/>
      <c r="G345" s="8"/>
      <c r="H345" s="8"/>
      <c r="I345" s="8"/>
      <c r="K345" s="8"/>
      <c r="L345" s="8"/>
      <c r="P345" s="8"/>
      <c r="Q345" s="8"/>
      <c r="R345" s="8"/>
    </row>
    <row r="346" spans="1:19">
      <c r="A346" s="8"/>
      <c r="B346" s="8"/>
      <c r="C346" s="8"/>
      <c r="D346" s="8"/>
      <c r="E346" s="8"/>
      <c r="F346" s="8"/>
      <c r="G346" s="8"/>
      <c r="H346" s="8"/>
      <c r="I346" s="8"/>
      <c r="K346" s="8"/>
      <c r="L346" s="8"/>
      <c r="P346" s="8"/>
      <c r="Q346" s="8"/>
      <c r="R346" s="8"/>
    </row>
    <row r="347" spans="1:19">
      <c r="A347" s="8"/>
      <c r="B347" s="8"/>
      <c r="C347" s="8"/>
      <c r="D347" s="8"/>
      <c r="E347" s="8"/>
      <c r="F347" s="8"/>
      <c r="G347" s="8"/>
      <c r="H347" s="8"/>
      <c r="I347" s="8"/>
      <c r="K347" s="8"/>
      <c r="L347" s="8"/>
      <c r="P347" s="8"/>
      <c r="Q347" s="8"/>
      <c r="R347" s="8"/>
    </row>
    <row r="348" spans="1:19">
      <c r="A348" s="8"/>
      <c r="B348" s="8"/>
      <c r="C348" s="8"/>
      <c r="D348" s="8"/>
      <c r="E348" s="8"/>
      <c r="F348" s="8"/>
      <c r="G348" s="8"/>
      <c r="H348" s="8"/>
      <c r="I348" s="8"/>
      <c r="K348" s="8"/>
      <c r="L348" s="8"/>
      <c r="P348" s="8"/>
      <c r="Q348" s="8"/>
      <c r="R348" s="8"/>
    </row>
    <row r="349" spans="1:19">
      <c r="A349" s="8"/>
      <c r="B349" s="8"/>
      <c r="C349" s="8"/>
      <c r="D349" s="8"/>
      <c r="E349" s="8"/>
      <c r="F349" s="8"/>
      <c r="G349" s="8"/>
      <c r="H349" s="8"/>
      <c r="I349" s="8"/>
      <c r="K349" s="8"/>
      <c r="L349" s="8"/>
      <c r="P349" s="8"/>
      <c r="Q349" s="8"/>
      <c r="R349" s="8"/>
    </row>
    <row r="350" spans="1:19">
      <c r="A350" s="8"/>
      <c r="B350" s="8"/>
      <c r="C350" s="8"/>
      <c r="D350" s="8"/>
      <c r="E350" s="8"/>
      <c r="F350" s="8"/>
      <c r="G350" s="8"/>
      <c r="H350" s="8"/>
      <c r="I350" s="8"/>
      <c r="K350" s="8"/>
      <c r="L350" s="8"/>
      <c r="P350" s="8"/>
      <c r="Q350" s="8"/>
      <c r="R350" s="8"/>
    </row>
    <row r="351" spans="1:19">
      <c r="A351" s="8"/>
      <c r="B351" s="8"/>
      <c r="C351" s="8"/>
      <c r="D351" s="8"/>
      <c r="E351" s="8"/>
      <c r="F351" s="8"/>
      <c r="G351" s="8"/>
      <c r="H351" s="8"/>
      <c r="I351" s="8"/>
      <c r="K351" s="8"/>
      <c r="L351" s="8"/>
      <c r="P351" s="8"/>
      <c r="Q351" s="8"/>
      <c r="R351" s="8"/>
    </row>
    <row r="352" spans="1:19">
      <c r="A352" s="8"/>
      <c r="B352" s="8"/>
      <c r="C352" s="8"/>
      <c r="D352" s="8"/>
      <c r="E352" s="8"/>
      <c r="F352" s="8"/>
      <c r="G352" s="8"/>
      <c r="H352" s="8"/>
      <c r="I352" s="8"/>
      <c r="K352" s="8"/>
      <c r="L352" s="8"/>
      <c r="P352" s="8"/>
      <c r="Q352" s="8"/>
      <c r="R352" s="8"/>
    </row>
    <row r="353" spans="1:18">
      <c r="A353" s="8"/>
      <c r="B353" s="8"/>
      <c r="C353" s="8"/>
      <c r="D353" s="8"/>
      <c r="E353" s="8"/>
      <c r="F353" s="8"/>
      <c r="G353" s="8"/>
      <c r="H353" s="8"/>
      <c r="I353" s="8"/>
      <c r="K353" s="8"/>
      <c r="L353" s="8"/>
      <c r="P353" s="8"/>
      <c r="Q353" s="8"/>
      <c r="R353" s="8"/>
    </row>
    <row r="354" spans="1:18">
      <c r="A354" s="8"/>
      <c r="B354" s="8"/>
      <c r="C354" s="8"/>
      <c r="D354" s="8"/>
      <c r="E354" s="8"/>
      <c r="F354" s="8"/>
      <c r="G354" s="8"/>
      <c r="H354" s="8"/>
      <c r="I354" s="8"/>
      <c r="K354" s="8"/>
      <c r="L354" s="8"/>
      <c r="P354" s="8"/>
      <c r="Q354" s="8"/>
      <c r="R354" s="8"/>
    </row>
    <row r="355" spans="1:18">
      <c r="A355" s="8"/>
      <c r="B355" s="8"/>
      <c r="C355" s="8"/>
      <c r="D355" s="8"/>
      <c r="E355" s="8"/>
      <c r="F355" s="8"/>
      <c r="G355" s="8"/>
      <c r="H355" s="8"/>
      <c r="I355" s="8"/>
      <c r="K355" s="8"/>
      <c r="L355" s="8"/>
      <c r="P355" s="8"/>
      <c r="Q355" s="8"/>
      <c r="R355" s="8"/>
    </row>
    <row r="356" spans="1:18">
      <c r="A356" s="8"/>
      <c r="B356" s="8"/>
      <c r="C356" s="8"/>
      <c r="D356" s="8"/>
      <c r="E356" s="8"/>
      <c r="F356" s="8"/>
      <c r="G356" s="8"/>
      <c r="H356" s="8"/>
      <c r="I356" s="8"/>
      <c r="K356" s="8"/>
      <c r="L356" s="8"/>
      <c r="P356" s="8"/>
      <c r="Q356" s="8"/>
      <c r="R356" s="8"/>
    </row>
    <row r="357" spans="1:18">
      <c r="A357" s="8"/>
      <c r="B357" s="8"/>
      <c r="C357" s="8"/>
      <c r="D357" s="8"/>
      <c r="E357" s="8"/>
      <c r="F357" s="8"/>
      <c r="G357" s="8"/>
      <c r="H357" s="8"/>
      <c r="I357" s="8"/>
      <c r="K357" s="8"/>
      <c r="L357" s="8"/>
      <c r="P357" s="8"/>
      <c r="Q357" s="8"/>
      <c r="R357" s="8"/>
    </row>
    <row r="358" spans="1:18">
      <c r="A358" s="8"/>
      <c r="B358" s="8"/>
      <c r="C358" s="8"/>
      <c r="D358" s="8"/>
      <c r="E358" s="8"/>
      <c r="F358" s="8"/>
      <c r="G358" s="8"/>
      <c r="H358" s="8"/>
      <c r="I358" s="8"/>
      <c r="K358" s="8"/>
      <c r="L358" s="8"/>
      <c r="P358" s="8"/>
      <c r="Q358" s="8"/>
      <c r="R358" s="8"/>
    </row>
    <row r="359" spans="1:18">
      <c r="A359" s="8"/>
      <c r="B359" s="8"/>
      <c r="C359" s="8"/>
      <c r="D359" s="8"/>
      <c r="E359" s="8"/>
      <c r="F359" s="8"/>
      <c r="G359" s="8"/>
      <c r="H359" s="8"/>
      <c r="I359" s="8"/>
      <c r="K359" s="8"/>
      <c r="L359" s="8"/>
      <c r="P359" s="8"/>
      <c r="Q359" s="8"/>
      <c r="R359" s="8"/>
    </row>
    <row r="360" spans="1:18">
      <c r="A360" s="8"/>
      <c r="B360" s="8"/>
      <c r="C360" s="8"/>
      <c r="D360" s="8"/>
      <c r="E360" s="8"/>
      <c r="F360" s="8"/>
      <c r="G360" s="8"/>
      <c r="H360" s="8"/>
      <c r="I360" s="8"/>
      <c r="K360" s="8"/>
      <c r="L360" s="8"/>
      <c r="P360" s="8"/>
      <c r="Q360" s="8"/>
      <c r="R360" s="8"/>
    </row>
    <row r="361" spans="1:18">
      <c r="A361" s="8"/>
      <c r="B361" s="8"/>
      <c r="C361" s="8"/>
      <c r="D361" s="8"/>
      <c r="E361" s="8"/>
      <c r="F361" s="8"/>
      <c r="G361" s="8"/>
      <c r="H361" s="8"/>
      <c r="I361" s="8"/>
      <c r="K361" s="8"/>
      <c r="L361" s="8"/>
      <c r="P361" s="8"/>
      <c r="Q361" s="8"/>
      <c r="R361" s="8"/>
    </row>
    <row r="362" spans="1:18">
      <c r="A362" s="8"/>
      <c r="B362" s="8"/>
      <c r="C362" s="8"/>
      <c r="D362" s="8"/>
      <c r="E362" s="8"/>
      <c r="F362" s="8"/>
      <c r="G362" s="8"/>
      <c r="H362" s="8"/>
      <c r="I362" s="8"/>
      <c r="K362" s="8"/>
      <c r="L362" s="8"/>
      <c r="P362" s="8"/>
      <c r="Q362" s="8"/>
      <c r="R362" s="8"/>
    </row>
    <row r="363" spans="1:18">
      <c r="A363" s="8"/>
      <c r="B363" s="8"/>
      <c r="C363" s="8"/>
      <c r="D363" s="8"/>
      <c r="E363" s="8"/>
      <c r="F363" s="8"/>
      <c r="G363" s="8"/>
      <c r="H363" s="8"/>
      <c r="I363" s="8"/>
      <c r="K363" s="8"/>
      <c r="L363" s="8"/>
      <c r="P363" s="8"/>
      <c r="Q363" s="8"/>
      <c r="R363" s="8"/>
    </row>
    <row r="364" spans="1:18">
      <c r="A364" s="8"/>
      <c r="B364" s="8"/>
      <c r="C364" s="8"/>
      <c r="D364" s="8"/>
      <c r="E364" s="8"/>
      <c r="F364" s="8"/>
      <c r="G364" s="8"/>
      <c r="H364" s="8"/>
      <c r="I364" s="8"/>
      <c r="K364" s="8"/>
      <c r="L364" s="8"/>
      <c r="P364" s="8"/>
      <c r="Q364" s="8"/>
      <c r="R364" s="8"/>
    </row>
    <row r="365" spans="1:18">
      <c r="A365" s="8"/>
      <c r="B365" s="8"/>
      <c r="C365" s="8"/>
      <c r="D365" s="8"/>
      <c r="E365" s="8"/>
      <c r="F365" s="8"/>
      <c r="G365" s="8"/>
      <c r="H365" s="8"/>
      <c r="I365" s="8"/>
      <c r="K365" s="8"/>
      <c r="L365" s="8"/>
      <c r="P365" s="8"/>
      <c r="Q365" s="8"/>
      <c r="R365" s="8"/>
    </row>
    <row r="366" spans="1:18">
      <c r="A366" s="8"/>
      <c r="B366" s="8"/>
      <c r="C366" s="8"/>
      <c r="D366" s="8"/>
      <c r="E366" s="8"/>
      <c r="F366" s="8"/>
      <c r="G366" s="8"/>
      <c r="H366" s="8"/>
      <c r="I366" s="8"/>
      <c r="K366" s="8"/>
      <c r="L366" s="8"/>
      <c r="P366" s="8"/>
      <c r="Q366" s="8"/>
      <c r="R366" s="8"/>
    </row>
    <row r="367" spans="1:18">
      <c r="A367" s="8"/>
      <c r="B367" s="8"/>
      <c r="C367" s="8"/>
      <c r="D367" s="8"/>
      <c r="E367" s="8"/>
      <c r="F367" s="8"/>
      <c r="G367" s="8"/>
      <c r="H367" s="8"/>
      <c r="I367" s="8"/>
      <c r="K367" s="8"/>
      <c r="L367" s="8"/>
      <c r="P367" s="8"/>
      <c r="Q367" s="8"/>
      <c r="R367" s="8"/>
    </row>
    <row r="368" spans="1:18">
      <c r="A368" s="8"/>
      <c r="B368" s="8"/>
      <c r="C368" s="8"/>
      <c r="D368" s="8"/>
      <c r="E368" s="8"/>
      <c r="F368" s="8"/>
      <c r="G368" s="8"/>
      <c r="H368" s="8"/>
      <c r="I368" s="8"/>
      <c r="K368" s="8"/>
      <c r="L368" s="8"/>
      <c r="P368" s="8"/>
      <c r="Q368" s="8"/>
      <c r="R368" s="8"/>
    </row>
    <row r="369" spans="1:18">
      <c r="A369" s="8"/>
      <c r="B369" s="8"/>
      <c r="C369" s="8"/>
      <c r="D369" s="8"/>
      <c r="E369" s="8"/>
      <c r="F369" s="8"/>
      <c r="G369" s="8"/>
      <c r="H369" s="8"/>
      <c r="I369" s="8"/>
      <c r="K369" s="8"/>
      <c r="L369" s="8"/>
      <c r="P369" s="8"/>
      <c r="Q369" s="8"/>
      <c r="R369" s="8"/>
    </row>
    <row r="370" spans="1:18">
      <c r="A370" s="8"/>
      <c r="B370" s="8"/>
      <c r="C370" s="8"/>
      <c r="D370" s="8"/>
      <c r="E370" s="8"/>
      <c r="F370" s="8"/>
      <c r="G370" s="8"/>
      <c r="H370" s="8"/>
      <c r="I370" s="8"/>
      <c r="K370" s="8"/>
      <c r="L370" s="8"/>
      <c r="P370" s="8"/>
      <c r="Q370" s="8"/>
      <c r="R370" s="8"/>
    </row>
    <row r="371" spans="1:18">
      <c r="A371" s="8"/>
      <c r="B371" s="8"/>
      <c r="C371" s="8"/>
      <c r="D371" s="8"/>
      <c r="E371" s="8"/>
      <c r="F371" s="8"/>
      <c r="G371" s="8"/>
      <c r="H371" s="8"/>
      <c r="I371" s="8"/>
      <c r="K371" s="8"/>
      <c r="L371" s="8"/>
      <c r="P371" s="8"/>
      <c r="Q371" s="8"/>
      <c r="R371" s="8"/>
    </row>
    <row r="372" spans="1:18">
      <c r="A372" s="8"/>
      <c r="B372" s="8"/>
      <c r="C372" s="8"/>
      <c r="D372" s="8"/>
      <c r="E372" s="8"/>
      <c r="F372" s="8"/>
      <c r="G372" s="8"/>
      <c r="H372" s="8"/>
      <c r="I372" s="8"/>
      <c r="K372" s="8"/>
      <c r="L372" s="8"/>
      <c r="P372" s="8"/>
      <c r="Q372" s="8"/>
      <c r="R372" s="8"/>
    </row>
    <row r="373" spans="1:18">
      <c r="A373" s="8"/>
      <c r="B373" s="8"/>
      <c r="C373" s="8"/>
      <c r="D373" s="8"/>
      <c r="E373" s="8"/>
      <c r="F373" s="8"/>
      <c r="G373" s="8"/>
      <c r="H373" s="8"/>
      <c r="I373" s="8"/>
      <c r="K373" s="8"/>
      <c r="L373" s="8"/>
      <c r="P373" s="8"/>
      <c r="Q373" s="8"/>
      <c r="R373" s="8"/>
    </row>
    <row r="374" spans="1:18">
      <c r="A374" s="8"/>
      <c r="B374" s="8"/>
      <c r="C374" s="8"/>
      <c r="D374" s="8"/>
      <c r="E374" s="8"/>
      <c r="F374" s="8"/>
      <c r="G374" s="8"/>
      <c r="H374" s="8"/>
      <c r="I374" s="8"/>
      <c r="K374" s="8"/>
      <c r="L374" s="8"/>
      <c r="P374" s="8"/>
      <c r="Q374" s="8"/>
      <c r="R374" s="8"/>
    </row>
    <row r="375" spans="1:18">
      <c r="A375" s="8"/>
      <c r="B375" s="8"/>
      <c r="C375" s="8"/>
      <c r="D375" s="8"/>
      <c r="E375" s="8"/>
      <c r="F375" s="8"/>
      <c r="G375" s="8"/>
      <c r="H375" s="8"/>
      <c r="I375" s="8"/>
      <c r="K375" s="8"/>
      <c r="L375" s="8"/>
      <c r="P375" s="8"/>
      <c r="Q375" s="8"/>
      <c r="R375" s="8"/>
    </row>
    <row r="376" spans="1:18">
      <c r="A376" s="8"/>
      <c r="B376" s="8"/>
      <c r="C376" s="8"/>
      <c r="D376" s="8"/>
      <c r="E376" s="8"/>
      <c r="F376" s="8"/>
      <c r="G376" s="8"/>
      <c r="H376" s="8"/>
      <c r="I376" s="8"/>
      <c r="K376" s="8"/>
      <c r="L376" s="8"/>
      <c r="P376" s="8"/>
      <c r="Q376" s="8"/>
      <c r="R376" s="8"/>
    </row>
    <row r="377" spans="1:18">
      <c r="A377" s="8"/>
      <c r="B377" s="8"/>
      <c r="C377" s="8"/>
      <c r="D377" s="8"/>
      <c r="E377" s="8"/>
      <c r="F377" s="8"/>
      <c r="G377" s="8"/>
      <c r="H377" s="8"/>
      <c r="I377" s="8"/>
      <c r="K377" s="8"/>
      <c r="L377" s="8"/>
      <c r="P377" s="8"/>
      <c r="Q377" s="8"/>
      <c r="R377" s="8"/>
    </row>
    <row r="378" spans="1:18">
      <c r="A378" s="8"/>
      <c r="B378" s="8"/>
      <c r="C378" s="8"/>
      <c r="D378" s="8"/>
      <c r="E378" s="8"/>
      <c r="F378" s="8"/>
      <c r="G378" s="8"/>
      <c r="H378" s="8"/>
      <c r="I378" s="8"/>
      <c r="K378" s="8"/>
      <c r="L378" s="8"/>
      <c r="P378" s="8"/>
      <c r="Q378" s="8"/>
      <c r="R378" s="8"/>
    </row>
    <row r="379" spans="1:18">
      <c r="A379" s="8"/>
      <c r="B379" s="8"/>
      <c r="C379" s="8"/>
      <c r="D379" s="8"/>
      <c r="E379" s="8"/>
      <c r="F379" s="8"/>
      <c r="G379" s="8"/>
      <c r="H379" s="8"/>
      <c r="I379" s="8"/>
      <c r="K379" s="8"/>
      <c r="L379" s="8"/>
      <c r="P379" s="8"/>
      <c r="Q379" s="8"/>
      <c r="R379" s="8"/>
    </row>
    <row r="380" spans="1:18">
      <c r="A380" s="8"/>
      <c r="B380" s="8"/>
      <c r="C380" s="8"/>
      <c r="D380" s="8"/>
      <c r="E380" s="8"/>
      <c r="F380" s="8"/>
      <c r="G380" s="8"/>
      <c r="H380" s="8"/>
      <c r="I380" s="8"/>
      <c r="K380" s="8"/>
      <c r="L380" s="8"/>
      <c r="P380" s="8"/>
      <c r="Q380" s="8"/>
      <c r="R380" s="8"/>
    </row>
    <row r="381" spans="1:18">
      <c r="A381" s="8"/>
      <c r="B381" s="8"/>
      <c r="C381" s="8"/>
      <c r="D381" s="8"/>
      <c r="E381" s="8"/>
      <c r="F381" s="8"/>
      <c r="G381" s="8"/>
      <c r="H381" s="8"/>
      <c r="I381" s="8"/>
      <c r="K381" s="8"/>
      <c r="L381" s="8"/>
      <c r="P381" s="8"/>
      <c r="Q381" s="8"/>
      <c r="R381" s="8"/>
    </row>
    <row r="382" spans="1:18">
      <c r="A382" s="8"/>
      <c r="B382" s="8"/>
      <c r="C382" s="8"/>
      <c r="D382" s="8"/>
      <c r="E382" s="8"/>
      <c r="F382" s="8"/>
      <c r="G382" s="8"/>
      <c r="H382" s="8"/>
      <c r="I382" s="8"/>
      <c r="K382" s="8"/>
      <c r="L382" s="8"/>
      <c r="P382" s="8"/>
      <c r="Q382" s="8"/>
      <c r="R382" s="8"/>
    </row>
    <row r="383" spans="1:18">
      <c r="A383" s="8"/>
      <c r="B383" s="8"/>
      <c r="C383" s="8"/>
      <c r="D383" s="8"/>
      <c r="E383" s="8"/>
      <c r="F383" s="8"/>
      <c r="G383" s="8"/>
      <c r="H383" s="8"/>
      <c r="I383" s="8"/>
      <c r="K383" s="8"/>
      <c r="L383" s="8"/>
      <c r="P383" s="8"/>
      <c r="Q383" s="8"/>
      <c r="R383" s="8"/>
    </row>
    <row r="384" spans="1:18">
      <c r="A384" s="8"/>
      <c r="B384" s="8"/>
      <c r="C384" s="8"/>
      <c r="D384" s="8"/>
      <c r="E384" s="8"/>
      <c r="F384" s="8"/>
      <c r="G384" s="8"/>
      <c r="H384" s="8"/>
      <c r="I384" s="8"/>
      <c r="K384" s="8"/>
      <c r="L384" s="8"/>
      <c r="P384" s="8"/>
      <c r="Q384" s="8"/>
      <c r="R384" s="8"/>
    </row>
    <row r="385" spans="1:18">
      <c r="A385" s="8"/>
      <c r="B385" s="8"/>
      <c r="C385" s="8"/>
      <c r="D385" s="8"/>
      <c r="E385" s="8"/>
      <c r="F385" s="8"/>
      <c r="G385" s="8"/>
      <c r="H385" s="8"/>
      <c r="I385" s="8"/>
      <c r="K385" s="8"/>
      <c r="L385" s="8"/>
      <c r="P385" s="8"/>
      <c r="Q385" s="8"/>
      <c r="R385" s="8"/>
    </row>
    <row r="386" spans="1:18">
      <c r="A386" s="8"/>
      <c r="B386" s="8"/>
      <c r="C386" s="8"/>
      <c r="D386" s="8"/>
      <c r="E386" s="8"/>
      <c r="F386" s="8"/>
      <c r="G386" s="8"/>
      <c r="H386" s="8"/>
      <c r="I386" s="8"/>
      <c r="K386" s="8"/>
      <c r="L386" s="8"/>
      <c r="P386" s="8"/>
      <c r="Q386" s="8"/>
      <c r="R386" s="8"/>
    </row>
    <row r="387" spans="1:18">
      <c r="A387" s="8"/>
      <c r="B387" s="8"/>
      <c r="C387" s="8"/>
      <c r="D387" s="8"/>
      <c r="E387" s="8"/>
      <c r="F387" s="8"/>
      <c r="G387" s="8"/>
      <c r="H387" s="8"/>
      <c r="I387" s="8"/>
      <c r="K387" s="8"/>
      <c r="L387" s="8"/>
      <c r="P387" s="8"/>
      <c r="Q387" s="8"/>
      <c r="R387" s="8"/>
    </row>
    <row r="388" spans="1:18">
      <c r="A388" s="8"/>
      <c r="B388" s="8"/>
      <c r="C388" s="8"/>
      <c r="D388" s="8"/>
      <c r="E388" s="8"/>
      <c r="F388" s="8"/>
      <c r="G388" s="8"/>
      <c r="H388" s="8"/>
      <c r="I388" s="8"/>
      <c r="K388" s="8"/>
      <c r="L388" s="8"/>
      <c r="P388" s="8"/>
      <c r="Q388" s="8"/>
      <c r="R388" s="8"/>
    </row>
    <row r="389" spans="1:18">
      <c r="A389" s="8"/>
      <c r="B389" s="8"/>
      <c r="C389" s="8"/>
      <c r="D389" s="8"/>
      <c r="E389" s="8"/>
      <c r="F389" s="8"/>
      <c r="G389" s="8"/>
      <c r="H389" s="8"/>
      <c r="I389" s="8"/>
      <c r="K389" s="8"/>
      <c r="L389" s="8"/>
      <c r="P389" s="8"/>
      <c r="Q389" s="8"/>
      <c r="R389" s="8"/>
    </row>
    <row r="390" spans="1:18">
      <c r="A390" s="8"/>
      <c r="B390" s="8"/>
      <c r="C390" s="8"/>
      <c r="D390" s="8"/>
      <c r="E390" s="8"/>
      <c r="F390" s="8"/>
      <c r="G390" s="8"/>
      <c r="H390" s="8"/>
      <c r="I390" s="8"/>
      <c r="K390" s="8"/>
      <c r="L390" s="8"/>
      <c r="P390" s="8"/>
      <c r="Q390" s="8"/>
      <c r="R390" s="8"/>
    </row>
    <row r="391" spans="1:18">
      <c r="A391" s="8"/>
      <c r="B391" s="8"/>
      <c r="C391" s="8"/>
      <c r="D391" s="8"/>
      <c r="E391" s="8"/>
      <c r="F391" s="8"/>
      <c r="G391" s="8"/>
      <c r="H391" s="8"/>
      <c r="I391" s="8"/>
      <c r="K391" s="8"/>
      <c r="L391" s="8"/>
      <c r="P391" s="8"/>
      <c r="Q391" s="8"/>
      <c r="R391" s="8"/>
    </row>
    <row r="392" spans="1:18">
      <c r="A392" s="8"/>
      <c r="B392" s="8"/>
      <c r="C392" s="8"/>
      <c r="D392" s="8"/>
      <c r="E392" s="8"/>
      <c r="F392" s="8"/>
      <c r="G392" s="8"/>
      <c r="H392" s="8"/>
      <c r="I392" s="8"/>
      <c r="K392" s="8"/>
      <c r="L392" s="8"/>
      <c r="P392" s="8"/>
      <c r="Q392" s="8"/>
      <c r="R392" s="8"/>
    </row>
    <row r="393" spans="1:18">
      <c r="A393" s="8"/>
      <c r="B393" s="8"/>
      <c r="C393" s="8"/>
      <c r="D393" s="8"/>
      <c r="E393" s="8"/>
      <c r="F393" s="8"/>
      <c r="G393" s="8"/>
      <c r="H393" s="8"/>
      <c r="I393" s="8"/>
      <c r="K393" s="8"/>
      <c r="L393" s="8"/>
      <c r="P393" s="8"/>
      <c r="Q393" s="8"/>
      <c r="R393" s="8"/>
    </row>
    <row r="394" spans="1:18">
      <c r="A394" s="8"/>
      <c r="B394" s="8"/>
      <c r="C394" s="8"/>
      <c r="D394" s="8"/>
      <c r="E394" s="8"/>
      <c r="F394" s="8"/>
      <c r="G394" s="8"/>
      <c r="H394" s="8"/>
      <c r="I394" s="8"/>
      <c r="K394" s="8"/>
      <c r="L394" s="8"/>
      <c r="P394" s="8"/>
      <c r="Q394" s="8"/>
      <c r="R394" s="8"/>
    </row>
    <row r="395" spans="1:18">
      <c r="A395" s="8"/>
      <c r="B395" s="8"/>
      <c r="C395" s="8"/>
      <c r="D395" s="8"/>
      <c r="E395" s="8"/>
      <c r="F395" s="8"/>
      <c r="G395" s="8"/>
      <c r="H395" s="8"/>
      <c r="I395" s="8"/>
      <c r="K395" s="8"/>
      <c r="L395" s="8"/>
      <c r="P395" s="8"/>
      <c r="Q395" s="8"/>
      <c r="R395" s="8"/>
    </row>
    <row r="396" spans="1:18">
      <c r="A396" s="8"/>
      <c r="B396" s="8"/>
      <c r="C396" s="8"/>
      <c r="D396" s="8"/>
      <c r="E396" s="8"/>
      <c r="F396" s="8"/>
      <c r="G396" s="8"/>
      <c r="H396" s="8"/>
      <c r="I396" s="8"/>
      <c r="K396" s="8"/>
      <c r="L396" s="8"/>
      <c r="P396" s="8"/>
      <c r="Q396" s="8"/>
      <c r="R396" s="8"/>
    </row>
    <row r="397" spans="1:18">
      <c r="A397" s="8"/>
      <c r="B397" s="8"/>
      <c r="C397" s="8"/>
      <c r="D397" s="8"/>
      <c r="E397" s="8"/>
      <c r="F397" s="8"/>
      <c r="G397" s="8"/>
      <c r="H397" s="8"/>
      <c r="I397" s="8"/>
      <c r="K397" s="8"/>
      <c r="L397" s="8"/>
      <c r="P397" s="8"/>
      <c r="Q397" s="8"/>
      <c r="R397" s="8"/>
    </row>
    <row r="398" spans="1:18">
      <c r="A398" s="8"/>
      <c r="B398" s="8"/>
      <c r="C398" s="8"/>
      <c r="D398" s="8"/>
      <c r="E398" s="8"/>
      <c r="F398" s="8"/>
      <c r="G398" s="8"/>
      <c r="H398" s="8"/>
      <c r="I398" s="8"/>
      <c r="K398" s="8"/>
      <c r="L398" s="8"/>
      <c r="P398" s="8"/>
      <c r="Q398" s="8"/>
      <c r="R398" s="8"/>
    </row>
    <row r="399" spans="1:18">
      <c r="A399" s="8"/>
      <c r="B399" s="8"/>
      <c r="C399" s="8"/>
      <c r="D399" s="8"/>
      <c r="E399" s="8"/>
      <c r="F399" s="8"/>
      <c r="G399" s="8"/>
      <c r="H399" s="8"/>
      <c r="I399" s="8"/>
      <c r="K399" s="8"/>
      <c r="L399" s="8"/>
      <c r="P399" s="8"/>
      <c r="Q399" s="8"/>
      <c r="R399" s="8"/>
    </row>
    <row r="400" spans="1:18">
      <c r="A400" s="8"/>
      <c r="B400" s="8"/>
      <c r="C400" s="8"/>
      <c r="D400" s="8"/>
      <c r="E400" s="8"/>
      <c r="F400" s="8"/>
      <c r="G400" s="8"/>
      <c r="H400" s="8"/>
      <c r="I400" s="8"/>
      <c r="K400" s="8"/>
      <c r="L400" s="8"/>
      <c r="P400" s="8"/>
      <c r="Q400" s="8"/>
      <c r="R400" s="8"/>
    </row>
    <row r="401" spans="1:18">
      <c r="A401" s="8"/>
      <c r="B401" s="8"/>
      <c r="C401" s="8"/>
      <c r="D401" s="8"/>
      <c r="E401" s="8"/>
      <c r="F401" s="8"/>
      <c r="G401" s="8"/>
      <c r="H401" s="8"/>
      <c r="I401" s="8"/>
      <c r="K401" s="8"/>
      <c r="L401" s="8"/>
      <c r="P401" s="8"/>
      <c r="Q401" s="8"/>
      <c r="R401" s="8"/>
    </row>
    <row r="402" spans="1:18">
      <c r="A402" s="8"/>
      <c r="B402" s="8"/>
      <c r="C402" s="8"/>
      <c r="D402" s="8"/>
      <c r="E402" s="8"/>
      <c r="F402" s="8"/>
      <c r="G402" s="8"/>
      <c r="H402" s="8"/>
      <c r="I402" s="8"/>
      <c r="K402" s="8"/>
      <c r="L402" s="8"/>
      <c r="P402" s="8"/>
      <c r="Q402" s="8"/>
      <c r="R402" s="8"/>
    </row>
    <row r="403" spans="1:18">
      <c r="A403" s="8"/>
      <c r="B403" s="8"/>
      <c r="C403" s="8"/>
      <c r="D403" s="8"/>
      <c r="E403" s="8"/>
      <c r="F403" s="8"/>
      <c r="G403" s="8"/>
      <c r="H403" s="8"/>
      <c r="I403" s="8"/>
      <c r="K403" s="8"/>
      <c r="L403" s="8"/>
      <c r="P403" s="8"/>
      <c r="Q403" s="8"/>
      <c r="R403" s="8"/>
    </row>
    <row r="404" spans="1:18">
      <c r="A404" s="8"/>
      <c r="B404" s="8"/>
      <c r="C404" s="8"/>
      <c r="D404" s="8"/>
      <c r="E404" s="8"/>
      <c r="F404" s="8"/>
      <c r="G404" s="8"/>
      <c r="H404" s="8"/>
      <c r="I404" s="8"/>
      <c r="K404" s="8"/>
      <c r="L404" s="8"/>
      <c r="P404" s="8"/>
      <c r="Q404" s="8"/>
      <c r="R404" s="8"/>
    </row>
    <row r="405" spans="1:18">
      <c r="A405" s="8"/>
      <c r="B405" s="8"/>
      <c r="C405" s="8"/>
      <c r="D405" s="8"/>
      <c r="E405" s="8"/>
      <c r="F405" s="8"/>
      <c r="G405" s="8"/>
      <c r="H405" s="8"/>
      <c r="I405" s="8"/>
      <c r="K405" s="8"/>
      <c r="L405" s="8"/>
      <c r="P405" s="8"/>
      <c r="Q405" s="8"/>
      <c r="R405" s="8"/>
    </row>
    <row r="406" spans="1:18">
      <c r="A406" s="8"/>
      <c r="B406" s="8"/>
      <c r="C406" s="8"/>
      <c r="D406" s="8"/>
      <c r="E406" s="8"/>
      <c r="F406" s="8"/>
      <c r="G406" s="8"/>
      <c r="H406" s="8"/>
      <c r="I406" s="8"/>
      <c r="K406" s="8"/>
      <c r="L406" s="8"/>
      <c r="P406" s="8"/>
      <c r="Q406" s="8"/>
      <c r="R406" s="8"/>
    </row>
    <row r="407" spans="1:18">
      <c r="A407" s="8"/>
      <c r="B407" s="8"/>
      <c r="C407" s="8"/>
      <c r="D407" s="8"/>
      <c r="E407" s="8"/>
      <c r="F407" s="8"/>
      <c r="G407" s="8"/>
      <c r="H407" s="8"/>
      <c r="I407" s="8"/>
      <c r="K407" s="8"/>
      <c r="L407" s="8"/>
      <c r="P407" s="8"/>
      <c r="Q407" s="8"/>
      <c r="R407" s="8"/>
    </row>
    <row r="408" spans="1:18">
      <c r="A408" s="8"/>
      <c r="B408" s="8"/>
      <c r="C408" s="8"/>
      <c r="D408" s="8"/>
      <c r="E408" s="8"/>
      <c r="F408" s="8"/>
      <c r="G408" s="8"/>
      <c r="H408" s="8"/>
      <c r="I408" s="8"/>
      <c r="K408" s="8"/>
      <c r="L408" s="8"/>
      <c r="P408" s="8"/>
      <c r="Q408" s="8"/>
      <c r="R408" s="8"/>
    </row>
    <row r="409" spans="1:18">
      <c r="A409" s="8"/>
      <c r="B409" s="8"/>
      <c r="C409" s="8"/>
      <c r="D409" s="8"/>
      <c r="E409" s="8"/>
      <c r="F409" s="8"/>
      <c r="G409" s="8"/>
      <c r="H409" s="8"/>
      <c r="I409" s="8"/>
      <c r="K409" s="8"/>
      <c r="L409" s="8"/>
      <c r="P409" s="8"/>
      <c r="Q409" s="8"/>
      <c r="R409" s="8"/>
    </row>
    <row r="410" spans="1:18">
      <c r="A410" s="8"/>
      <c r="B410" s="8"/>
      <c r="C410" s="8"/>
      <c r="D410" s="8"/>
      <c r="E410" s="8"/>
      <c r="F410" s="8"/>
      <c r="G410" s="8"/>
      <c r="H410" s="8"/>
      <c r="I410" s="8"/>
      <c r="K410" s="8"/>
      <c r="L410" s="8"/>
      <c r="P410" s="8"/>
      <c r="Q410" s="8"/>
      <c r="R410" s="8"/>
    </row>
    <row r="411" spans="1:18">
      <c r="A411" s="8"/>
      <c r="B411" s="8"/>
      <c r="C411" s="8"/>
      <c r="D411" s="8"/>
      <c r="E411" s="8"/>
      <c r="F411" s="8"/>
      <c r="G411" s="8"/>
      <c r="H411" s="8"/>
      <c r="I411" s="8"/>
      <c r="K411" s="8"/>
      <c r="L411" s="8"/>
      <c r="P411" s="8"/>
      <c r="Q411" s="8"/>
      <c r="R411" s="8"/>
    </row>
    <row r="412" spans="1:18">
      <c r="A412" s="8"/>
      <c r="B412" s="8"/>
      <c r="C412" s="8"/>
      <c r="D412" s="8"/>
      <c r="E412" s="8"/>
      <c r="F412" s="8"/>
      <c r="G412" s="8"/>
      <c r="H412" s="8"/>
      <c r="I412" s="8"/>
      <c r="K412" s="8"/>
      <c r="L412" s="8"/>
      <c r="P412" s="8"/>
      <c r="Q412" s="8"/>
      <c r="R412" s="8"/>
    </row>
    <row r="413" spans="1:18">
      <c r="A413" s="8"/>
      <c r="B413" s="8"/>
      <c r="C413" s="8"/>
      <c r="D413" s="8"/>
      <c r="E413" s="8"/>
      <c r="F413" s="8"/>
      <c r="G413" s="8"/>
      <c r="H413" s="8"/>
      <c r="I413" s="8"/>
      <c r="K413" s="8"/>
      <c r="L413" s="8"/>
      <c r="P413" s="8"/>
      <c r="Q413" s="8"/>
      <c r="R413" s="8"/>
    </row>
    <row r="414" spans="1:18">
      <c r="A414" s="8"/>
      <c r="B414" s="8"/>
      <c r="C414" s="8"/>
      <c r="D414" s="8"/>
      <c r="E414" s="8"/>
      <c r="F414" s="8"/>
      <c r="G414" s="8"/>
      <c r="H414" s="8"/>
      <c r="I414" s="8"/>
      <c r="K414" s="8"/>
      <c r="L414" s="8"/>
      <c r="P414" s="8"/>
      <c r="Q414" s="8"/>
      <c r="R414" s="8"/>
    </row>
    <row r="415" spans="1:18">
      <c r="A415" s="8"/>
      <c r="B415" s="8"/>
      <c r="C415" s="8"/>
      <c r="D415" s="8"/>
      <c r="E415" s="8"/>
      <c r="F415" s="8"/>
      <c r="G415" s="8"/>
      <c r="H415" s="8"/>
      <c r="I415" s="8"/>
      <c r="K415" s="8"/>
      <c r="L415" s="8"/>
      <c r="P415" s="8"/>
      <c r="Q415" s="8"/>
      <c r="R415" s="8"/>
    </row>
    <row r="416" spans="1:18">
      <c r="A416" s="8"/>
      <c r="B416" s="8"/>
      <c r="C416" s="8"/>
      <c r="D416" s="8"/>
      <c r="E416" s="8"/>
      <c r="F416" s="8"/>
      <c r="G416" s="8"/>
      <c r="H416" s="8"/>
      <c r="I416" s="8"/>
      <c r="K416" s="8"/>
      <c r="L416" s="8"/>
      <c r="P416" s="8"/>
      <c r="Q416" s="8"/>
      <c r="R416" s="8"/>
    </row>
    <row r="417" spans="1:18">
      <c r="A417" s="8"/>
      <c r="B417" s="8"/>
      <c r="C417" s="8"/>
      <c r="D417" s="8"/>
      <c r="E417" s="8"/>
      <c r="F417" s="8"/>
      <c r="G417" s="8"/>
      <c r="H417" s="8"/>
      <c r="I417" s="8"/>
      <c r="K417" s="8"/>
      <c r="L417" s="8"/>
      <c r="P417" s="8"/>
      <c r="Q417" s="8"/>
      <c r="R417" s="8"/>
    </row>
    <row r="418" spans="1:18">
      <c r="A418" s="8"/>
      <c r="B418" s="8"/>
      <c r="C418" s="8"/>
      <c r="D418" s="8"/>
      <c r="E418" s="8"/>
      <c r="F418" s="8"/>
      <c r="G418" s="8"/>
      <c r="H418" s="8"/>
      <c r="I418" s="8"/>
      <c r="K418" s="8"/>
      <c r="L418" s="8"/>
      <c r="P418" s="8"/>
      <c r="Q418" s="8"/>
      <c r="R418" s="8"/>
    </row>
    <row r="419" spans="1:18">
      <c r="A419" s="8"/>
      <c r="B419" s="8"/>
      <c r="C419" s="8"/>
      <c r="D419" s="8"/>
      <c r="E419" s="8"/>
      <c r="F419" s="8"/>
      <c r="G419" s="8"/>
      <c r="H419" s="8"/>
      <c r="I419" s="8"/>
      <c r="K419" s="8"/>
      <c r="L419" s="8"/>
      <c r="P419" s="8"/>
      <c r="Q419" s="8"/>
      <c r="R419" s="8"/>
    </row>
    <row r="420" spans="1:18">
      <c r="A420" s="8"/>
      <c r="B420" s="8"/>
      <c r="C420" s="8"/>
      <c r="D420" s="8"/>
      <c r="E420" s="8"/>
      <c r="F420" s="8"/>
      <c r="G420" s="8"/>
      <c r="H420" s="8"/>
      <c r="I420" s="8"/>
      <c r="K420" s="8"/>
      <c r="L420" s="8"/>
      <c r="P420" s="8"/>
      <c r="Q420" s="8"/>
      <c r="R420" s="8"/>
    </row>
    <row r="421" spans="1:18">
      <c r="A421" s="8"/>
      <c r="B421" s="8"/>
      <c r="C421" s="8"/>
      <c r="D421" s="8"/>
      <c r="E421" s="8"/>
      <c r="F421" s="8"/>
      <c r="G421" s="8"/>
      <c r="H421" s="8"/>
      <c r="I421" s="8"/>
      <c r="K421" s="8"/>
      <c r="L421" s="8"/>
      <c r="P421" s="8"/>
      <c r="Q421" s="8"/>
      <c r="R421" s="8"/>
    </row>
    <row r="422" spans="1:18">
      <c r="A422" s="8"/>
      <c r="B422" s="8"/>
      <c r="C422" s="8"/>
      <c r="D422" s="8"/>
      <c r="E422" s="8"/>
      <c r="F422" s="8"/>
      <c r="G422" s="8"/>
      <c r="H422" s="8"/>
      <c r="I422" s="8"/>
      <c r="K422" s="8"/>
      <c r="L422" s="8"/>
      <c r="P422" s="8"/>
      <c r="Q422" s="8"/>
      <c r="R422" s="8"/>
    </row>
    <row r="423" spans="1:18">
      <c r="A423" s="8"/>
      <c r="B423" s="8"/>
      <c r="C423" s="8"/>
      <c r="D423" s="8"/>
      <c r="E423" s="8"/>
      <c r="F423" s="8"/>
      <c r="G423" s="8"/>
      <c r="H423" s="8"/>
      <c r="I423" s="8"/>
      <c r="K423" s="8"/>
      <c r="L423" s="8"/>
      <c r="P423" s="8"/>
      <c r="Q423" s="8"/>
      <c r="R423" s="8"/>
    </row>
    <row r="424" spans="1:18">
      <c r="A424" s="8"/>
      <c r="B424" s="8"/>
      <c r="C424" s="8"/>
      <c r="D424" s="8"/>
      <c r="E424" s="8"/>
      <c r="F424" s="8"/>
      <c r="G424" s="8"/>
      <c r="H424" s="8"/>
      <c r="I424" s="8"/>
      <c r="K424" s="8"/>
      <c r="L424" s="8"/>
      <c r="P424" s="8"/>
      <c r="Q424" s="8"/>
      <c r="R424" s="8"/>
    </row>
    <row r="425" spans="1:18">
      <c r="A425" s="8"/>
      <c r="B425" s="8"/>
      <c r="C425" s="8"/>
      <c r="D425" s="8"/>
      <c r="E425" s="8"/>
      <c r="F425" s="8"/>
      <c r="G425" s="8"/>
      <c r="H425" s="8"/>
      <c r="I425" s="8"/>
      <c r="K425" s="8"/>
      <c r="L425" s="8"/>
      <c r="P425" s="8"/>
      <c r="Q425" s="8"/>
      <c r="R425" s="8"/>
    </row>
    <row r="426" spans="1:18">
      <c r="A426" s="8"/>
      <c r="B426" s="8"/>
      <c r="C426" s="8"/>
      <c r="D426" s="8"/>
      <c r="E426" s="8"/>
      <c r="F426" s="8"/>
      <c r="G426" s="8"/>
      <c r="H426" s="8"/>
      <c r="I426" s="8"/>
      <c r="K426" s="8"/>
      <c r="L426" s="8"/>
      <c r="P426" s="8"/>
      <c r="Q426" s="8"/>
      <c r="R426" s="8"/>
    </row>
    <row r="427" spans="1:18">
      <c r="A427" s="8"/>
      <c r="B427" s="8"/>
      <c r="C427" s="8"/>
      <c r="D427" s="8"/>
      <c r="E427" s="8"/>
      <c r="F427" s="8"/>
      <c r="G427" s="8"/>
      <c r="H427" s="8"/>
      <c r="I427" s="8"/>
      <c r="K427" s="8"/>
      <c r="L427" s="8"/>
      <c r="P427" s="8"/>
      <c r="Q427" s="8"/>
      <c r="R427" s="8"/>
    </row>
    <row r="428" spans="1:18">
      <c r="A428" s="8"/>
      <c r="B428" s="8"/>
      <c r="C428" s="8"/>
      <c r="D428" s="8"/>
      <c r="E428" s="8"/>
      <c r="F428" s="8"/>
      <c r="G428" s="8"/>
      <c r="H428" s="8"/>
      <c r="I428" s="8"/>
      <c r="K428" s="8"/>
      <c r="L428" s="8"/>
      <c r="P428" s="8"/>
      <c r="Q428" s="8"/>
      <c r="R428" s="8"/>
    </row>
    <row r="429" spans="1:18">
      <c r="A429" s="8"/>
      <c r="B429" s="8"/>
      <c r="C429" s="8"/>
      <c r="D429" s="8"/>
      <c r="E429" s="8"/>
      <c r="F429" s="8"/>
      <c r="G429" s="8"/>
      <c r="H429" s="8"/>
      <c r="I429" s="8"/>
      <c r="K429" s="8"/>
      <c r="L429" s="8"/>
      <c r="P429" s="8"/>
      <c r="Q429" s="8"/>
      <c r="R429" s="8"/>
    </row>
    <row r="430" spans="1:18">
      <c r="A430" s="8"/>
      <c r="B430" s="8"/>
      <c r="C430" s="8"/>
      <c r="D430" s="8"/>
      <c r="E430" s="8"/>
      <c r="F430" s="8"/>
      <c r="G430" s="8"/>
      <c r="H430" s="8"/>
      <c r="I430" s="8"/>
      <c r="K430" s="8"/>
      <c r="L430" s="8"/>
      <c r="P430" s="8"/>
      <c r="Q430" s="8"/>
      <c r="R430" s="8"/>
    </row>
    <row r="431" spans="1:18">
      <c r="A431" s="8"/>
      <c r="B431" s="8"/>
      <c r="C431" s="8"/>
      <c r="D431" s="8"/>
      <c r="E431" s="8"/>
      <c r="F431" s="8"/>
      <c r="G431" s="8"/>
      <c r="H431" s="8"/>
      <c r="I431" s="8"/>
      <c r="K431" s="8"/>
      <c r="L431" s="8"/>
      <c r="P431" s="8"/>
      <c r="Q431" s="8"/>
      <c r="R431" s="8"/>
    </row>
    <row r="432" spans="1:18">
      <c r="A432" s="8"/>
      <c r="B432" s="8"/>
      <c r="C432" s="8"/>
      <c r="D432" s="8"/>
      <c r="E432" s="8"/>
      <c r="F432" s="8"/>
      <c r="G432" s="8"/>
      <c r="H432" s="8"/>
      <c r="I432" s="8"/>
      <c r="K432" s="8"/>
      <c r="L432" s="8"/>
      <c r="P432" s="8"/>
      <c r="Q432" s="8"/>
      <c r="R432" s="8"/>
    </row>
    <row r="433" spans="1:18">
      <c r="A433" s="8"/>
      <c r="B433" s="8"/>
      <c r="C433" s="8"/>
      <c r="D433" s="8"/>
      <c r="E433" s="8"/>
      <c r="F433" s="8"/>
      <c r="G433" s="8"/>
      <c r="H433" s="8"/>
      <c r="I433" s="8"/>
      <c r="K433" s="8"/>
      <c r="L433" s="8"/>
      <c r="P433" s="8"/>
      <c r="Q433" s="8"/>
      <c r="R433" s="8"/>
    </row>
    <row r="434" spans="1:18">
      <c r="A434" s="8"/>
      <c r="B434" s="8"/>
      <c r="C434" s="8"/>
      <c r="D434" s="8"/>
      <c r="E434" s="8"/>
      <c r="F434" s="8"/>
      <c r="G434" s="8"/>
      <c r="H434" s="8"/>
      <c r="I434" s="8"/>
      <c r="K434" s="8"/>
      <c r="L434" s="8"/>
      <c r="P434" s="8"/>
      <c r="Q434" s="8"/>
      <c r="R434" s="8"/>
    </row>
    <row r="435" spans="1:18">
      <c r="A435" s="8"/>
      <c r="B435" s="8"/>
      <c r="C435" s="8"/>
      <c r="D435" s="8"/>
      <c r="E435" s="8"/>
      <c r="F435" s="8"/>
      <c r="G435" s="8"/>
      <c r="H435" s="8"/>
      <c r="I435" s="8"/>
      <c r="K435" s="8"/>
      <c r="L435" s="8"/>
      <c r="P435" s="8"/>
      <c r="Q435" s="8"/>
      <c r="R435" s="8"/>
    </row>
    <row r="436" spans="1:18">
      <c r="A436" s="8"/>
      <c r="B436" s="8"/>
      <c r="C436" s="8"/>
      <c r="D436" s="8"/>
      <c r="E436" s="8"/>
      <c r="F436" s="8"/>
      <c r="G436" s="8"/>
      <c r="H436" s="8"/>
      <c r="I436" s="8"/>
      <c r="K436" s="8"/>
      <c r="L436" s="8"/>
      <c r="P436" s="8"/>
      <c r="Q436" s="8"/>
      <c r="R436" s="8"/>
    </row>
    <row r="437" spans="1:18">
      <c r="A437" s="8"/>
      <c r="B437" s="8"/>
      <c r="C437" s="8"/>
      <c r="D437" s="8"/>
      <c r="E437" s="8"/>
      <c r="F437" s="8"/>
      <c r="G437" s="8"/>
      <c r="H437" s="8"/>
      <c r="I437" s="8"/>
      <c r="K437" s="8"/>
      <c r="L437" s="8"/>
      <c r="P437" s="8"/>
      <c r="Q437" s="8"/>
      <c r="R437" s="8"/>
    </row>
    <row r="438" spans="1:18">
      <c r="A438" s="8"/>
      <c r="B438" s="8"/>
      <c r="C438" s="8"/>
      <c r="D438" s="8"/>
      <c r="E438" s="8"/>
      <c r="F438" s="8"/>
      <c r="G438" s="8"/>
      <c r="H438" s="8"/>
      <c r="I438" s="8"/>
      <c r="K438" s="8"/>
      <c r="L438" s="8"/>
      <c r="P438" s="8"/>
      <c r="Q438" s="8"/>
      <c r="R438" s="8"/>
    </row>
    <row r="439" spans="1:18">
      <c r="A439" s="8"/>
      <c r="B439" s="8"/>
      <c r="C439" s="8"/>
      <c r="D439" s="8"/>
      <c r="E439" s="8"/>
      <c r="F439" s="8"/>
      <c r="G439" s="8"/>
      <c r="H439" s="8"/>
      <c r="I439" s="8"/>
      <c r="K439" s="8"/>
      <c r="L439" s="8"/>
      <c r="P439" s="8"/>
      <c r="Q439" s="8"/>
      <c r="R439" s="8"/>
    </row>
    <row r="440" spans="1:18">
      <c r="A440" s="8"/>
      <c r="B440" s="8"/>
      <c r="C440" s="8"/>
      <c r="D440" s="8"/>
      <c r="E440" s="8"/>
      <c r="F440" s="8"/>
      <c r="G440" s="8"/>
      <c r="H440" s="8"/>
      <c r="I440" s="8"/>
      <c r="K440" s="8"/>
      <c r="L440" s="8"/>
      <c r="P440" s="8"/>
      <c r="Q440" s="8"/>
      <c r="R440" s="8"/>
    </row>
    <row r="441" spans="1:18">
      <c r="A441" s="8"/>
      <c r="B441" s="8"/>
      <c r="C441" s="8"/>
      <c r="D441" s="8"/>
      <c r="E441" s="8"/>
      <c r="F441" s="8"/>
      <c r="G441" s="8"/>
      <c r="H441" s="8"/>
      <c r="I441" s="8"/>
      <c r="K441" s="8"/>
      <c r="L441" s="8"/>
      <c r="P441" s="8"/>
      <c r="Q441" s="8"/>
      <c r="R441" s="8"/>
    </row>
    <row r="442" spans="1:18">
      <c r="A442" s="8"/>
      <c r="B442" s="8"/>
      <c r="C442" s="8"/>
      <c r="D442" s="8"/>
      <c r="E442" s="8"/>
      <c r="F442" s="8"/>
      <c r="G442" s="8"/>
      <c r="H442" s="8"/>
      <c r="I442" s="8"/>
      <c r="K442" s="8"/>
      <c r="L442" s="8"/>
      <c r="P442" s="8"/>
      <c r="Q442" s="8"/>
      <c r="R442" s="8"/>
    </row>
    <row r="443" spans="1:18">
      <c r="A443" s="8"/>
      <c r="B443" s="8"/>
      <c r="C443" s="8"/>
      <c r="D443" s="8"/>
      <c r="E443" s="8"/>
      <c r="F443" s="8"/>
      <c r="G443" s="8"/>
      <c r="H443" s="8"/>
      <c r="I443" s="8"/>
      <c r="K443" s="8"/>
      <c r="L443" s="8"/>
      <c r="P443" s="8"/>
      <c r="Q443" s="8"/>
      <c r="R443" s="8"/>
    </row>
    <row r="444" spans="1:18">
      <c r="A444" s="8"/>
      <c r="B444" s="8"/>
      <c r="C444" s="8"/>
      <c r="D444" s="8"/>
      <c r="E444" s="8"/>
      <c r="F444" s="8"/>
      <c r="G444" s="8"/>
      <c r="H444" s="8"/>
      <c r="I444" s="8"/>
      <c r="K444" s="8"/>
      <c r="L444" s="8"/>
      <c r="P444" s="8"/>
      <c r="Q444" s="8"/>
      <c r="R444" s="8"/>
    </row>
    <row r="445" spans="1:18">
      <c r="A445" s="8"/>
      <c r="B445" s="8"/>
      <c r="C445" s="8"/>
      <c r="D445" s="8"/>
      <c r="E445" s="8"/>
      <c r="F445" s="8"/>
      <c r="G445" s="8"/>
      <c r="H445" s="8"/>
      <c r="I445" s="8"/>
      <c r="K445" s="8"/>
      <c r="L445" s="8"/>
      <c r="P445" s="8"/>
      <c r="Q445" s="8"/>
      <c r="R445" s="8"/>
    </row>
    <row r="446" spans="1:18">
      <c r="A446" s="8"/>
      <c r="B446" s="8"/>
      <c r="C446" s="8"/>
      <c r="D446" s="8"/>
      <c r="E446" s="8"/>
      <c r="F446" s="8"/>
      <c r="G446" s="8"/>
      <c r="H446" s="8"/>
      <c r="I446" s="8"/>
      <c r="K446" s="8"/>
      <c r="L446" s="8"/>
      <c r="P446" s="8"/>
      <c r="Q446" s="8"/>
      <c r="R446" s="8"/>
    </row>
    <row r="447" spans="1:18">
      <c r="A447" s="8"/>
      <c r="B447" s="8"/>
      <c r="C447" s="8"/>
      <c r="D447" s="8"/>
      <c r="E447" s="8"/>
      <c r="F447" s="8"/>
      <c r="G447" s="8"/>
      <c r="H447" s="8"/>
      <c r="I447" s="8"/>
      <c r="K447" s="8"/>
      <c r="L447" s="8"/>
      <c r="P447" s="8"/>
      <c r="Q447" s="8"/>
      <c r="R447" s="8"/>
    </row>
    <row r="448" spans="1:18">
      <c r="A448" s="8"/>
      <c r="B448" s="8"/>
      <c r="C448" s="8"/>
      <c r="D448" s="8"/>
      <c r="E448" s="8"/>
      <c r="F448" s="8"/>
      <c r="G448" s="8"/>
      <c r="H448" s="8"/>
      <c r="I448" s="8"/>
      <c r="K448" s="8"/>
      <c r="L448" s="8"/>
      <c r="P448" s="8"/>
      <c r="Q448" s="8"/>
      <c r="R448" s="8"/>
    </row>
    <row r="449" spans="1:18">
      <c r="A449" s="8"/>
      <c r="B449" s="8"/>
      <c r="C449" s="8"/>
      <c r="D449" s="8"/>
      <c r="E449" s="8"/>
      <c r="F449" s="8"/>
      <c r="G449" s="8"/>
      <c r="H449" s="8"/>
      <c r="I449" s="8"/>
      <c r="K449" s="8"/>
      <c r="L449" s="8"/>
      <c r="P449" s="8"/>
      <c r="Q449" s="8"/>
      <c r="R449" s="8"/>
    </row>
    <row r="450" spans="1:18">
      <c r="A450" s="8"/>
      <c r="B450" s="8"/>
      <c r="C450" s="8"/>
      <c r="D450" s="8"/>
      <c r="E450" s="8"/>
      <c r="F450" s="8"/>
      <c r="G450" s="8"/>
      <c r="H450" s="8"/>
      <c r="I450" s="8"/>
      <c r="K450" s="8"/>
      <c r="L450" s="8"/>
      <c r="P450" s="8"/>
      <c r="Q450" s="8"/>
      <c r="R450" s="8"/>
    </row>
    <row r="451" spans="1:18">
      <c r="A451" s="8"/>
      <c r="B451" s="8"/>
      <c r="C451" s="8"/>
      <c r="D451" s="8"/>
      <c r="E451" s="8"/>
      <c r="F451" s="8"/>
      <c r="G451" s="8"/>
      <c r="H451" s="8"/>
      <c r="I451" s="8"/>
      <c r="K451" s="8"/>
      <c r="L451" s="8"/>
      <c r="P451" s="8"/>
      <c r="Q451" s="8"/>
      <c r="R451" s="8"/>
    </row>
    <row r="452" spans="1:18">
      <c r="A452" s="8"/>
      <c r="B452" s="8"/>
      <c r="C452" s="8"/>
      <c r="D452" s="8"/>
      <c r="E452" s="8"/>
      <c r="F452" s="8"/>
      <c r="G452" s="8"/>
      <c r="H452" s="8"/>
      <c r="I452" s="8"/>
      <c r="K452" s="8"/>
      <c r="L452" s="8"/>
      <c r="P452" s="8"/>
      <c r="Q452" s="8"/>
      <c r="R452" s="8"/>
    </row>
    <row r="453" spans="1:18">
      <c r="A453" s="8"/>
      <c r="B453" s="8"/>
      <c r="C453" s="8"/>
      <c r="D453" s="8"/>
      <c r="E453" s="8"/>
      <c r="F453" s="8"/>
      <c r="G453" s="8"/>
      <c r="H453" s="8"/>
      <c r="I453" s="8"/>
      <c r="K453" s="8"/>
      <c r="L453" s="8"/>
      <c r="P453" s="8"/>
      <c r="Q453" s="8"/>
      <c r="R453" s="8"/>
    </row>
    <row r="454" spans="1:18">
      <c r="A454" s="8"/>
      <c r="B454" s="8"/>
      <c r="C454" s="8"/>
      <c r="D454" s="8"/>
      <c r="E454" s="8"/>
      <c r="F454" s="8"/>
      <c r="G454" s="8"/>
      <c r="H454" s="8"/>
      <c r="I454" s="8"/>
      <c r="K454" s="8"/>
      <c r="L454" s="8"/>
      <c r="P454" s="8"/>
      <c r="Q454" s="8"/>
      <c r="R454" s="8"/>
    </row>
    <row r="455" spans="1:18">
      <c r="A455" s="8"/>
      <c r="B455" s="8"/>
      <c r="C455" s="8"/>
      <c r="D455" s="8"/>
      <c r="E455" s="8"/>
      <c r="F455" s="8"/>
      <c r="G455" s="8"/>
      <c r="H455" s="8"/>
      <c r="I455" s="8"/>
      <c r="K455" s="8"/>
      <c r="L455" s="8"/>
      <c r="P455" s="8"/>
      <c r="Q455" s="8"/>
      <c r="R455" s="8"/>
    </row>
    <row r="456" spans="1:18">
      <c r="A456" s="8"/>
      <c r="B456" s="8"/>
      <c r="C456" s="8"/>
      <c r="D456" s="8"/>
      <c r="E456" s="8"/>
      <c r="F456" s="8"/>
      <c r="G456" s="8"/>
      <c r="H456" s="8"/>
      <c r="I456" s="8"/>
      <c r="K456" s="4"/>
      <c r="L456" s="4"/>
      <c r="P456" s="4"/>
      <c r="Q456" s="4"/>
      <c r="R456" s="4"/>
    </row>
    <row r="457" spans="1:18">
      <c r="A457" s="4"/>
      <c r="B457" s="4"/>
      <c r="C457" s="4"/>
      <c r="D457" s="4"/>
      <c r="E457" s="4"/>
      <c r="F457" s="4"/>
      <c r="G457" s="4"/>
      <c r="H457" s="4"/>
      <c r="I457" s="4"/>
      <c r="K457" s="4"/>
      <c r="L457" s="4"/>
      <c r="P457" s="4"/>
      <c r="Q457" s="4"/>
      <c r="R457" s="4"/>
    </row>
    <row r="458" spans="1:18">
      <c r="A458" s="4"/>
      <c r="B458" s="4"/>
      <c r="C458" s="4"/>
      <c r="D458" s="4"/>
      <c r="E458" s="4"/>
      <c r="F458" s="4"/>
      <c r="G458" s="4"/>
      <c r="H458" s="4"/>
      <c r="I458" s="4"/>
      <c r="K458" s="4"/>
      <c r="L458" s="4"/>
      <c r="P458" s="4"/>
      <c r="Q458" s="4"/>
      <c r="R458" s="4"/>
    </row>
    <row r="459" spans="1:18">
      <c r="A459" s="4"/>
      <c r="B459" s="4"/>
      <c r="C459" s="4"/>
      <c r="D459" s="4"/>
      <c r="E459" s="4"/>
      <c r="F459" s="4"/>
      <c r="G459" s="4"/>
      <c r="H459" s="4"/>
      <c r="I459" s="4"/>
      <c r="K459" s="4"/>
      <c r="L459" s="4"/>
      <c r="P459" s="4"/>
      <c r="Q459" s="4"/>
      <c r="R459" s="4"/>
    </row>
    <row r="460" spans="1:18">
      <c r="A460" s="4"/>
      <c r="B460" s="4"/>
      <c r="C460" s="4"/>
      <c r="D460" s="4"/>
      <c r="E460" s="4"/>
      <c r="F460" s="4"/>
      <c r="G460" s="4"/>
      <c r="H460" s="4"/>
      <c r="I460" s="4"/>
      <c r="K460" s="4"/>
      <c r="L460" s="4"/>
      <c r="P460" s="4"/>
      <c r="Q460" s="4"/>
      <c r="R460" s="4"/>
    </row>
    <row r="461" spans="1:18">
      <c r="A461" s="4"/>
      <c r="B461" s="4"/>
      <c r="C461" s="4"/>
      <c r="D461" s="4"/>
      <c r="E461" s="4"/>
      <c r="F461" s="4"/>
      <c r="G461" s="4"/>
      <c r="H461" s="4"/>
      <c r="I461" s="4"/>
      <c r="K461" s="4"/>
      <c r="L461" s="4"/>
      <c r="P461" s="4"/>
      <c r="Q461" s="4"/>
      <c r="R461" s="4"/>
    </row>
    <row r="462" spans="1:18">
      <c r="A462" s="4"/>
      <c r="B462" s="4"/>
      <c r="C462" s="4"/>
      <c r="D462" s="4"/>
      <c r="E462" s="4"/>
      <c r="F462" s="4"/>
      <c r="G462" s="4"/>
      <c r="H462" s="4"/>
      <c r="I462" s="4"/>
      <c r="K462" s="4"/>
      <c r="L462" s="4"/>
      <c r="P462" s="4"/>
      <c r="Q462" s="4"/>
      <c r="R462" s="4"/>
    </row>
    <row r="463" spans="1:18">
      <c r="A463" s="4"/>
      <c r="B463" s="4"/>
      <c r="C463" s="4"/>
      <c r="D463" s="4"/>
      <c r="E463" s="4"/>
      <c r="F463" s="4"/>
      <c r="G463" s="4"/>
      <c r="H463" s="4"/>
      <c r="I463" s="4"/>
      <c r="K463" s="4"/>
      <c r="L463" s="4"/>
      <c r="P463" s="4"/>
      <c r="Q463" s="4"/>
      <c r="R463" s="4"/>
    </row>
    <row r="464" spans="1:18">
      <c r="A464" s="4"/>
      <c r="B464" s="4"/>
      <c r="C464" s="4"/>
      <c r="D464" s="4"/>
      <c r="E464" s="4"/>
      <c r="F464" s="4"/>
      <c r="G464" s="4"/>
      <c r="H464" s="4"/>
      <c r="I464" s="4"/>
      <c r="K464" s="4"/>
      <c r="L464" s="4"/>
      <c r="P464" s="4"/>
      <c r="Q464" s="4"/>
      <c r="R464" s="4"/>
    </row>
    <row r="465" spans="1:18">
      <c r="A465" s="4"/>
      <c r="B465" s="4"/>
      <c r="C465" s="4"/>
      <c r="D465" s="4"/>
      <c r="E465" s="4"/>
      <c r="F465" s="4"/>
      <c r="G465" s="4"/>
      <c r="H465" s="4"/>
      <c r="I465" s="4"/>
      <c r="K465" s="4"/>
      <c r="L465" s="4"/>
      <c r="P465" s="4"/>
      <c r="Q465" s="4"/>
      <c r="R465" s="4"/>
    </row>
    <row r="466" spans="1:18">
      <c r="A466" s="4"/>
      <c r="B466" s="4"/>
      <c r="C466" s="4"/>
      <c r="D466" s="4"/>
      <c r="E466" s="4"/>
      <c r="F466" s="4"/>
      <c r="G466" s="4"/>
      <c r="H466" s="4"/>
      <c r="I466" s="4"/>
      <c r="K466" s="4"/>
      <c r="L466" s="4"/>
      <c r="P466" s="4"/>
      <c r="Q466" s="4"/>
      <c r="R466" s="4"/>
    </row>
    <row r="467" spans="1:18">
      <c r="A467" s="4"/>
      <c r="B467" s="4"/>
      <c r="C467" s="4"/>
      <c r="D467" s="4"/>
      <c r="E467" s="4"/>
      <c r="F467" s="4"/>
      <c r="G467" s="4"/>
      <c r="H467" s="4"/>
      <c r="I467" s="4"/>
      <c r="K467" s="4"/>
      <c r="L467" s="4"/>
      <c r="P467" s="4"/>
      <c r="Q467" s="4"/>
      <c r="R467" s="4"/>
    </row>
    <row r="468" spans="1:18">
      <c r="A468" s="4"/>
      <c r="B468" s="4"/>
      <c r="C468" s="4"/>
      <c r="D468" s="4"/>
      <c r="E468" s="4"/>
      <c r="F468" s="4"/>
      <c r="G468" s="4"/>
      <c r="H468" s="4"/>
      <c r="I468" s="4"/>
      <c r="K468" s="4"/>
      <c r="L468" s="4"/>
      <c r="P468" s="4"/>
      <c r="Q468" s="4"/>
      <c r="R468" s="4"/>
    </row>
    <row r="469" spans="1:18">
      <c r="A469" s="4"/>
      <c r="B469" s="4"/>
      <c r="C469" s="4"/>
      <c r="D469" s="4"/>
      <c r="E469" s="4"/>
      <c r="F469" s="4"/>
      <c r="G469" s="4"/>
      <c r="H469" s="4"/>
      <c r="I469" s="4"/>
      <c r="K469" s="4"/>
      <c r="L469" s="4"/>
      <c r="P469" s="4"/>
      <c r="Q469" s="4"/>
      <c r="R469" s="4"/>
    </row>
    <row r="470" spans="1:18">
      <c r="A470" s="4"/>
      <c r="B470" s="4"/>
      <c r="C470" s="4"/>
      <c r="D470" s="4"/>
      <c r="E470" s="4"/>
      <c r="F470" s="4"/>
      <c r="G470" s="4"/>
      <c r="H470" s="4"/>
      <c r="I470" s="4"/>
      <c r="K470" s="4"/>
      <c r="L470" s="4"/>
      <c r="P470" s="4"/>
      <c r="Q470" s="4"/>
      <c r="R470" s="4"/>
    </row>
    <row r="471" spans="1:18">
      <c r="A471" s="4"/>
      <c r="B471" s="4"/>
      <c r="C471" s="4"/>
      <c r="D471" s="4"/>
      <c r="E471" s="4"/>
      <c r="F471" s="4"/>
      <c r="G471" s="4"/>
      <c r="H471" s="4"/>
      <c r="I471" s="4"/>
      <c r="K471" s="4"/>
      <c r="L471" s="4"/>
      <c r="P471" s="4"/>
      <c r="Q471" s="4"/>
      <c r="R471" s="4"/>
    </row>
    <row r="472" spans="1:18">
      <c r="A472" s="4"/>
      <c r="B472" s="4"/>
      <c r="C472" s="4"/>
      <c r="D472" s="4"/>
      <c r="E472" s="4"/>
      <c r="F472" s="4"/>
      <c r="G472" s="4"/>
      <c r="H472" s="4"/>
      <c r="I472" s="4"/>
      <c r="K472" s="4"/>
      <c r="L472" s="4"/>
      <c r="P472" s="4"/>
      <c r="Q472" s="4"/>
      <c r="R472" s="4"/>
    </row>
    <row r="473" spans="1:18">
      <c r="A473" s="4"/>
      <c r="B473" s="4"/>
      <c r="C473" s="4"/>
      <c r="D473" s="4"/>
      <c r="E473" s="4"/>
      <c r="F473" s="4"/>
      <c r="G473" s="4"/>
      <c r="H473" s="4"/>
      <c r="I473" s="4"/>
      <c r="K473" s="4"/>
      <c r="L473" s="4"/>
      <c r="P473" s="4"/>
      <c r="Q473" s="4"/>
      <c r="R473" s="4"/>
    </row>
    <row r="474" spans="1:18">
      <c r="A474" s="4"/>
      <c r="B474" s="4"/>
      <c r="C474" s="4"/>
      <c r="D474" s="4"/>
      <c r="E474" s="4"/>
      <c r="F474" s="4"/>
      <c r="G474" s="4"/>
      <c r="H474" s="4"/>
      <c r="I474" s="4"/>
      <c r="K474" s="4"/>
      <c r="L474" s="4"/>
      <c r="P474" s="4"/>
      <c r="Q474" s="4"/>
      <c r="R474" s="4"/>
    </row>
    <row r="475" spans="1:18">
      <c r="A475" s="4"/>
      <c r="B475" s="4"/>
      <c r="C475" s="4"/>
      <c r="D475" s="4"/>
      <c r="E475" s="4"/>
      <c r="F475" s="4"/>
      <c r="G475" s="4"/>
      <c r="H475" s="4"/>
      <c r="I475" s="4"/>
      <c r="K475" s="4"/>
      <c r="L475" s="4"/>
      <c r="P475" s="4"/>
      <c r="Q475" s="4"/>
      <c r="R475" s="4"/>
    </row>
    <row r="476" spans="1:18">
      <c r="A476" s="4"/>
      <c r="B476" s="4"/>
      <c r="C476" s="4"/>
      <c r="D476" s="4"/>
      <c r="E476" s="4"/>
      <c r="F476" s="4"/>
      <c r="G476" s="4"/>
      <c r="H476" s="4"/>
      <c r="I476" s="4"/>
      <c r="K476" s="4"/>
      <c r="L476" s="4"/>
      <c r="P476" s="4"/>
      <c r="Q476" s="4"/>
      <c r="R476" s="4"/>
    </row>
    <row r="477" spans="1:18">
      <c r="A477" s="4"/>
      <c r="B477" s="4"/>
      <c r="C477" s="4"/>
      <c r="D477" s="4"/>
      <c r="E477" s="4"/>
      <c r="F477" s="4"/>
      <c r="G477" s="4"/>
      <c r="H477" s="4"/>
      <c r="I477" s="4"/>
      <c r="K477" s="4"/>
      <c r="L477" s="4"/>
      <c r="P477" s="4"/>
      <c r="Q477" s="4"/>
      <c r="R477" s="4"/>
    </row>
    <row r="478" spans="1:18">
      <c r="A478" s="4"/>
      <c r="B478" s="4"/>
      <c r="C478" s="4"/>
      <c r="D478" s="4"/>
      <c r="E478" s="4"/>
      <c r="F478" s="4"/>
      <c r="G478" s="4"/>
      <c r="H478" s="4"/>
      <c r="I478" s="4"/>
      <c r="K478" s="4"/>
      <c r="L478" s="4"/>
      <c r="P478" s="4"/>
      <c r="Q478" s="4"/>
      <c r="R478" s="4"/>
    </row>
    <row r="479" spans="1:18">
      <c r="A479" s="4"/>
      <c r="B479" s="4"/>
      <c r="C479" s="4"/>
      <c r="D479" s="4"/>
      <c r="E479" s="4"/>
      <c r="F479" s="4"/>
      <c r="G479" s="4"/>
      <c r="H479" s="4"/>
      <c r="I479" s="4"/>
      <c r="K479" s="4"/>
      <c r="L479" s="4"/>
      <c r="P479" s="4"/>
      <c r="Q479" s="4"/>
      <c r="R479" s="4"/>
    </row>
    <row r="480" spans="1:18">
      <c r="A480" s="4"/>
      <c r="B480" s="4"/>
      <c r="C480" s="4"/>
      <c r="D480" s="4"/>
      <c r="E480" s="4"/>
      <c r="F480" s="4"/>
      <c r="G480" s="4"/>
      <c r="H480" s="4"/>
      <c r="I480" s="4"/>
      <c r="K480" s="4"/>
      <c r="L480" s="4"/>
      <c r="P480" s="4"/>
      <c r="Q480" s="4"/>
      <c r="R480" s="4"/>
    </row>
    <row r="481" spans="1:18">
      <c r="A481" s="4"/>
      <c r="B481" s="4"/>
      <c r="C481" s="4"/>
      <c r="D481" s="4"/>
      <c r="E481" s="4"/>
      <c r="F481" s="4"/>
      <c r="G481" s="4"/>
      <c r="H481" s="4"/>
      <c r="I481" s="4"/>
      <c r="K481" s="4"/>
      <c r="L481" s="4"/>
      <c r="P481" s="4"/>
      <c r="Q481" s="4"/>
      <c r="R481" s="4"/>
    </row>
    <row r="482" spans="1:18">
      <c r="A482" s="4"/>
      <c r="B482" s="4"/>
      <c r="C482" s="4"/>
      <c r="D482" s="4"/>
      <c r="E482" s="4"/>
      <c r="F482" s="4"/>
      <c r="G482" s="4"/>
      <c r="H482" s="4"/>
      <c r="I482" s="4"/>
      <c r="K482" s="4"/>
      <c r="L482" s="4"/>
      <c r="P482" s="4"/>
      <c r="Q482" s="4"/>
      <c r="R482" s="4"/>
    </row>
    <row r="483" spans="1:18">
      <c r="A483" s="4"/>
      <c r="B483" s="4"/>
      <c r="C483" s="4"/>
      <c r="D483" s="4"/>
      <c r="E483" s="4"/>
      <c r="F483" s="4"/>
      <c r="G483" s="4"/>
      <c r="H483" s="4"/>
      <c r="I483" s="4"/>
      <c r="K483" s="4"/>
      <c r="L483" s="4"/>
      <c r="P483" s="4"/>
      <c r="Q483" s="4"/>
      <c r="R483" s="4"/>
    </row>
    <row r="484" spans="1:18">
      <c r="A484" s="4"/>
      <c r="B484" s="4"/>
      <c r="C484" s="4"/>
      <c r="D484" s="4"/>
      <c r="E484" s="4"/>
      <c r="F484" s="4"/>
      <c r="G484" s="4"/>
      <c r="H484" s="4"/>
      <c r="I484" s="4"/>
      <c r="K484" s="4"/>
      <c r="L484" s="4"/>
      <c r="P484" s="4"/>
      <c r="Q484" s="4"/>
      <c r="R484" s="4"/>
    </row>
    <row r="485" spans="1:18">
      <c r="A485" s="4"/>
      <c r="B485" s="4"/>
      <c r="C485" s="4"/>
      <c r="D485" s="4"/>
      <c r="E485" s="4"/>
      <c r="F485" s="4"/>
      <c r="G485" s="4"/>
      <c r="H485" s="4"/>
      <c r="I485" s="4"/>
      <c r="K485" s="4"/>
      <c r="L485" s="4"/>
      <c r="P485" s="4"/>
      <c r="Q485" s="4"/>
      <c r="R485" s="4"/>
    </row>
    <row r="486" spans="1:18">
      <c r="A486" s="4"/>
      <c r="B486" s="4"/>
      <c r="C486" s="4"/>
      <c r="D486" s="4"/>
      <c r="E486" s="4"/>
      <c r="F486" s="4"/>
      <c r="G486" s="4"/>
      <c r="H486" s="4"/>
      <c r="I486" s="4"/>
      <c r="K486" s="4"/>
      <c r="L486" s="4"/>
      <c r="P486" s="4"/>
      <c r="Q486" s="4"/>
      <c r="R486" s="4"/>
    </row>
    <row r="487" spans="1:18">
      <c r="A487" s="4"/>
      <c r="B487" s="4"/>
      <c r="C487" s="4"/>
      <c r="D487" s="4"/>
      <c r="E487" s="4"/>
      <c r="F487" s="4"/>
      <c r="G487" s="4"/>
      <c r="H487" s="4"/>
      <c r="I487" s="4"/>
      <c r="K487" s="4"/>
      <c r="L487" s="4"/>
      <c r="P487" s="4"/>
      <c r="Q487" s="4"/>
      <c r="R487" s="4"/>
    </row>
    <row r="488" spans="1:18">
      <c r="A488" s="4"/>
      <c r="B488" s="4"/>
      <c r="C488" s="4"/>
      <c r="D488" s="4"/>
      <c r="E488" s="4"/>
      <c r="F488" s="4"/>
      <c r="G488" s="4"/>
      <c r="H488" s="4"/>
      <c r="I488" s="4"/>
      <c r="K488" s="4"/>
      <c r="L488" s="4"/>
      <c r="P488" s="4"/>
      <c r="Q488" s="4"/>
      <c r="R488" s="4"/>
    </row>
    <row r="489" spans="1:18">
      <c r="A489" s="4"/>
      <c r="B489" s="4"/>
      <c r="C489" s="4"/>
      <c r="D489" s="4"/>
      <c r="E489" s="4"/>
      <c r="F489" s="4"/>
      <c r="G489" s="4"/>
      <c r="H489" s="4"/>
      <c r="I489" s="4"/>
      <c r="K489" s="4"/>
      <c r="L489" s="4"/>
      <c r="P489" s="4"/>
      <c r="Q489" s="4"/>
      <c r="R489" s="4"/>
    </row>
    <row r="490" spans="1:18">
      <c r="A490" s="4"/>
      <c r="B490" s="4"/>
      <c r="C490" s="4"/>
      <c r="D490" s="4"/>
      <c r="E490" s="4"/>
      <c r="F490" s="4"/>
      <c r="G490" s="4"/>
      <c r="H490" s="4"/>
      <c r="I490" s="4"/>
      <c r="K490" s="4"/>
      <c r="L490" s="4"/>
      <c r="P490" s="4"/>
      <c r="Q490" s="4"/>
      <c r="R490" s="4"/>
    </row>
    <row r="491" spans="1:18">
      <c r="A491" s="4"/>
      <c r="B491" s="4"/>
      <c r="C491" s="4"/>
      <c r="D491" s="4"/>
      <c r="E491" s="4"/>
      <c r="F491" s="4"/>
      <c r="G491" s="4"/>
      <c r="H491" s="4"/>
      <c r="I491" s="4"/>
      <c r="K491" s="4"/>
      <c r="L491" s="4"/>
      <c r="P491" s="4"/>
      <c r="Q491" s="4"/>
      <c r="R491" s="4"/>
    </row>
    <row r="492" spans="1:18">
      <c r="A492" s="4"/>
      <c r="B492" s="4"/>
      <c r="C492" s="4"/>
      <c r="D492" s="4"/>
      <c r="E492" s="4"/>
      <c r="F492" s="4"/>
      <c r="G492" s="4"/>
      <c r="H492" s="4"/>
      <c r="I492" s="4"/>
      <c r="K492" s="4"/>
      <c r="L492" s="4"/>
      <c r="P492" s="4"/>
      <c r="Q492" s="4"/>
      <c r="R492" s="4"/>
    </row>
    <row r="493" spans="1:18">
      <c r="A493" s="4"/>
      <c r="B493" s="4"/>
      <c r="C493" s="4"/>
      <c r="D493" s="4"/>
      <c r="E493" s="4"/>
      <c r="F493" s="4"/>
      <c r="G493" s="4"/>
      <c r="H493" s="4"/>
      <c r="I493" s="4"/>
      <c r="K493" s="4"/>
      <c r="L493" s="4"/>
      <c r="P493" s="4"/>
      <c r="Q493" s="4"/>
      <c r="R493" s="4"/>
    </row>
    <row r="494" spans="1:18">
      <c r="A494" s="4"/>
      <c r="B494" s="4"/>
      <c r="C494" s="4"/>
      <c r="D494" s="4"/>
      <c r="E494" s="4"/>
      <c r="F494" s="4"/>
      <c r="G494" s="4"/>
      <c r="H494" s="4"/>
      <c r="I494" s="4"/>
      <c r="K494" s="4"/>
      <c r="L494" s="4"/>
      <c r="P494" s="4"/>
      <c r="Q494" s="4"/>
      <c r="R494" s="4"/>
    </row>
    <row r="495" spans="1:18">
      <c r="A495" s="4"/>
      <c r="B495" s="4"/>
      <c r="C495" s="4"/>
      <c r="D495" s="4"/>
      <c r="E495" s="4"/>
      <c r="F495" s="4"/>
      <c r="G495" s="4"/>
      <c r="H495" s="4"/>
      <c r="I495" s="4"/>
      <c r="K495" s="4"/>
      <c r="L495" s="4"/>
      <c r="P495" s="4"/>
      <c r="Q495" s="4"/>
      <c r="R495" s="4"/>
    </row>
    <row r="496" spans="1:18">
      <c r="A496" s="4"/>
      <c r="B496" s="4"/>
      <c r="C496" s="4"/>
      <c r="D496" s="4"/>
      <c r="E496" s="4"/>
      <c r="F496" s="4"/>
      <c r="G496" s="4"/>
      <c r="H496" s="4"/>
      <c r="I496" s="4"/>
      <c r="K496" s="4"/>
      <c r="L496" s="4"/>
      <c r="P496" s="4"/>
      <c r="Q496" s="4"/>
      <c r="R496" s="4"/>
    </row>
    <row r="497" spans="1:18">
      <c r="A497" s="4"/>
      <c r="B497" s="4"/>
      <c r="C497" s="4"/>
      <c r="D497" s="4"/>
      <c r="E497" s="4"/>
      <c r="F497" s="4"/>
      <c r="G497" s="4"/>
      <c r="H497" s="4"/>
      <c r="I497" s="4"/>
      <c r="K497" s="4"/>
      <c r="L497" s="4"/>
      <c r="P497" s="4"/>
      <c r="Q497" s="4"/>
      <c r="R497" s="4"/>
    </row>
    <row r="498" spans="1:18">
      <c r="A498" s="4"/>
      <c r="B498" s="4"/>
      <c r="C498" s="4"/>
      <c r="D498" s="4"/>
      <c r="E498" s="4"/>
      <c r="F498" s="4"/>
      <c r="G498" s="4"/>
      <c r="H498" s="4"/>
      <c r="I498" s="4"/>
      <c r="K498" s="4"/>
      <c r="L498" s="4"/>
      <c r="P498" s="4"/>
      <c r="Q498" s="4"/>
      <c r="R498" s="4"/>
    </row>
    <row r="499" spans="1:18">
      <c r="A499" s="4"/>
      <c r="B499" s="4"/>
      <c r="C499" s="4"/>
      <c r="D499" s="4"/>
      <c r="E499" s="4"/>
      <c r="F499" s="4"/>
      <c r="G499" s="4"/>
      <c r="H499" s="4"/>
      <c r="I499" s="4"/>
      <c r="K499" s="4"/>
      <c r="L499" s="4"/>
      <c r="P499" s="4"/>
      <c r="Q499" s="4"/>
      <c r="R499" s="4"/>
    </row>
    <row r="500" spans="1:18">
      <c r="A500" s="4"/>
      <c r="B500" s="4"/>
      <c r="C500" s="4"/>
      <c r="D500" s="4"/>
      <c r="E500" s="4"/>
      <c r="F500" s="4"/>
      <c r="G500" s="4"/>
      <c r="H500" s="4"/>
      <c r="I500" s="4"/>
      <c r="K500" s="4"/>
      <c r="L500" s="4"/>
      <c r="P500" s="4"/>
      <c r="Q500" s="4"/>
      <c r="R500" s="4"/>
    </row>
    <row r="501" spans="1:18">
      <c r="A501" s="4"/>
      <c r="B501" s="4"/>
      <c r="C501" s="4"/>
      <c r="D501" s="4"/>
      <c r="E501" s="4"/>
      <c r="F501" s="4"/>
      <c r="G501" s="4"/>
      <c r="H501" s="4"/>
      <c r="I501" s="4"/>
      <c r="K501" s="4"/>
      <c r="L501" s="4"/>
      <c r="P501" s="4"/>
      <c r="Q501" s="4"/>
      <c r="R501" s="4"/>
    </row>
    <row r="502" spans="1:18">
      <c r="A502" s="4"/>
      <c r="B502" s="4"/>
      <c r="C502" s="4"/>
      <c r="D502" s="4"/>
      <c r="E502" s="4"/>
      <c r="F502" s="4"/>
      <c r="G502" s="4"/>
      <c r="H502" s="4"/>
      <c r="I502" s="4"/>
      <c r="K502" s="4"/>
      <c r="L502" s="4"/>
      <c r="P502" s="4"/>
      <c r="Q502" s="4"/>
      <c r="R502" s="4"/>
    </row>
    <row r="503" spans="1:18">
      <c r="A503" s="4"/>
      <c r="B503" s="4"/>
      <c r="C503" s="4"/>
      <c r="D503" s="4"/>
      <c r="E503" s="4"/>
      <c r="F503" s="4"/>
      <c r="G503" s="4"/>
      <c r="H503" s="4"/>
      <c r="I503" s="4"/>
      <c r="K503" s="4"/>
      <c r="L503" s="4"/>
      <c r="P503" s="4"/>
      <c r="Q503" s="4"/>
      <c r="R503" s="4"/>
    </row>
    <row r="504" spans="1:18">
      <c r="A504" s="4"/>
      <c r="B504" s="4"/>
      <c r="C504" s="4"/>
      <c r="D504" s="4"/>
      <c r="E504" s="4"/>
      <c r="F504" s="4"/>
      <c r="G504" s="4"/>
      <c r="H504" s="4"/>
      <c r="I504" s="4"/>
      <c r="K504" s="4"/>
      <c r="L504" s="4"/>
      <c r="P504" s="4"/>
      <c r="Q504" s="4"/>
      <c r="R504" s="4"/>
    </row>
    <row r="505" spans="1:18">
      <c r="A505" s="4"/>
      <c r="B505" s="4"/>
      <c r="C505" s="4"/>
      <c r="D505" s="4"/>
      <c r="E505" s="4"/>
      <c r="F505" s="4"/>
      <c r="G505" s="4"/>
      <c r="H505" s="4"/>
      <c r="I505" s="4"/>
      <c r="K505" s="4"/>
      <c r="L505" s="4"/>
      <c r="P505" s="4"/>
      <c r="Q505" s="4"/>
      <c r="R505" s="4"/>
    </row>
    <row r="506" spans="1:18">
      <c r="A506" s="4"/>
      <c r="B506" s="4"/>
      <c r="C506" s="4"/>
      <c r="D506" s="4"/>
      <c r="E506" s="4"/>
      <c r="F506" s="4"/>
      <c r="G506" s="4"/>
      <c r="H506" s="4"/>
      <c r="I506" s="4"/>
      <c r="K506" s="4"/>
      <c r="L506" s="4"/>
      <c r="P506" s="4"/>
      <c r="Q506" s="4"/>
      <c r="R506" s="4"/>
    </row>
    <row r="507" spans="1:18">
      <c r="A507" s="4"/>
      <c r="B507" s="4"/>
      <c r="C507" s="4"/>
      <c r="D507" s="4"/>
      <c r="E507" s="4"/>
      <c r="F507" s="4"/>
      <c r="G507" s="4"/>
      <c r="H507" s="4"/>
      <c r="I507" s="4"/>
      <c r="K507" s="4"/>
      <c r="L507" s="4"/>
      <c r="P507" s="4"/>
      <c r="Q507" s="4"/>
      <c r="R507" s="4"/>
    </row>
    <row r="508" spans="1:18">
      <c r="A508" s="4"/>
      <c r="B508" s="4"/>
      <c r="C508" s="4"/>
      <c r="D508" s="4"/>
      <c r="E508" s="4"/>
      <c r="F508" s="4"/>
      <c r="G508" s="4"/>
      <c r="H508" s="4"/>
      <c r="I508" s="4"/>
      <c r="K508" s="4"/>
      <c r="L508" s="4"/>
      <c r="P508" s="4"/>
      <c r="Q508" s="4"/>
      <c r="R508" s="4"/>
    </row>
    <row r="509" spans="1:18">
      <c r="A509" s="4"/>
      <c r="B509" s="4"/>
      <c r="C509" s="4"/>
      <c r="D509" s="4"/>
      <c r="E509" s="4"/>
      <c r="F509" s="4"/>
      <c r="G509" s="4"/>
      <c r="H509" s="4"/>
      <c r="I509" s="4"/>
      <c r="K509" s="4"/>
      <c r="L509" s="4"/>
      <c r="P509" s="4"/>
      <c r="Q509" s="4"/>
      <c r="R509" s="4"/>
    </row>
    <row r="510" spans="1:18">
      <c r="A510" s="4"/>
      <c r="B510" s="4"/>
      <c r="C510" s="4"/>
      <c r="D510" s="4"/>
      <c r="E510" s="4"/>
      <c r="F510" s="4"/>
      <c r="G510" s="4"/>
      <c r="H510" s="4"/>
      <c r="I510" s="4"/>
      <c r="K510" s="4"/>
      <c r="L510" s="4"/>
      <c r="P510" s="4"/>
      <c r="Q510" s="4"/>
      <c r="R510" s="4"/>
    </row>
    <row r="511" spans="1:18">
      <c r="A511" s="4"/>
      <c r="B511" s="4"/>
      <c r="C511" s="4"/>
      <c r="D511" s="4"/>
      <c r="E511" s="4"/>
      <c r="F511" s="4"/>
      <c r="G511" s="4"/>
      <c r="H511" s="4"/>
      <c r="I511" s="4"/>
      <c r="K511" s="4"/>
      <c r="L511" s="4"/>
      <c r="P511" s="4"/>
      <c r="Q511" s="4"/>
      <c r="R511" s="4"/>
    </row>
    <row r="512" spans="1:18">
      <c r="A512" s="4"/>
      <c r="B512" s="4"/>
      <c r="C512" s="4"/>
      <c r="D512" s="4"/>
      <c r="E512" s="4"/>
      <c r="F512" s="4"/>
      <c r="G512" s="4"/>
      <c r="H512" s="4"/>
      <c r="I512" s="4"/>
      <c r="K512" s="4"/>
      <c r="L512" s="4"/>
      <c r="P512" s="4"/>
      <c r="Q512" s="4"/>
      <c r="R512" s="4"/>
    </row>
    <row r="513" spans="1:18">
      <c r="A513" s="4"/>
      <c r="B513" s="4"/>
      <c r="C513" s="4"/>
      <c r="D513" s="4"/>
      <c r="E513" s="4"/>
      <c r="F513" s="4"/>
      <c r="G513" s="4"/>
      <c r="H513" s="4"/>
      <c r="I513" s="4"/>
      <c r="K513" s="4"/>
      <c r="L513" s="4"/>
      <c r="P513" s="4"/>
      <c r="Q513" s="4"/>
      <c r="R513" s="4"/>
    </row>
    <row r="514" spans="1:18">
      <c r="A514" s="4"/>
      <c r="B514" s="4"/>
      <c r="C514" s="4"/>
      <c r="D514" s="4"/>
      <c r="E514" s="4"/>
      <c r="F514" s="4"/>
      <c r="G514" s="4"/>
      <c r="H514" s="4"/>
      <c r="I514" s="4"/>
      <c r="K514" s="4"/>
      <c r="L514" s="4"/>
      <c r="P514" s="4"/>
      <c r="Q514" s="4"/>
      <c r="R514" s="4"/>
    </row>
    <row r="515" spans="1:18">
      <c r="A515" s="4"/>
      <c r="B515" s="4"/>
      <c r="C515" s="4"/>
      <c r="D515" s="4"/>
      <c r="E515" s="4"/>
      <c r="F515" s="4"/>
      <c r="G515" s="4"/>
      <c r="H515" s="4"/>
      <c r="I515" s="4"/>
      <c r="K515" s="4"/>
      <c r="L515" s="4"/>
      <c r="P515" s="4"/>
      <c r="Q515" s="4"/>
      <c r="R515" s="4"/>
    </row>
    <row r="516" spans="1:18">
      <c r="A516" s="4"/>
      <c r="B516" s="4"/>
      <c r="C516" s="4"/>
      <c r="D516" s="4"/>
      <c r="E516" s="4"/>
      <c r="F516" s="4"/>
      <c r="G516" s="4"/>
      <c r="H516" s="4"/>
      <c r="I516" s="4"/>
      <c r="K516" s="4"/>
      <c r="L516" s="4"/>
      <c r="P516" s="4"/>
      <c r="Q516" s="4"/>
      <c r="R516" s="4"/>
    </row>
    <row r="517" spans="1:18">
      <c r="A517" s="4"/>
      <c r="B517" s="4"/>
      <c r="C517" s="4"/>
      <c r="D517" s="4"/>
      <c r="E517" s="4"/>
      <c r="F517" s="4"/>
      <c r="G517" s="4"/>
      <c r="H517" s="4"/>
      <c r="I517" s="4"/>
      <c r="K517" s="4"/>
      <c r="L517" s="4"/>
      <c r="P517" s="4"/>
      <c r="Q517" s="4"/>
      <c r="R517" s="4"/>
    </row>
    <row r="518" spans="1:18">
      <c r="A518" s="4"/>
      <c r="B518" s="4"/>
      <c r="C518" s="4"/>
      <c r="D518" s="4"/>
      <c r="E518" s="4"/>
      <c r="F518" s="4"/>
      <c r="G518" s="4"/>
      <c r="H518" s="4"/>
      <c r="I518" s="4"/>
      <c r="K518" s="4"/>
      <c r="L518" s="4"/>
      <c r="P518" s="4"/>
      <c r="Q518" s="4"/>
      <c r="R518" s="4"/>
    </row>
    <row r="519" spans="1:18">
      <c r="A519" s="4"/>
      <c r="B519" s="4"/>
      <c r="C519" s="4"/>
      <c r="D519" s="4"/>
      <c r="E519" s="4"/>
      <c r="F519" s="4"/>
      <c r="G519" s="4"/>
      <c r="H519" s="4"/>
      <c r="I519" s="4"/>
      <c r="K519" s="4"/>
      <c r="L519" s="4"/>
      <c r="P519" s="4"/>
      <c r="Q519" s="4"/>
      <c r="R519" s="4"/>
    </row>
    <row r="520" spans="1:18">
      <c r="A520" s="4"/>
      <c r="B520" s="4"/>
      <c r="C520" s="4"/>
      <c r="D520" s="4"/>
      <c r="E520" s="4"/>
      <c r="F520" s="4"/>
      <c r="G520" s="4"/>
      <c r="H520" s="4"/>
      <c r="I520" s="4"/>
      <c r="K520" s="4"/>
      <c r="L520" s="4"/>
      <c r="P520" s="4"/>
      <c r="Q520" s="4"/>
      <c r="R520" s="4"/>
    </row>
    <row r="521" spans="1:18">
      <c r="A521" s="4"/>
      <c r="B521" s="4"/>
      <c r="C521" s="4"/>
      <c r="D521" s="4"/>
      <c r="E521" s="4"/>
      <c r="F521" s="4"/>
      <c r="G521" s="4"/>
      <c r="H521" s="4"/>
      <c r="I521" s="4"/>
      <c r="K521" s="4"/>
      <c r="L521" s="4"/>
      <c r="P521" s="4"/>
      <c r="Q521" s="4"/>
      <c r="R521" s="4"/>
    </row>
    <row r="522" spans="1:18">
      <c r="A522" s="4"/>
      <c r="B522" s="4"/>
      <c r="C522" s="4"/>
      <c r="D522" s="4"/>
      <c r="E522" s="4"/>
      <c r="F522" s="4"/>
      <c r="G522" s="4"/>
      <c r="H522" s="4"/>
      <c r="I522" s="4"/>
      <c r="K522" s="4"/>
      <c r="L522" s="4"/>
      <c r="P522" s="4"/>
      <c r="Q522" s="4"/>
      <c r="R522" s="4"/>
    </row>
    <row r="523" spans="1:18">
      <c r="A523" s="4"/>
      <c r="B523" s="4"/>
      <c r="C523" s="4"/>
      <c r="D523" s="4"/>
      <c r="E523" s="4"/>
      <c r="F523" s="4"/>
      <c r="G523" s="4"/>
      <c r="H523" s="4"/>
      <c r="I523" s="4"/>
      <c r="K523" s="4"/>
      <c r="L523" s="4"/>
      <c r="P523" s="4"/>
      <c r="Q523" s="4"/>
      <c r="R523" s="4"/>
    </row>
    <row r="524" spans="1:18">
      <c r="A524" s="4"/>
      <c r="B524" s="4"/>
      <c r="C524" s="4"/>
      <c r="D524" s="4"/>
      <c r="E524" s="4"/>
      <c r="F524" s="4"/>
      <c r="G524" s="4"/>
      <c r="H524" s="4"/>
      <c r="I524" s="4"/>
      <c r="K524" s="4"/>
      <c r="L524" s="4"/>
      <c r="P524" s="4"/>
      <c r="Q524" s="4"/>
      <c r="R524" s="4"/>
    </row>
    <row r="525" spans="1:18">
      <c r="A525" s="4"/>
      <c r="B525" s="4"/>
      <c r="C525" s="4"/>
      <c r="D525" s="4"/>
      <c r="E525" s="4"/>
      <c r="F525" s="4"/>
      <c r="G525" s="4"/>
      <c r="H525" s="4"/>
      <c r="I525" s="4"/>
      <c r="K525" s="4"/>
      <c r="L525" s="4"/>
      <c r="P525" s="4"/>
      <c r="Q525" s="4"/>
      <c r="R525" s="4"/>
    </row>
    <row r="526" spans="1:18">
      <c r="A526" s="4"/>
      <c r="B526" s="4"/>
      <c r="C526" s="4"/>
      <c r="D526" s="4"/>
      <c r="E526" s="4"/>
      <c r="F526" s="4"/>
      <c r="G526" s="4"/>
      <c r="H526" s="4"/>
      <c r="I526" s="4"/>
      <c r="K526" s="4"/>
      <c r="L526" s="4"/>
      <c r="P526" s="4"/>
      <c r="Q526" s="4"/>
      <c r="R526" s="4"/>
    </row>
    <row r="527" spans="1:18">
      <c r="A527" s="4"/>
      <c r="B527" s="4"/>
      <c r="C527" s="4"/>
      <c r="D527" s="4"/>
      <c r="E527" s="4"/>
      <c r="F527" s="4"/>
      <c r="G527" s="4"/>
      <c r="H527" s="4"/>
      <c r="I527" s="4"/>
      <c r="K527" s="4"/>
      <c r="L527" s="4"/>
      <c r="P527" s="4"/>
      <c r="Q527" s="4"/>
      <c r="R527" s="4"/>
    </row>
    <row r="528" spans="1:18">
      <c r="A528" s="4"/>
      <c r="B528" s="4"/>
      <c r="C528" s="4"/>
      <c r="D528" s="4"/>
      <c r="E528" s="4"/>
      <c r="F528" s="4"/>
      <c r="G528" s="4"/>
      <c r="H528" s="4"/>
      <c r="I528" s="4"/>
      <c r="K528" s="4"/>
      <c r="L528" s="4"/>
      <c r="P528" s="4"/>
      <c r="Q528" s="4"/>
      <c r="R528" s="4"/>
    </row>
    <row r="529" spans="1:18">
      <c r="A529" s="4"/>
      <c r="B529" s="4"/>
      <c r="C529" s="4"/>
      <c r="D529" s="4"/>
      <c r="E529" s="4"/>
      <c r="F529" s="4"/>
      <c r="G529" s="4"/>
      <c r="H529" s="4"/>
      <c r="I529" s="4"/>
      <c r="K529" s="4"/>
      <c r="L529" s="4"/>
      <c r="P529" s="4"/>
      <c r="Q529" s="4"/>
      <c r="R529" s="4"/>
    </row>
    <row r="530" spans="1:18">
      <c r="A530" s="4"/>
      <c r="B530" s="4"/>
      <c r="C530" s="4"/>
      <c r="D530" s="4"/>
      <c r="E530" s="4"/>
      <c r="F530" s="4"/>
      <c r="G530" s="4"/>
      <c r="H530" s="4"/>
      <c r="I530" s="4"/>
      <c r="K530" s="4"/>
      <c r="L530" s="4"/>
      <c r="P530" s="4"/>
      <c r="Q530" s="4"/>
      <c r="R530" s="4"/>
    </row>
    <row r="531" spans="1:18">
      <c r="A531" s="4"/>
      <c r="B531" s="4"/>
      <c r="C531" s="4"/>
      <c r="D531" s="4"/>
      <c r="E531" s="4"/>
      <c r="F531" s="4"/>
      <c r="G531" s="4"/>
      <c r="H531" s="4"/>
      <c r="I531" s="4"/>
      <c r="K531" s="4"/>
      <c r="L531" s="4"/>
      <c r="P531" s="4"/>
      <c r="Q531" s="4"/>
      <c r="R531" s="4"/>
    </row>
    <row r="532" spans="1:18">
      <c r="A532" s="4"/>
      <c r="B532" s="4"/>
      <c r="C532" s="4"/>
      <c r="D532" s="4"/>
      <c r="E532" s="4"/>
      <c r="F532" s="4"/>
      <c r="G532" s="4"/>
      <c r="H532" s="4"/>
      <c r="I532" s="4"/>
      <c r="K532" s="4"/>
      <c r="L532" s="4"/>
      <c r="P532" s="4"/>
      <c r="Q532" s="4"/>
      <c r="R532" s="4"/>
    </row>
    <row r="533" spans="1:18">
      <c r="A533" s="4"/>
      <c r="B533" s="4"/>
      <c r="C533" s="4"/>
      <c r="D533" s="4"/>
      <c r="E533" s="4"/>
      <c r="F533" s="4"/>
      <c r="G533" s="4"/>
      <c r="H533" s="4"/>
      <c r="I533" s="4"/>
      <c r="K533" s="4"/>
      <c r="L533" s="4"/>
      <c r="P533" s="4"/>
      <c r="Q533" s="4"/>
      <c r="R533" s="4"/>
    </row>
    <row r="534" spans="1:18">
      <c r="A534" s="4"/>
      <c r="B534" s="4"/>
      <c r="C534" s="4"/>
      <c r="D534" s="4"/>
      <c r="E534" s="4"/>
      <c r="F534" s="4"/>
      <c r="G534" s="4"/>
      <c r="H534" s="4"/>
      <c r="I534" s="4"/>
      <c r="K534" s="4"/>
      <c r="L534" s="4"/>
      <c r="P534" s="4"/>
      <c r="Q534" s="4"/>
      <c r="R534" s="4"/>
    </row>
    <row r="535" spans="1:18">
      <c r="A535" s="4"/>
      <c r="B535" s="4"/>
      <c r="C535" s="4"/>
      <c r="D535" s="4"/>
      <c r="E535" s="4"/>
      <c r="F535" s="4"/>
      <c r="G535" s="4"/>
      <c r="H535" s="4"/>
      <c r="I535" s="4"/>
      <c r="K535" s="4"/>
      <c r="L535" s="4"/>
      <c r="P535" s="4"/>
      <c r="Q535" s="4"/>
      <c r="R535" s="4"/>
    </row>
    <row r="536" spans="1:18">
      <c r="A536" s="4"/>
      <c r="B536" s="4"/>
      <c r="C536" s="4"/>
      <c r="D536" s="4"/>
      <c r="E536" s="4"/>
      <c r="F536" s="4"/>
      <c r="G536" s="4"/>
      <c r="H536" s="4"/>
      <c r="I536" s="4"/>
      <c r="K536" s="4"/>
      <c r="L536" s="4"/>
      <c r="P536" s="4"/>
      <c r="Q536" s="4"/>
      <c r="R536" s="4"/>
    </row>
    <row r="537" spans="1:18">
      <c r="A537" s="4"/>
      <c r="B537" s="4"/>
      <c r="C537" s="4"/>
      <c r="D537" s="4"/>
      <c r="E537" s="4"/>
      <c r="F537" s="4"/>
      <c r="G537" s="4"/>
      <c r="H537" s="4"/>
      <c r="I537" s="4"/>
      <c r="K537" s="4"/>
      <c r="L537" s="4"/>
      <c r="P537" s="4"/>
      <c r="Q537" s="4"/>
      <c r="R537" s="4"/>
    </row>
    <row r="538" spans="1:18">
      <c r="A538" s="4"/>
      <c r="B538" s="4"/>
      <c r="C538" s="4"/>
      <c r="D538" s="4"/>
      <c r="E538" s="4"/>
      <c r="F538" s="4"/>
      <c r="G538" s="4"/>
      <c r="H538" s="4"/>
      <c r="I538" s="4"/>
      <c r="K538" s="4"/>
      <c r="L538" s="4"/>
      <c r="P538" s="4"/>
      <c r="Q538" s="4"/>
      <c r="R538" s="4"/>
    </row>
    <row r="539" spans="1:18">
      <c r="A539" s="4"/>
      <c r="B539" s="4"/>
      <c r="C539" s="4"/>
      <c r="D539" s="4"/>
      <c r="E539" s="4"/>
      <c r="F539" s="4"/>
      <c r="G539" s="4"/>
      <c r="H539" s="4"/>
      <c r="I539" s="4"/>
      <c r="K539" s="4"/>
      <c r="L539" s="4"/>
      <c r="P539" s="4"/>
      <c r="Q539" s="4"/>
      <c r="R539" s="4"/>
    </row>
    <row r="540" spans="1:18">
      <c r="A540" s="4"/>
      <c r="B540" s="4"/>
      <c r="C540" s="4"/>
      <c r="D540" s="4"/>
      <c r="E540" s="4"/>
      <c r="F540" s="4"/>
      <c r="G540" s="4"/>
      <c r="H540" s="4"/>
      <c r="I540" s="4"/>
      <c r="K540" s="4"/>
      <c r="L540" s="4"/>
      <c r="P540" s="4"/>
      <c r="Q540" s="4"/>
      <c r="R540" s="4"/>
    </row>
    <row r="541" spans="1:18">
      <c r="A541" s="4"/>
      <c r="B541" s="4"/>
      <c r="C541" s="4"/>
      <c r="D541" s="4"/>
      <c r="E541" s="4"/>
      <c r="F541" s="4"/>
      <c r="G541" s="4"/>
      <c r="H541" s="4"/>
      <c r="I541" s="4"/>
      <c r="K541" s="4"/>
      <c r="L541" s="4"/>
      <c r="P541" s="4"/>
      <c r="Q541" s="4"/>
      <c r="R541" s="4"/>
    </row>
    <row r="542" spans="1:18">
      <c r="A542" s="4"/>
      <c r="B542" s="4"/>
      <c r="C542" s="4"/>
      <c r="D542" s="4"/>
      <c r="E542" s="4"/>
      <c r="F542" s="4"/>
      <c r="G542" s="4"/>
      <c r="H542" s="4"/>
      <c r="I542" s="4"/>
      <c r="K542" s="4"/>
      <c r="L542" s="4"/>
      <c r="P542" s="4"/>
      <c r="Q542" s="4"/>
      <c r="R542" s="4"/>
    </row>
    <row r="543" spans="1:18">
      <c r="A543" s="4"/>
      <c r="B543" s="4"/>
      <c r="C543" s="4"/>
      <c r="D543" s="4"/>
      <c r="E543" s="4"/>
      <c r="F543" s="4"/>
      <c r="G543" s="4"/>
      <c r="H543" s="4"/>
      <c r="I543" s="4"/>
      <c r="K543" s="4"/>
      <c r="L543" s="4"/>
      <c r="P543" s="4"/>
      <c r="Q543" s="4"/>
      <c r="R543" s="4"/>
    </row>
    <row r="544" spans="1:18">
      <c r="A544" s="4"/>
      <c r="B544" s="4"/>
      <c r="C544" s="4"/>
      <c r="D544" s="4"/>
      <c r="E544" s="4"/>
      <c r="F544" s="4"/>
      <c r="G544" s="4"/>
      <c r="H544" s="4"/>
      <c r="I544" s="4"/>
      <c r="K544" s="4"/>
      <c r="L544" s="4"/>
      <c r="P544" s="4"/>
      <c r="Q544" s="4"/>
      <c r="R544" s="4"/>
    </row>
    <row r="545" spans="1:18">
      <c r="A545" s="4"/>
      <c r="B545" s="4"/>
      <c r="C545" s="4"/>
      <c r="D545" s="4"/>
      <c r="E545" s="4"/>
      <c r="F545" s="4"/>
      <c r="G545" s="4"/>
      <c r="H545" s="4"/>
      <c r="I545" s="4"/>
      <c r="K545" s="4"/>
      <c r="L545" s="4"/>
      <c r="P545" s="4"/>
      <c r="Q545" s="4"/>
      <c r="R545" s="4"/>
    </row>
    <row r="546" spans="1:18">
      <c r="A546" s="4"/>
      <c r="B546" s="4"/>
      <c r="C546" s="4"/>
      <c r="D546" s="4"/>
      <c r="E546" s="4"/>
      <c r="F546" s="4"/>
      <c r="G546" s="4"/>
      <c r="H546" s="4"/>
      <c r="I546" s="4"/>
      <c r="K546" s="4"/>
      <c r="L546" s="4"/>
      <c r="P546" s="4"/>
      <c r="Q546" s="4"/>
      <c r="R546" s="4"/>
    </row>
    <row r="547" spans="1:18">
      <c r="A547" s="4"/>
      <c r="B547" s="4"/>
      <c r="C547" s="4"/>
      <c r="D547" s="4"/>
      <c r="E547" s="4"/>
      <c r="F547" s="4"/>
      <c r="G547" s="4"/>
      <c r="H547" s="4"/>
      <c r="I547" s="4"/>
      <c r="K547" s="4"/>
      <c r="L547" s="4"/>
      <c r="P547" s="4"/>
      <c r="Q547" s="4"/>
      <c r="R547" s="4"/>
    </row>
    <row r="548" spans="1:18">
      <c r="A548" s="4"/>
      <c r="B548" s="4"/>
      <c r="C548" s="4"/>
      <c r="D548" s="4"/>
      <c r="E548" s="4"/>
      <c r="F548" s="4"/>
      <c r="G548" s="4"/>
      <c r="H548" s="4"/>
      <c r="I548" s="4"/>
      <c r="K548" s="4"/>
      <c r="L548" s="4"/>
      <c r="P548" s="4"/>
      <c r="Q548" s="4"/>
      <c r="R548" s="4"/>
    </row>
    <row r="549" spans="1:18">
      <c r="A549" s="4"/>
      <c r="B549" s="4"/>
      <c r="C549" s="4"/>
      <c r="D549" s="4"/>
      <c r="E549" s="4"/>
      <c r="F549" s="4"/>
      <c r="G549" s="4"/>
      <c r="H549" s="4"/>
      <c r="I549" s="4"/>
      <c r="K549" s="4"/>
      <c r="L549" s="4"/>
      <c r="P549" s="4"/>
      <c r="Q549" s="4"/>
      <c r="R549" s="4"/>
    </row>
    <row r="550" spans="1:18">
      <c r="A550" s="4"/>
      <c r="B550" s="4"/>
      <c r="C550" s="4"/>
      <c r="D550" s="4"/>
      <c r="E550" s="4"/>
      <c r="F550" s="4"/>
      <c r="G550" s="4"/>
      <c r="H550" s="4"/>
      <c r="I550" s="4"/>
      <c r="K550" s="4"/>
      <c r="L550" s="4"/>
      <c r="P550" s="4"/>
      <c r="Q550" s="4"/>
      <c r="R550" s="4"/>
    </row>
    <row r="551" spans="1:18">
      <c r="A551" s="4"/>
      <c r="B551" s="4"/>
      <c r="C551" s="4"/>
      <c r="D551" s="4"/>
      <c r="E551" s="4"/>
      <c r="F551" s="4"/>
      <c r="G551" s="4"/>
      <c r="H551" s="4"/>
      <c r="I551" s="4"/>
      <c r="K551" s="4"/>
      <c r="L551" s="4"/>
      <c r="P551" s="4"/>
      <c r="Q551" s="4"/>
      <c r="R551" s="4"/>
    </row>
    <row r="552" spans="1:18">
      <c r="A552" s="4"/>
      <c r="B552" s="4"/>
      <c r="C552" s="4"/>
      <c r="D552" s="4"/>
      <c r="E552" s="4"/>
      <c r="F552" s="4"/>
      <c r="G552" s="4"/>
      <c r="H552" s="4"/>
      <c r="I552" s="4"/>
      <c r="K552" s="4"/>
      <c r="L552" s="4"/>
      <c r="P552" s="4"/>
      <c r="Q552" s="4"/>
      <c r="R552" s="4"/>
    </row>
    <row r="553" spans="1:18">
      <c r="A553" s="4"/>
      <c r="B553" s="4"/>
      <c r="C553" s="4"/>
      <c r="D553" s="4"/>
      <c r="E553" s="4"/>
      <c r="F553" s="4"/>
      <c r="G553" s="4"/>
      <c r="H553" s="4"/>
      <c r="I553" s="4"/>
      <c r="K553" s="4"/>
      <c r="L553" s="4"/>
      <c r="P553" s="4"/>
      <c r="Q553" s="4"/>
      <c r="R553" s="4"/>
    </row>
    <row r="554" spans="1:18">
      <c r="A554" s="4"/>
      <c r="B554" s="4"/>
      <c r="C554" s="4"/>
      <c r="D554" s="4"/>
      <c r="E554" s="4"/>
      <c r="F554" s="4"/>
      <c r="G554" s="4"/>
      <c r="H554" s="4"/>
      <c r="I554" s="4"/>
      <c r="K554" s="4"/>
      <c r="L554" s="4"/>
      <c r="P554" s="4"/>
      <c r="Q554" s="4"/>
      <c r="R554" s="4"/>
    </row>
    <row r="555" spans="1:18">
      <c r="A555" s="4"/>
      <c r="B555" s="4"/>
      <c r="C555" s="4"/>
      <c r="D555" s="4"/>
      <c r="E555" s="4"/>
      <c r="F555" s="4"/>
      <c r="G555" s="4"/>
      <c r="H555" s="4"/>
      <c r="I555" s="4"/>
      <c r="K555" s="4"/>
      <c r="L555" s="4"/>
      <c r="P555" s="4"/>
      <c r="Q555" s="4"/>
      <c r="R555" s="4"/>
    </row>
    <row r="556" spans="1:18">
      <c r="A556" s="4"/>
      <c r="B556" s="4"/>
      <c r="C556" s="4"/>
      <c r="D556" s="4"/>
      <c r="E556" s="4"/>
      <c r="F556" s="4"/>
      <c r="G556" s="4"/>
      <c r="H556" s="4"/>
      <c r="I556" s="4"/>
      <c r="K556" s="4"/>
      <c r="L556" s="4"/>
      <c r="P556" s="4"/>
      <c r="Q556" s="4"/>
      <c r="R556" s="4"/>
    </row>
    <row r="557" spans="1:18">
      <c r="A557" s="4"/>
      <c r="B557" s="4"/>
      <c r="C557" s="4"/>
      <c r="D557" s="4"/>
      <c r="E557" s="4"/>
      <c r="F557" s="4"/>
      <c r="G557" s="4"/>
      <c r="H557" s="4"/>
      <c r="I557" s="4"/>
      <c r="K557" s="4"/>
      <c r="L557" s="4"/>
      <c r="P557" s="4"/>
      <c r="Q557" s="4"/>
      <c r="R557" s="4"/>
    </row>
    <row r="558" spans="1:18">
      <c r="A558" s="4"/>
      <c r="B558" s="4"/>
      <c r="C558" s="4"/>
      <c r="D558" s="4"/>
      <c r="E558" s="4"/>
      <c r="F558" s="4"/>
      <c r="G558" s="4"/>
      <c r="H558" s="4"/>
      <c r="I558" s="4"/>
      <c r="K558" s="4"/>
      <c r="L558" s="4"/>
      <c r="P558" s="4"/>
      <c r="Q558" s="4"/>
      <c r="R558" s="4"/>
    </row>
    <row r="559" spans="1:18">
      <c r="A559" s="4"/>
      <c r="B559" s="4"/>
      <c r="C559" s="4"/>
      <c r="D559" s="4"/>
      <c r="E559" s="4"/>
      <c r="F559" s="4"/>
      <c r="G559" s="4"/>
      <c r="H559" s="4"/>
      <c r="I559" s="4"/>
      <c r="K559" s="4"/>
      <c r="L559" s="4"/>
      <c r="P559" s="4"/>
      <c r="Q559" s="4"/>
      <c r="R559" s="4"/>
    </row>
    <row r="560" spans="1:18">
      <c r="A560" s="4"/>
      <c r="B560" s="4"/>
      <c r="C560" s="4"/>
      <c r="D560" s="4"/>
      <c r="E560" s="4"/>
      <c r="F560" s="4"/>
      <c r="G560" s="4"/>
      <c r="H560" s="4"/>
      <c r="I560" s="4"/>
      <c r="K560" s="4"/>
      <c r="L560" s="4"/>
      <c r="P560" s="4"/>
      <c r="Q560" s="4"/>
      <c r="R560" s="4"/>
    </row>
    <row r="561" spans="1:18">
      <c r="A561" s="4"/>
      <c r="B561" s="4"/>
      <c r="C561" s="4"/>
      <c r="D561" s="4"/>
      <c r="E561" s="4"/>
      <c r="F561" s="4"/>
      <c r="G561" s="4"/>
      <c r="H561" s="4"/>
      <c r="I561" s="4"/>
      <c r="K561" s="4"/>
      <c r="L561" s="4"/>
      <c r="P561" s="4"/>
      <c r="Q561" s="4"/>
      <c r="R561" s="4"/>
    </row>
    <row r="562" spans="1:18">
      <c r="A562" s="4"/>
      <c r="B562" s="4"/>
      <c r="C562" s="4"/>
      <c r="D562" s="4"/>
      <c r="E562" s="4"/>
      <c r="F562" s="4"/>
      <c r="G562" s="4"/>
      <c r="H562" s="4"/>
      <c r="I562" s="4"/>
      <c r="K562" s="4"/>
      <c r="L562" s="4"/>
      <c r="P562" s="4"/>
      <c r="Q562" s="4"/>
      <c r="R562" s="4"/>
    </row>
    <row r="563" spans="1:18">
      <c r="A563" s="4"/>
      <c r="B563" s="4"/>
      <c r="C563" s="4"/>
      <c r="D563" s="4"/>
      <c r="E563" s="4"/>
      <c r="F563" s="4"/>
      <c r="G563" s="4"/>
      <c r="H563" s="4"/>
      <c r="I563" s="4"/>
      <c r="K563" s="4"/>
      <c r="L563" s="4"/>
      <c r="P563" s="4"/>
      <c r="Q563" s="4"/>
      <c r="R563" s="4"/>
    </row>
    <row r="564" spans="1:18">
      <c r="A564" s="4"/>
      <c r="B564" s="4"/>
      <c r="C564" s="4"/>
      <c r="D564" s="4"/>
      <c r="E564" s="4"/>
      <c r="F564" s="4"/>
      <c r="G564" s="4"/>
      <c r="H564" s="4"/>
      <c r="I564" s="4"/>
      <c r="K564" s="4"/>
      <c r="L564" s="4"/>
      <c r="P564" s="4"/>
      <c r="Q564" s="4"/>
      <c r="R564" s="4"/>
    </row>
    <row r="565" spans="1:18">
      <c r="A565" s="4"/>
      <c r="B565" s="4"/>
      <c r="C565" s="4"/>
      <c r="D565" s="4"/>
      <c r="E565" s="4"/>
      <c r="F565" s="4"/>
      <c r="G565" s="4"/>
      <c r="H565" s="4"/>
      <c r="I565" s="4"/>
      <c r="K565" s="4"/>
      <c r="L565" s="4"/>
      <c r="P565" s="4"/>
      <c r="Q565" s="4"/>
      <c r="R565" s="4"/>
    </row>
    <row r="566" spans="1:18">
      <c r="A566" s="4"/>
      <c r="B566" s="4"/>
      <c r="C566" s="4"/>
      <c r="D566" s="4"/>
      <c r="E566" s="4"/>
      <c r="F566" s="4"/>
      <c r="G566" s="4"/>
      <c r="H566" s="4"/>
      <c r="I566" s="4"/>
      <c r="K566" s="4"/>
      <c r="L566" s="4"/>
      <c r="P566" s="4"/>
      <c r="Q566" s="4"/>
      <c r="R566" s="4"/>
    </row>
    <row r="567" spans="1:18">
      <c r="A567" s="4"/>
      <c r="B567" s="4"/>
      <c r="C567" s="4"/>
      <c r="D567" s="4"/>
      <c r="E567" s="4"/>
      <c r="F567" s="4"/>
      <c r="G567" s="4"/>
      <c r="H567" s="4"/>
      <c r="I567" s="4"/>
      <c r="K567" s="4"/>
      <c r="L567" s="4"/>
      <c r="P567" s="4"/>
      <c r="Q567" s="4"/>
      <c r="R567" s="4"/>
    </row>
    <row r="568" spans="1:18">
      <c r="A568" s="4"/>
      <c r="B568" s="4"/>
      <c r="C568" s="4"/>
      <c r="D568" s="4"/>
      <c r="E568" s="4"/>
      <c r="F568" s="4"/>
      <c r="G568" s="4"/>
      <c r="H568" s="4"/>
      <c r="I568" s="4"/>
      <c r="K568" s="4"/>
      <c r="L568" s="4"/>
      <c r="P568" s="4"/>
      <c r="Q568" s="4"/>
      <c r="R568" s="4"/>
    </row>
    <row r="569" spans="1:18">
      <c r="A569" s="4"/>
      <c r="B569" s="4"/>
      <c r="C569" s="4"/>
      <c r="D569" s="4"/>
      <c r="E569" s="4"/>
      <c r="F569" s="4"/>
      <c r="G569" s="4"/>
      <c r="H569" s="4"/>
      <c r="I569" s="4"/>
      <c r="K569" s="4"/>
      <c r="L569" s="4"/>
      <c r="P569" s="4"/>
      <c r="Q569" s="4"/>
      <c r="R569" s="4"/>
    </row>
    <row r="570" spans="1:18">
      <c r="A570" s="4"/>
      <c r="B570" s="4"/>
      <c r="C570" s="4"/>
      <c r="D570" s="4"/>
      <c r="E570" s="4"/>
      <c r="F570" s="4"/>
      <c r="G570" s="4"/>
      <c r="H570" s="4"/>
      <c r="I570" s="4"/>
      <c r="K570" s="4"/>
      <c r="L570" s="4"/>
      <c r="P570" s="4"/>
      <c r="Q570" s="4"/>
      <c r="R570" s="4"/>
    </row>
    <row r="571" spans="1:18">
      <c r="A571" s="4"/>
      <c r="B571" s="4"/>
      <c r="C571" s="4"/>
      <c r="D571" s="4"/>
      <c r="E571" s="4"/>
      <c r="F571" s="4"/>
      <c r="G571" s="4"/>
      <c r="H571" s="4"/>
      <c r="I571" s="4"/>
      <c r="K571" s="4"/>
      <c r="L571" s="4"/>
      <c r="P571" s="4"/>
      <c r="Q571" s="4"/>
      <c r="R571" s="4"/>
    </row>
    <row r="572" spans="1:18">
      <c r="A572" s="4"/>
      <c r="B572" s="4"/>
      <c r="C572" s="4"/>
      <c r="D572" s="4"/>
      <c r="E572" s="4"/>
      <c r="F572" s="4"/>
      <c r="G572" s="4"/>
      <c r="H572" s="4"/>
      <c r="I572" s="4"/>
      <c r="K572" s="4"/>
      <c r="L572" s="4"/>
      <c r="P572" s="4"/>
      <c r="Q572" s="4"/>
      <c r="R572" s="4"/>
    </row>
    <row r="573" spans="1:18">
      <c r="A573" s="4"/>
      <c r="B573" s="4"/>
      <c r="C573" s="4"/>
      <c r="D573" s="4"/>
      <c r="E573" s="4"/>
      <c r="F573" s="4"/>
      <c r="G573" s="4"/>
      <c r="H573" s="4"/>
      <c r="I573" s="4"/>
      <c r="K573" s="4"/>
      <c r="L573" s="4"/>
      <c r="P573" s="4"/>
      <c r="Q573" s="4"/>
      <c r="R573" s="4"/>
    </row>
    <row r="574" spans="1:18">
      <c r="A574" s="4"/>
      <c r="B574" s="4"/>
      <c r="C574" s="4"/>
      <c r="D574" s="4"/>
      <c r="E574" s="4"/>
      <c r="F574" s="4"/>
      <c r="G574" s="4"/>
      <c r="H574" s="4"/>
      <c r="I574" s="4"/>
      <c r="K574" s="4"/>
      <c r="L574" s="4"/>
      <c r="P574" s="4"/>
      <c r="Q574" s="4"/>
      <c r="R574" s="4"/>
    </row>
    <row r="575" spans="1:18">
      <c r="A575" s="4"/>
      <c r="B575" s="4"/>
      <c r="C575" s="4"/>
      <c r="D575" s="4"/>
      <c r="E575" s="4"/>
      <c r="F575" s="4"/>
      <c r="G575" s="4"/>
      <c r="H575" s="4"/>
      <c r="I575" s="4"/>
      <c r="K575" s="4"/>
      <c r="L575" s="4"/>
      <c r="P575" s="4"/>
      <c r="Q575" s="4"/>
      <c r="R575" s="4"/>
    </row>
    <row r="576" spans="1:18">
      <c r="A576" s="4"/>
      <c r="B576" s="4"/>
      <c r="C576" s="4"/>
      <c r="D576" s="4"/>
      <c r="E576" s="4"/>
      <c r="F576" s="4"/>
      <c r="G576" s="4"/>
      <c r="H576" s="4"/>
      <c r="I576" s="4"/>
      <c r="K576" s="4"/>
      <c r="L576" s="4"/>
      <c r="P576" s="4"/>
      <c r="Q576" s="4"/>
      <c r="R576" s="4"/>
    </row>
    <row r="577" spans="1:18">
      <c r="A577" s="4"/>
      <c r="B577" s="4"/>
      <c r="C577" s="4"/>
      <c r="D577" s="4"/>
      <c r="E577" s="4"/>
      <c r="F577" s="4"/>
      <c r="G577" s="4"/>
      <c r="H577" s="4"/>
      <c r="I577" s="4"/>
      <c r="K577" s="4"/>
      <c r="L577" s="4"/>
      <c r="P577" s="4"/>
      <c r="Q577" s="4"/>
      <c r="R577" s="4"/>
    </row>
    <row r="578" spans="1:18">
      <c r="A578" s="4"/>
      <c r="B578" s="4"/>
      <c r="C578" s="4"/>
      <c r="D578" s="4"/>
      <c r="E578" s="4"/>
      <c r="F578" s="4"/>
      <c r="G578" s="4"/>
      <c r="H578" s="4"/>
      <c r="I578" s="4"/>
      <c r="K578" s="4"/>
      <c r="L578" s="4"/>
      <c r="P578" s="4"/>
      <c r="Q578" s="4"/>
      <c r="R578" s="4"/>
    </row>
    <row r="579" spans="1:18">
      <c r="A579" s="4"/>
      <c r="B579" s="4"/>
      <c r="C579" s="4"/>
      <c r="D579" s="4"/>
      <c r="E579" s="4"/>
      <c r="F579" s="4"/>
      <c r="G579" s="4"/>
      <c r="H579" s="4"/>
      <c r="I579" s="4"/>
      <c r="K579" s="4"/>
      <c r="L579" s="4"/>
      <c r="P579" s="4"/>
      <c r="Q579" s="4"/>
      <c r="R579" s="4"/>
    </row>
    <row r="580" spans="1:18">
      <c r="A580" s="4"/>
      <c r="B580" s="4"/>
      <c r="C580" s="4"/>
      <c r="D580" s="4"/>
      <c r="E580" s="4"/>
      <c r="F580" s="4"/>
      <c r="G580" s="4"/>
      <c r="H580" s="4"/>
      <c r="I580" s="4"/>
      <c r="K580" s="4"/>
      <c r="L580" s="4"/>
      <c r="P580" s="4"/>
      <c r="Q580" s="4"/>
      <c r="R580" s="4"/>
    </row>
    <row r="581" spans="1:18">
      <c r="A581" s="4"/>
      <c r="B581" s="4"/>
      <c r="C581" s="4"/>
      <c r="D581" s="4"/>
      <c r="E581" s="4"/>
      <c r="F581" s="4"/>
      <c r="G581" s="4"/>
      <c r="H581" s="4"/>
      <c r="I581" s="4"/>
      <c r="K581" s="4"/>
      <c r="L581" s="4"/>
      <c r="P581" s="4"/>
      <c r="Q581" s="4"/>
      <c r="R581" s="4"/>
    </row>
    <row r="582" spans="1:18">
      <c r="A582" s="4"/>
      <c r="B582" s="4"/>
      <c r="C582" s="4"/>
      <c r="D582" s="4"/>
      <c r="E582" s="4"/>
      <c r="F582" s="4"/>
      <c r="G582" s="4"/>
      <c r="H582" s="4"/>
      <c r="I582" s="4"/>
      <c r="K582" s="4"/>
      <c r="L582" s="4"/>
      <c r="P582" s="4"/>
      <c r="Q582" s="4"/>
      <c r="R582" s="4"/>
    </row>
    <row r="583" spans="1:18">
      <c r="A583" s="4"/>
      <c r="B583" s="4"/>
      <c r="C583" s="4"/>
      <c r="D583" s="4"/>
      <c r="E583" s="4"/>
      <c r="F583" s="4"/>
      <c r="G583" s="4"/>
      <c r="H583" s="4"/>
      <c r="I583" s="4"/>
      <c r="K583" s="4"/>
      <c r="L583" s="4"/>
      <c r="P583" s="4"/>
      <c r="Q583" s="4"/>
      <c r="R583" s="4"/>
    </row>
    <row r="584" spans="1:18">
      <c r="A584" s="4"/>
      <c r="B584" s="4"/>
      <c r="C584" s="4"/>
      <c r="D584" s="4"/>
      <c r="E584" s="4"/>
      <c r="F584" s="4"/>
      <c r="G584" s="4"/>
      <c r="H584" s="4"/>
      <c r="I584" s="4"/>
      <c r="K584" s="4"/>
      <c r="L584" s="4"/>
      <c r="P584" s="4"/>
      <c r="Q584" s="4"/>
      <c r="R584" s="4"/>
    </row>
    <row r="585" spans="1:18">
      <c r="A585" s="4"/>
      <c r="B585" s="4"/>
      <c r="C585" s="4"/>
      <c r="D585" s="4"/>
      <c r="E585" s="4"/>
      <c r="F585" s="4"/>
      <c r="G585" s="4"/>
      <c r="H585" s="4"/>
      <c r="I585" s="4"/>
      <c r="K585" s="4"/>
      <c r="L585" s="4"/>
      <c r="P585" s="4"/>
      <c r="Q585" s="4"/>
      <c r="R585" s="4"/>
    </row>
    <row r="586" spans="1:18">
      <c r="A586" s="4"/>
      <c r="B586" s="4"/>
      <c r="C586" s="4"/>
      <c r="D586" s="4"/>
      <c r="E586" s="4"/>
      <c r="F586" s="4"/>
      <c r="G586" s="4"/>
      <c r="H586" s="4"/>
      <c r="I586" s="4"/>
      <c r="K586" s="4"/>
      <c r="L586" s="4"/>
      <c r="P586" s="4"/>
      <c r="Q586" s="4"/>
      <c r="R586" s="4"/>
    </row>
    <row r="587" spans="1:18">
      <c r="A587" s="4"/>
      <c r="B587" s="4"/>
      <c r="C587" s="4"/>
      <c r="D587" s="4"/>
      <c r="E587" s="4"/>
      <c r="F587" s="4"/>
      <c r="G587" s="4"/>
      <c r="H587" s="4"/>
      <c r="I587" s="4"/>
      <c r="K587" s="4"/>
      <c r="L587" s="4"/>
      <c r="P587" s="4"/>
      <c r="Q587" s="4"/>
      <c r="R587" s="4"/>
    </row>
    <row r="588" spans="1:18">
      <c r="A588" s="4"/>
      <c r="B588" s="4"/>
      <c r="C588" s="4"/>
      <c r="D588" s="4"/>
      <c r="E588" s="4"/>
      <c r="F588" s="4"/>
      <c r="G588" s="4"/>
      <c r="H588" s="4"/>
      <c r="I588" s="4"/>
      <c r="K588" s="4"/>
      <c r="L588" s="4"/>
      <c r="P588" s="4"/>
      <c r="Q588" s="4"/>
      <c r="R588" s="4"/>
    </row>
    <row r="589" spans="1:18">
      <c r="A589" s="4"/>
      <c r="B589" s="4"/>
      <c r="C589" s="4"/>
      <c r="D589" s="4"/>
      <c r="E589" s="4"/>
      <c r="F589" s="4"/>
      <c r="G589" s="4"/>
      <c r="H589" s="4"/>
      <c r="I589" s="4"/>
      <c r="K589" s="4"/>
      <c r="L589" s="4"/>
      <c r="P589" s="4"/>
      <c r="Q589" s="4"/>
      <c r="R589" s="4"/>
    </row>
    <row r="590" spans="1:18">
      <c r="A590" s="4"/>
      <c r="B590" s="4"/>
      <c r="C590" s="4"/>
      <c r="D590" s="4"/>
      <c r="E590" s="4"/>
      <c r="F590" s="4"/>
      <c r="G590" s="4"/>
      <c r="H590" s="4"/>
      <c r="I590" s="4"/>
      <c r="K590" s="4"/>
      <c r="L590" s="4"/>
      <c r="P590" s="4"/>
      <c r="Q590" s="4"/>
      <c r="R590" s="4"/>
    </row>
    <row r="591" spans="1:18">
      <c r="A591" s="4"/>
      <c r="B591" s="4"/>
      <c r="C591" s="4"/>
      <c r="D591" s="4"/>
      <c r="E591" s="4"/>
      <c r="F591" s="4"/>
      <c r="G591" s="4"/>
      <c r="H591" s="4"/>
      <c r="I591" s="4"/>
      <c r="K591" s="4"/>
      <c r="L591" s="4"/>
      <c r="P591" s="4"/>
      <c r="Q591" s="4"/>
      <c r="R591" s="4"/>
    </row>
    <row r="592" spans="1:18">
      <c r="A592" s="4"/>
      <c r="B592" s="4"/>
      <c r="C592" s="4"/>
      <c r="D592" s="4"/>
      <c r="E592" s="4"/>
      <c r="F592" s="4"/>
      <c r="G592" s="4"/>
      <c r="H592" s="4"/>
      <c r="I592" s="4"/>
      <c r="K592" s="4"/>
      <c r="L592" s="4"/>
      <c r="P592" s="4"/>
      <c r="Q592" s="4"/>
      <c r="R592" s="4"/>
    </row>
    <row r="593" spans="1:18">
      <c r="A593" s="4"/>
      <c r="B593" s="4"/>
      <c r="C593" s="4"/>
      <c r="D593" s="4"/>
      <c r="E593" s="4"/>
      <c r="F593" s="4"/>
      <c r="G593" s="4"/>
      <c r="H593" s="4"/>
      <c r="I593" s="4"/>
      <c r="K593" s="4"/>
      <c r="L593" s="4"/>
      <c r="P593" s="4"/>
      <c r="Q593" s="4"/>
      <c r="R593" s="4"/>
    </row>
    <row r="594" spans="1:18">
      <c r="A594" s="4"/>
      <c r="B594" s="4"/>
      <c r="C594" s="4"/>
      <c r="D594" s="4"/>
      <c r="E594" s="4"/>
      <c r="F594" s="4"/>
      <c r="G594" s="4"/>
      <c r="H594" s="4"/>
      <c r="I594" s="4"/>
      <c r="K594" s="4"/>
      <c r="L594" s="4"/>
      <c r="P594" s="4"/>
      <c r="Q594" s="4"/>
      <c r="R594" s="4"/>
    </row>
    <row r="595" spans="1:18">
      <c r="A595" s="4"/>
      <c r="B595" s="4"/>
      <c r="C595" s="4"/>
      <c r="D595" s="4"/>
      <c r="E595" s="4"/>
      <c r="F595" s="4"/>
      <c r="G595" s="4"/>
      <c r="H595" s="4"/>
      <c r="I595" s="4"/>
      <c r="K595" s="4"/>
      <c r="L595" s="4"/>
      <c r="P595" s="4"/>
      <c r="Q595" s="4"/>
      <c r="R595" s="4"/>
    </row>
    <row r="596" spans="1:18">
      <c r="A596" s="4"/>
      <c r="B596" s="4"/>
      <c r="C596" s="4"/>
      <c r="D596" s="4"/>
      <c r="E596" s="4"/>
      <c r="F596" s="4"/>
      <c r="G596" s="4"/>
      <c r="H596" s="4"/>
      <c r="I596" s="4"/>
      <c r="K596" s="4"/>
      <c r="L596" s="4"/>
      <c r="P596" s="4"/>
      <c r="Q596" s="4"/>
      <c r="R596" s="4"/>
    </row>
    <row r="597" spans="1:18">
      <c r="A597" s="4"/>
      <c r="B597" s="4"/>
      <c r="C597" s="4"/>
      <c r="D597" s="4"/>
      <c r="E597" s="4"/>
      <c r="F597" s="4"/>
      <c r="G597" s="4"/>
      <c r="H597" s="4"/>
      <c r="I597" s="4"/>
      <c r="K597" s="4"/>
      <c r="L597" s="4"/>
      <c r="P597" s="4"/>
      <c r="Q597" s="4"/>
      <c r="R597" s="4"/>
    </row>
    <row r="598" spans="1:18">
      <c r="A598" s="4"/>
      <c r="B598" s="4"/>
      <c r="C598" s="4"/>
      <c r="D598" s="4"/>
      <c r="E598" s="4"/>
      <c r="F598" s="4"/>
      <c r="G598" s="4"/>
      <c r="H598" s="4"/>
      <c r="I598" s="4"/>
      <c r="K598" s="4"/>
      <c r="L598" s="4"/>
      <c r="P598" s="4"/>
      <c r="Q598" s="4"/>
      <c r="R598" s="4"/>
    </row>
    <row r="599" spans="1:18">
      <c r="A599" s="4"/>
      <c r="B599" s="4"/>
      <c r="C599" s="4"/>
      <c r="D599" s="4"/>
      <c r="E599" s="4"/>
      <c r="F599" s="4"/>
      <c r="G599" s="4"/>
      <c r="H599" s="4"/>
      <c r="I599" s="4"/>
      <c r="K599" s="4"/>
      <c r="L599" s="4"/>
      <c r="P599" s="4"/>
      <c r="Q599" s="4"/>
      <c r="R599" s="4"/>
    </row>
    <row r="600" spans="1:18">
      <c r="A600" s="4"/>
      <c r="B600" s="4"/>
      <c r="C600" s="4"/>
      <c r="D600" s="4"/>
      <c r="E600" s="4"/>
      <c r="F600" s="4"/>
      <c r="G600" s="4"/>
      <c r="H600" s="4"/>
      <c r="I600" s="4"/>
      <c r="K600" s="4"/>
      <c r="L600" s="4"/>
      <c r="P600" s="4"/>
      <c r="Q600" s="4"/>
      <c r="R600" s="4"/>
    </row>
    <row r="601" spans="1:18">
      <c r="A601" s="4"/>
      <c r="B601" s="4"/>
      <c r="C601" s="4"/>
      <c r="D601" s="4"/>
      <c r="E601" s="4"/>
      <c r="F601" s="4"/>
      <c r="G601" s="4"/>
      <c r="H601" s="4"/>
      <c r="I601" s="4"/>
      <c r="K601" s="4"/>
      <c r="L601" s="4"/>
      <c r="P601" s="4"/>
      <c r="Q601" s="4"/>
      <c r="R601" s="4"/>
    </row>
    <row r="602" spans="1:18">
      <c r="A602" s="4"/>
      <c r="B602" s="4"/>
      <c r="C602" s="4"/>
      <c r="D602" s="4"/>
      <c r="E602" s="4"/>
      <c r="F602" s="4"/>
      <c r="G602" s="4"/>
      <c r="H602" s="4"/>
      <c r="I602" s="4"/>
      <c r="K602" s="4"/>
      <c r="L602" s="4"/>
      <c r="P602" s="4"/>
      <c r="Q602" s="4"/>
      <c r="R602" s="4"/>
    </row>
    <row r="603" spans="1:18">
      <c r="A603" s="4"/>
      <c r="B603" s="4"/>
      <c r="C603" s="4"/>
      <c r="D603" s="4"/>
      <c r="E603" s="4"/>
      <c r="F603" s="4"/>
      <c r="G603" s="4"/>
      <c r="H603" s="4"/>
      <c r="I603" s="4"/>
      <c r="K603" s="4"/>
      <c r="L603" s="4"/>
      <c r="P603" s="4"/>
      <c r="Q603" s="4"/>
      <c r="R603" s="4"/>
    </row>
    <row r="604" spans="1:18">
      <c r="A604" s="4"/>
      <c r="B604" s="4"/>
      <c r="C604" s="4"/>
      <c r="D604" s="4"/>
      <c r="E604" s="4"/>
      <c r="F604" s="4"/>
      <c r="G604" s="4"/>
      <c r="H604" s="4"/>
      <c r="I604" s="4"/>
      <c r="K604" s="4"/>
      <c r="L604" s="4"/>
      <c r="P604" s="4"/>
      <c r="Q604" s="4"/>
      <c r="R604" s="4"/>
    </row>
    <row r="605" spans="1:18">
      <c r="A605" s="4"/>
      <c r="B605" s="4"/>
      <c r="C605" s="4"/>
      <c r="D605" s="4"/>
      <c r="E605" s="4"/>
      <c r="F605" s="4"/>
      <c r="G605" s="4"/>
      <c r="H605" s="4"/>
      <c r="I605" s="4"/>
      <c r="K605" s="4"/>
      <c r="L605" s="4"/>
      <c r="P605" s="4"/>
      <c r="Q605" s="4"/>
      <c r="R605" s="4"/>
    </row>
    <row r="606" spans="1:18">
      <c r="A606" s="4"/>
      <c r="B606" s="4"/>
      <c r="C606" s="4"/>
      <c r="D606" s="4"/>
      <c r="E606" s="4"/>
      <c r="F606" s="4"/>
      <c r="G606" s="4"/>
      <c r="H606" s="4"/>
      <c r="I606" s="4"/>
      <c r="K606" s="4"/>
      <c r="L606" s="4"/>
      <c r="P606" s="4"/>
      <c r="Q606" s="4"/>
      <c r="R606" s="4"/>
    </row>
    <row r="607" spans="1:18">
      <c r="A607" s="4"/>
      <c r="B607" s="4"/>
      <c r="C607" s="4"/>
      <c r="D607" s="4"/>
      <c r="E607" s="4"/>
      <c r="F607" s="4"/>
      <c r="G607" s="4"/>
      <c r="H607" s="4"/>
      <c r="I607" s="4"/>
      <c r="K607" s="4"/>
      <c r="L607" s="4"/>
      <c r="P607" s="4"/>
      <c r="Q607" s="4"/>
      <c r="R607" s="4"/>
    </row>
    <row r="608" spans="1:18">
      <c r="A608" s="4"/>
      <c r="B608" s="4"/>
      <c r="C608" s="4"/>
      <c r="D608" s="4"/>
      <c r="E608" s="4"/>
      <c r="F608" s="4"/>
      <c r="G608" s="4"/>
      <c r="H608" s="4"/>
      <c r="I608" s="4"/>
      <c r="K608" s="4"/>
      <c r="L608" s="4"/>
      <c r="P608" s="4"/>
      <c r="Q608" s="4"/>
      <c r="R608" s="4"/>
    </row>
    <row r="609" spans="1:18">
      <c r="A609" s="4"/>
      <c r="B609" s="4"/>
      <c r="C609" s="4"/>
      <c r="D609" s="4"/>
      <c r="E609" s="4"/>
      <c r="F609" s="4"/>
      <c r="G609" s="4"/>
      <c r="H609" s="4"/>
      <c r="I609" s="4"/>
      <c r="K609" s="4"/>
      <c r="L609" s="4"/>
      <c r="P609" s="4"/>
      <c r="Q609" s="4"/>
      <c r="R609" s="4"/>
    </row>
    <row r="610" spans="1:18">
      <c r="A610" s="4"/>
      <c r="B610" s="4"/>
      <c r="C610" s="4"/>
      <c r="D610" s="4"/>
      <c r="E610" s="4"/>
      <c r="F610" s="4"/>
      <c r="G610" s="4"/>
      <c r="H610" s="4"/>
      <c r="I610" s="4"/>
      <c r="K610" s="4"/>
      <c r="L610" s="4"/>
      <c r="P610" s="4"/>
      <c r="Q610" s="4"/>
      <c r="R610" s="4"/>
    </row>
    <row r="611" spans="1:18">
      <c r="A611" s="4"/>
      <c r="B611" s="4"/>
      <c r="C611" s="4"/>
      <c r="D611" s="4"/>
      <c r="E611" s="4"/>
      <c r="F611" s="4"/>
      <c r="G611" s="4"/>
      <c r="H611" s="4"/>
      <c r="I611" s="4"/>
      <c r="K611" s="4"/>
      <c r="L611" s="4"/>
      <c r="P611" s="4"/>
      <c r="Q611" s="4"/>
      <c r="R611" s="4"/>
    </row>
    <row r="612" spans="1:18">
      <c r="A612" s="4"/>
      <c r="B612" s="4"/>
      <c r="C612" s="4"/>
      <c r="D612" s="4"/>
      <c r="E612" s="4"/>
      <c r="F612" s="4"/>
      <c r="G612" s="4"/>
      <c r="H612" s="4"/>
      <c r="I612" s="4"/>
      <c r="K612" s="4"/>
      <c r="L612" s="4"/>
      <c r="P612" s="4"/>
      <c r="Q612" s="4"/>
      <c r="R612" s="4"/>
    </row>
    <row r="613" spans="1:18">
      <c r="A613" s="4"/>
      <c r="B613" s="4"/>
      <c r="C613" s="4"/>
      <c r="D613" s="4"/>
      <c r="E613" s="4"/>
      <c r="F613" s="4"/>
      <c r="G613" s="4"/>
      <c r="H613" s="4"/>
      <c r="I613" s="4"/>
      <c r="K613" s="4"/>
      <c r="L613" s="4"/>
      <c r="P613" s="4"/>
      <c r="Q613" s="4"/>
      <c r="R613" s="4"/>
    </row>
    <row r="614" spans="1:18">
      <c r="A614" s="4"/>
      <c r="B614" s="4"/>
      <c r="C614" s="4"/>
      <c r="D614" s="4"/>
      <c r="E614" s="4"/>
      <c r="F614" s="4"/>
      <c r="G614" s="4"/>
      <c r="H614" s="4"/>
      <c r="I614" s="4"/>
      <c r="K614" s="4"/>
      <c r="L614" s="4"/>
      <c r="P614" s="4"/>
      <c r="Q614" s="4"/>
      <c r="R614" s="4"/>
    </row>
    <row r="615" spans="1:18">
      <c r="A615" s="4"/>
      <c r="B615" s="4"/>
      <c r="C615" s="4"/>
      <c r="D615" s="4"/>
      <c r="E615" s="4"/>
      <c r="F615" s="4"/>
      <c r="G615" s="4"/>
      <c r="H615" s="4"/>
      <c r="I615" s="4"/>
      <c r="K615" s="4"/>
      <c r="L615" s="4"/>
      <c r="P615" s="4"/>
      <c r="Q615" s="4"/>
      <c r="R615" s="4"/>
    </row>
    <row r="616" spans="1:18">
      <c r="A616" s="4"/>
      <c r="B616" s="4"/>
      <c r="C616" s="4"/>
      <c r="D616" s="4"/>
      <c r="E616" s="4"/>
      <c r="F616" s="4"/>
      <c r="G616" s="4"/>
      <c r="H616" s="4"/>
      <c r="I616" s="4"/>
      <c r="K616" s="4"/>
      <c r="L616" s="4"/>
      <c r="P616" s="4"/>
      <c r="Q616" s="4"/>
      <c r="R616" s="4"/>
    </row>
    <row r="617" spans="1:18">
      <c r="A617" s="4"/>
      <c r="B617" s="4"/>
      <c r="C617" s="4"/>
      <c r="D617" s="4"/>
      <c r="E617" s="4"/>
      <c r="F617" s="4"/>
      <c r="G617" s="4"/>
      <c r="H617" s="4"/>
      <c r="I617" s="4"/>
      <c r="K617" s="4"/>
      <c r="L617" s="4"/>
      <c r="P617" s="4"/>
      <c r="Q617" s="4"/>
      <c r="R617" s="4"/>
    </row>
    <row r="618" spans="1:18">
      <c r="A618" s="4"/>
      <c r="B618" s="4"/>
      <c r="C618" s="4"/>
      <c r="D618" s="4"/>
      <c r="E618" s="4"/>
      <c r="F618" s="4"/>
      <c r="G618" s="4"/>
      <c r="H618" s="4"/>
      <c r="I618" s="4"/>
      <c r="K618" s="4"/>
      <c r="L618" s="4"/>
      <c r="P618" s="4"/>
      <c r="Q618" s="4"/>
      <c r="R618" s="4"/>
    </row>
    <row r="619" spans="1:18">
      <c r="A619" s="4"/>
      <c r="B619" s="4"/>
      <c r="C619" s="4"/>
      <c r="D619" s="4"/>
      <c r="E619" s="4"/>
      <c r="F619" s="4"/>
      <c r="G619" s="4"/>
      <c r="H619" s="4"/>
      <c r="I619" s="4"/>
      <c r="K619" s="4"/>
      <c r="L619" s="4"/>
      <c r="P619" s="4"/>
      <c r="Q619" s="4"/>
      <c r="R619" s="4"/>
    </row>
    <row r="620" spans="1:18">
      <c r="A620" s="4"/>
      <c r="B620" s="4"/>
      <c r="C620" s="4"/>
      <c r="D620" s="4"/>
      <c r="E620" s="4"/>
      <c r="F620" s="4"/>
      <c r="G620" s="4"/>
      <c r="H620" s="4"/>
      <c r="I620" s="4"/>
      <c r="K620" s="4"/>
      <c r="L620" s="4"/>
      <c r="P620" s="4"/>
      <c r="Q620" s="4"/>
      <c r="R620" s="4"/>
    </row>
    <row r="621" spans="1:18">
      <c r="A621" s="4"/>
      <c r="B621" s="4"/>
      <c r="C621" s="4"/>
      <c r="D621" s="4"/>
      <c r="E621" s="4"/>
      <c r="F621" s="4"/>
      <c r="G621" s="4"/>
      <c r="H621" s="4"/>
      <c r="I621" s="4"/>
      <c r="K621" s="4"/>
      <c r="L621" s="4"/>
      <c r="P621" s="4"/>
      <c r="Q621" s="4"/>
      <c r="R621" s="4"/>
    </row>
    <row r="622" spans="1:18">
      <c r="A622" s="4"/>
      <c r="B622" s="4"/>
      <c r="C622" s="4"/>
      <c r="D622" s="4"/>
      <c r="E622" s="4"/>
      <c r="F622" s="4"/>
      <c r="G622" s="4"/>
      <c r="H622" s="4"/>
      <c r="I622" s="4"/>
      <c r="K622" s="4"/>
      <c r="L622" s="4"/>
      <c r="P622" s="4"/>
      <c r="Q622" s="4"/>
      <c r="R622" s="4"/>
    </row>
    <row r="623" spans="1:18">
      <c r="A623" s="4"/>
      <c r="B623" s="4"/>
      <c r="C623" s="4"/>
      <c r="D623" s="4"/>
      <c r="E623" s="4"/>
      <c r="F623" s="4"/>
      <c r="G623" s="4"/>
      <c r="H623" s="4"/>
      <c r="I623" s="4"/>
      <c r="K623" s="4"/>
      <c r="L623" s="4"/>
      <c r="P623" s="4"/>
      <c r="Q623" s="4"/>
      <c r="R623" s="4"/>
    </row>
    <row r="624" spans="1:18">
      <c r="A624" s="4"/>
      <c r="B624" s="4"/>
      <c r="C624" s="4"/>
      <c r="D624" s="4"/>
      <c r="E624" s="4"/>
      <c r="F624" s="4"/>
      <c r="G624" s="4"/>
      <c r="H624" s="4"/>
      <c r="I624" s="4"/>
      <c r="K624" s="4"/>
      <c r="L624" s="4"/>
      <c r="P624" s="4"/>
      <c r="Q624" s="4"/>
      <c r="R624" s="4"/>
    </row>
    <row r="625" spans="1:18">
      <c r="A625" s="4"/>
      <c r="B625" s="4"/>
      <c r="C625" s="4"/>
      <c r="D625" s="4"/>
      <c r="E625" s="4"/>
      <c r="F625" s="4"/>
      <c r="G625" s="4"/>
      <c r="H625" s="4"/>
      <c r="I625" s="4"/>
      <c r="K625" s="4"/>
      <c r="L625" s="4"/>
      <c r="P625" s="4"/>
      <c r="Q625" s="4"/>
      <c r="R625" s="4"/>
    </row>
    <row r="626" spans="1:18">
      <c r="A626" s="4"/>
      <c r="B626" s="4"/>
      <c r="C626" s="4"/>
      <c r="D626" s="4"/>
      <c r="E626" s="4"/>
      <c r="F626" s="4"/>
      <c r="G626" s="4"/>
      <c r="H626" s="4"/>
      <c r="I626" s="4"/>
      <c r="K626" s="4"/>
      <c r="L626" s="4"/>
      <c r="P626" s="4"/>
      <c r="Q626" s="4"/>
      <c r="R626" s="4"/>
    </row>
    <row r="627" spans="1:18">
      <c r="A627" s="4"/>
      <c r="B627" s="4"/>
      <c r="C627" s="4"/>
      <c r="D627" s="4"/>
      <c r="E627" s="4"/>
      <c r="F627" s="4"/>
      <c r="G627" s="4"/>
      <c r="H627" s="4"/>
      <c r="I627" s="4"/>
      <c r="K627" s="4"/>
      <c r="L627" s="4"/>
      <c r="P627" s="4"/>
      <c r="Q627" s="4"/>
      <c r="R627" s="4"/>
    </row>
    <row r="628" spans="1:18">
      <c r="A628" s="4"/>
      <c r="B628" s="4"/>
      <c r="C628" s="4"/>
      <c r="D628" s="4"/>
      <c r="E628" s="4"/>
      <c r="F628" s="4"/>
      <c r="G628" s="4"/>
      <c r="H628" s="4"/>
      <c r="I628" s="4"/>
      <c r="K628" s="4"/>
      <c r="L628" s="4"/>
      <c r="P628" s="4"/>
      <c r="Q628" s="4"/>
      <c r="R628" s="4"/>
    </row>
    <row r="629" spans="1:18">
      <c r="A629" s="4"/>
      <c r="B629" s="4"/>
      <c r="C629" s="4"/>
      <c r="D629" s="4"/>
      <c r="E629" s="4"/>
      <c r="F629" s="4"/>
      <c r="G629" s="4"/>
      <c r="H629" s="4"/>
      <c r="I629" s="4"/>
      <c r="K629" s="4"/>
      <c r="L629" s="4"/>
      <c r="P629" s="4"/>
      <c r="Q629" s="4"/>
      <c r="R629" s="4"/>
    </row>
    <row r="630" spans="1:18">
      <c r="A630" s="4"/>
      <c r="B630" s="4"/>
      <c r="C630" s="4"/>
      <c r="D630" s="4"/>
      <c r="E630" s="4"/>
      <c r="F630" s="4"/>
      <c r="G630" s="4"/>
      <c r="H630" s="4"/>
      <c r="I630" s="4"/>
      <c r="K630" s="4"/>
      <c r="L630" s="4"/>
      <c r="P630" s="4"/>
      <c r="Q630" s="4"/>
      <c r="R630" s="4"/>
    </row>
    <row r="631" spans="1:18">
      <c r="A631" s="4"/>
      <c r="B631" s="4"/>
      <c r="C631" s="4"/>
      <c r="D631" s="4"/>
      <c r="E631" s="4"/>
      <c r="F631" s="4"/>
      <c r="G631" s="4"/>
      <c r="H631" s="4"/>
      <c r="I631" s="4"/>
      <c r="K631" s="4"/>
      <c r="L631" s="4"/>
      <c r="P631" s="4"/>
      <c r="Q631" s="4"/>
      <c r="R631" s="4"/>
    </row>
    <row r="632" spans="1:18">
      <c r="A632" s="4"/>
      <c r="B632" s="4"/>
      <c r="C632" s="4"/>
      <c r="D632" s="4"/>
      <c r="E632" s="4"/>
      <c r="F632" s="4"/>
      <c r="G632" s="4"/>
      <c r="H632" s="4"/>
      <c r="I632" s="4"/>
      <c r="K632" s="4"/>
      <c r="L632" s="4"/>
      <c r="P632" s="4"/>
      <c r="Q632" s="4"/>
      <c r="R632" s="4"/>
    </row>
    <row r="633" spans="1:18">
      <c r="A633" s="4"/>
      <c r="B633" s="4"/>
      <c r="C633" s="4"/>
      <c r="D633" s="4"/>
      <c r="E633" s="4"/>
      <c r="F633" s="4"/>
      <c r="G633" s="4"/>
      <c r="H633" s="4"/>
      <c r="I633" s="4"/>
      <c r="K633" s="4"/>
      <c r="L633" s="4"/>
      <c r="P633" s="4"/>
      <c r="Q633" s="4"/>
      <c r="R633" s="4"/>
    </row>
    <row r="634" spans="1:18">
      <c r="A634" s="4"/>
      <c r="B634" s="4"/>
      <c r="C634" s="4"/>
      <c r="D634" s="4"/>
      <c r="E634" s="4"/>
      <c r="F634" s="4"/>
      <c r="G634" s="4"/>
      <c r="H634" s="4"/>
      <c r="I634" s="4"/>
      <c r="K634" s="4"/>
      <c r="L634" s="4"/>
      <c r="P634" s="4"/>
      <c r="Q634" s="4"/>
      <c r="R634" s="4"/>
    </row>
    <row r="635" spans="1:18">
      <c r="A635" s="4"/>
      <c r="B635" s="4"/>
      <c r="C635" s="4"/>
      <c r="D635" s="4"/>
      <c r="E635" s="4"/>
      <c r="F635" s="4"/>
      <c r="G635" s="4"/>
      <c r="H635" s="4"/>
      <c r="I635" s="4"/>
      <c r="K635" s="4"/>
      <c r="L635" s="4"/>
      <c r="P635" s="4"/>
      <c r="Q635" s="4"/>
      <c r="R635" s="4"/>
    </row>
    <row r="636" spans="1:18">
      <c r="A636" s="4"/>
      <c r="B636" s="4"/>
      <c r="C636" s="4"/>
      <c r="D636" s="4"/>
      <c r="E636" s="4"/>
      <c r="F636" s="4"/>
      <c r="G636" s="4"/>
      <c r="H636" s="4"/>
      <c r="I636" s="4"/>
      <c r="K636" s="4"/>
      <c r="L636" s="4"/>
      <c r="P636" s="4"/>
      <c r="Q636" s="4"/>
      <c r="R636" s="4"/>
    </row>
    <row r="637" spans="1:18">
      <c r="A637" s="4"/>
      <c r="B637" s="4"/>
      <c r="C637" s="4"/>
      <c r="D637" s="4"/>
      <c r="E637" s="4"/>
      <c r="F637" s="4"/>
      <c r="G637" s="4"/>
      <c r="H637" s="4"/>
      <c r="I637" s="4"/>
      <c r="K637" s="4"/>
      <c r="L637" s="4"/>
      <c r="P637" s="4"/>
      <c r="Q637" s="4"/>
      <c r="R637" s="4"/>
    </row>
    <row r="638" spans="1:18">
      <c r="A638" s="4"/>
      <c r="B638" s="4"/>
      <c r="C638" s="4"/>
      <c r="D638" s="4"/>
      <c r="E638" s="4"/>
      <c r="F638" s="4"/>
      <c r="G638" s="4"/>
      <c r="H638" s="4"/>
      <c r="I638" s="4"/>
      <c r="K638" s="4"/>
      <c r="L638" s="4"/>
      <c r="P638" s="4"/>
      <c r="Q638" s="4"/>
      <c r="R638" s="4"/>
    </row>
    <row r="639" spans="1:18">
      <c r="A639" s="4"/>
      <c r="B639" s="4"/>
      <c r="C639" s="4"/>
      <c r="D639" s="4"/>
      <c r="E639" s="4"/>
      <c r="F639" s="4"/>
      <c r="G639" s="4"/>
      <c r="H639" s="4"/>
      <c r="I639" s="4"/>
      <c r="K639" s="4"/>
      <c r="L639" s="4"/>
      <c r="P639" s="4"/>
      <c r="Q639" s="4"/>
      <c r="R639" s="4"/>
    </row>
    <row r="640" spans="1:18">
      <c r="A640" s="4"/>
      <c r="B640" s="4"/>
      <c r="C640" s="4"/>
      <c r="D640" s="4"/>
      <c r="E640" s="4"/>
      <c r="F640" s="4"/>
      <c r="G640" s="4"/>
      <c r="H640" s="4"/>
      <c r="I640" s="4"/>
      <c r="K640" s="4"/>
      <c r="L640" s="4"/>
      <c r="P640" s="4"/>
      <c r="Q640" s="4"/>
      <c r="R640" s="4"/>
    </row>
    <row r="641" spans="1:18">
      <c r="A641" s="4"/>
      <c r="B641" s="4"/>
      <c r="C641" s="4"/>
      <c r="D641" s="4"/>
      <c r="E641" s="4"/>
      <c r="F641" s="4"/>
      <c r="G641" s="4"/>
      <c r="H641" s="4"/>
      <c r="I641" s="4"/>
      <c r="K641" s="4"/>
      <c r="L641" s="4"/>
      <c r="P641" s="4"/>
      <c r="Q641" s="4"/>
      <c r="R641" s="4"/>
    </row>
    <row r="642" spans="1:18">
      <c r="A642" s="4"/>
      <c r="B642" s="4"/>
      <c r="C642" s="4"/>
      <c r="D642" s="4"/>
      <c r="E642" s="4"/>
      <c r="F642" s="4"/>
      <c r="G642" s="4"/>
      <c r="H642" s="4"/>
      <c r="I642" s="4"/>
      <c r="K642" s="4"/>
      <c r="L642" s="4"/>
      <c r="P642" s="4"/>
      <c r="Q642" s="4"/>
      <c r="R642" s="4"/>
    </row>
    <row r="643" spans="1:18">
      <c r="A643" s="4"/>
      <c r="B643" s="4"/>
      <c r="C643" s="4"/>
      <c r="D643" s="4"/>
      <c r="E643" s="4"/>
      <c r="F643" s="4"/>
      <c r="G643" s="4"/>
      <c r="H643" s="4"/>
      <c r="I643" s="4"/>
      <c r="K643" s="4"/>
      <c r="L643" s="4"/>
      <c r="P643" s="4"/>
      <c r="Q643" s="4"/>
      <c r="R643" s="4"/>
    </row>
    <row r="644" spans="1:18">
      <c r="A644" s="4"/>
      <c r="B644" s="4"/>
      <c r="C644" s="4"/>
      <c r="D644" s="4"/>
      <c r="E644" s="4"/>
      <c r="F644" s="4"/>
      <c r="G644" s="4"/>
      <c r="H644" s="4"/>
      <c r="I644" s="4"/>
      <c r="K644" s="4"/>
      <c r="L644" s="4"/>
      <c r="P644" s="4"/>
      <c r="Q644" s="4"/>
      <c r="R644" s="4"/>
    </row>
    <row r="645" spans="1:18">
      <c r="A645" s="4"/>
      <c r="B645" s="4"/>
      <c r="C645" s="4"/>
      <c r="D645" s="4"/>
      <c r="E645" s="4"/>
      <c r="F645" s="4"/>
      <c r="G645" s="4"/>
      <c r="H645" s="4"/>
      <c r="I645" s="4"/>
      <c r="K645" s="4"/>
      <c r="L645" s="4"/>
      <c r="P645" s="4"/>
      <c r="Q645" s="4"/>
      <c r="R645" s="4"/>
    </row>
    <row r="646" spans="1:18">
      <c r="A646" s="4"/>
      <c r="B646" s="4"/>
      <c r="C646" s="4"/>
      <c r="D646" s="4"/>
      <c r="E646" s="4"/>
      <c r="F646" s="4"/>
      <c r="G646" s="4"/>
      <c r="H646" s="4"/>
      <c r="I646" s="4"/>
      <c r="K646" s="4"/>
      <c r="L646" s="4"/>
      <c r="P646" s="4"/>
      <c r="Q646" s="4"/>
      <c r="R646" s="4"/>
    </row>
    <row r="647" spans="1:18">
      <c r="A647" s="4"/>
      <c r="B647" s="4"/>
      <c r="C647" s="4"/>
      <c r="D647" s="4"/>
      <c r="E647" s="4"/>
      <c r="F647" s="4"/>
      <c r="G647" s="4"/>
      <c r="H647" s="4"/>
      <c r="I647" s="4"/>
      <c r="K647" s="4"/>
      <c r="L647" s="4"/>
      <c r="P647" s="4"/>
      <c r="Q647" s="4"/>
      <c r="R647" s="4"/>
    </row>
    <row r="648" spans="1:18">
      <c r="A648" s="4"/>
      <c r="B648" s="4"/>
      <c r="C648" s="4"/>
      <c r="D648" s="4"/>
      <c r="E648" s="4"/>
      <c r="F648" s="4"/>
      <c r="G648" s="4"/>
      <c r="H648" s="4"/>
      <c r="I648" s="4"/>
      <c r="K648" s="4"/>
      <c r="L648" s="4"/>
      <c r="P648" s="4"/>
      <c r="Q648" s="4"/>
      <c r="R648" s="4"/>
    </row>
    <row r="649" spans="1:18">
      <c r="A649" s="4"/>
      <c r="B649" s="4"/>
      <c r="C649" s="4"/>
      <c r="D649" s="4"/>
      <c r="E649" s="4"/>
      <c r="F649" s="4"/>
      <c r="G649" s="4"/>
      <c r="H649" s="4"/>
      <c r="I649" s="4"/>
      <c r="K649" s="4"/>
      <c r="L649" s="4"/>
      <c r="P649" s="4"/>
      <c r="Q649" s="4"/>
      <c r="R649" s="4"/>
    </row>
    <row r="650" spans="1:18">
      <c r="A650" s="4"/>
      <c r="B650" s="4"/>
      <c r="C650" s="4"/>
      <c r="D650" s="4"/>
      <c r="E650" s="4"/>
      <c r="F650" s="4"/>
      <c r="G650" s="4"/>
      <c r="H650" s="4"/>
      <c r="I650" s="4"/>
      <c r="K650" s="4"/>
      <c r="L650" s="4"/>
      <c r="P650" s="4"/>
      <c r="Q650" s="4"/>
      <c r="R650" s="4"/>
    </row>
    <row r="651" spans="1:18">
      <c r="A651" s="4"/>
      <c r="B651" s="4"/>
      <c r="C651" s="4"/>
      <c r="D651" s="4"/>
      <c r="E651" s="4"/>
      <c r="F651" s="4"/>
      <c r="G651" s="4"/>
      <c r="H651" s="4"/>
      <c r="I651" s="4"/>
      <c r="K651" s="4"/>
      <c r="L651" s="4"/>
      <c r="P651" s="4"/>
      <c r="Q651" s="4"/>
      <c r="R651" s="4"/>
    </row>
    <row r="652" spans="1:18">
      <c r="A652" s="4"/>
      <c r="B652" s="4"/>
      <c r="C652" s="4"/>
      <c r="D652" s="4"/>
      <c r="E652" s="4"/>
      <c r="F652" s="4"/>
      <c r="G652" s="4"/>
      <c r="H652" s="4"/>
      <c r="I652" s="4"/>
      <c r="K652" s="4"/>
      <c r="L652" s="4"/>
      <c r="P652" s="4"/>
      <c r="Q652" s="4"/>
      <c r="R652" s="4"/>
    </row>
    <row r="653" spans="1:18">
      <c r="A653" s="4"/>
      <c r="B653" s="4"/>
      <c r="C653" s="4"/>
      <c r="D653" s="4"/>
      <c r="E653" s="4"/>
      <c r="F653" s="4"/>
      <c r="G653" s="4"/>
      <c r="H653" s="4"/>
      <c r="I653" s="4"/>
      <c r="K653" s="4"/>
      <c r="L653" s="4"/>
      <c r="P653" s="4"/>
      <c r="Q653" s="4"/>
      <c r="R653" s="4"/>
    </row>
    <row r="654" spans="1:18">
      <c r="A654" s="4"/>
      <c r="B654" s="4"/>
      <c r="C654" s="4"/>
      <c r="D654" s="4"/>
      <c r="E654" s="4"/>
      <c r="F654" s="4"/>
      <c r="G654" s="4"/>
      <c r="H654" s="4"/>
      <c r="I654" s="4"/>
      <c r="K654" s="4"/>
      <c r="L654" s="4"/>
      <c r="P654" s="4"/>
      <c r="Q654" s="4"/>
      <c r="R654" s="4"/>
    </row>
    <row r="655" spans="1:18">
      <c r="A655" s="4"/>
      <c r="B655" s="4"/>
      <c r="C655" s="4"/>
      <c r="D655" s="4"/>
      <c r="E655" s="4"/>
      <c r="F655" s="4"/>
      <c r="G655" s="4"/>
      <c r="H655" s="4"/>
      <c r="I655" s="4"/>
      <c r="K655" s="4"/>
      <c r="L655" s="4"/>
      <c r="P655" s="4"/>
      <c r="Q655" s="4"/>
      <c r="R655" s="4"/>
    </row>
    <row r="656" spans="1:18">
      <c r="A656" s="4"/>
      <c r="B656" s="4"/>
      <c r="C656" s="4"/>
      <c r="D656" s="4"/>
      <c r="E656" s="4"/>
      <c r="F656" s="4"/>
      <c r="G656" s="4"/>
      <c r="H656" s="4"/>
      <c r="I656" s="4"/>
      <c r="K656" s="4"/>
      <c r="L656" s="4"/>
      <c r="P656" s="4"/>
      <c r="Q656" s="4"/>
      <c r="R656" s="4"/>
    </row>
    <row r="657" spans="1:18">
      <c r="A657" s="4"/>
      <c r="B657" s="4"/>
      <c r="C657" s="4"/>
      <c r="D657" s="4"/>
      <c r="E657" s="4"/>
      <c r="F657" s="4"/>
      <c r="G657" s="4"/>
      <c r="H657" s="4"/>
      <c r="I657" s="4"/>
      <c r="K657" s="4"/>
      <c r="L657" s="4"/>
      <c r="P657" s="4"/>
      <c r="Q657" s="4"/>
      <c r="R657" s="4"/>
    </row>
    <row r="658" spans="1:18">
      <c r="A658" s="4"/>
      <c r="B658" s="4"/>
      <c r="C658" s="4"/>
      <c r="D658" s="4"/>
      <c r="E658" s="4"/>
      <c r="F658" s="4"/>
      <c r="G658" s="4"/>
      <c r="H658" s="4"/>
      <c r="I658" s="4"/>
      <c r="K658" s="4"/>
      <c r="L658" s="4"/>
      <c r="P658" s="4"/>
      <c r="Q658" s="4"/>
      <c r="R658" s="4"/>
    </row>
    <row r="659" spans="1:18">
      <c r="A659" s="4"/>
      <c r="B659" s="4"/>
      <c r="C659" s="4"/>
      <c r="D659" s="4"/>
      <c r="E659" s="4"/>
      <c r="F659" s="4"/>
      <c r="G659" s="4"/>
      <c r="H659" s="4"/>
      <c r="I659" s="4"/>
      <c r="K659" s="4"/>
      <c r="L659" s="4"/>
      <c r="P659" s="4"/>
      <c r="Q659" s="4"/>
      <c r="R659" s="4"/>
    </row>
    <row r="660" spans="1:18">
      <c r="A660" s="4"/>
      <c r="B660" s="4"/>
      <c r="C660" s="4"/>
      <c r="D660" s="4"/>
      <c r="E660" s="4"/>
      <c r="F660" s="4"/>
      <c r="G660" s="4"/>
      <c r="H660" s="4"/>
      <c r="I660" s="4"/>
      <c r="K660" s="4"/>
      <c r="L660" s="4"/>
      <c r="P660" s="4"/>
      <c r="Q660" s="4"/>
      <c r="R660" s="4"/>
    </row>
    <row r="661" spans="1:18">
      <c r="A661" s="4"/>
      <c r="B661" s="4"/>
      <c r="C661" s="4"/>
      <c r="D661" s="4"/>
      <c r="E661" s="4"/>
      <c r="F661" s="4"/>
      <c r="G661" s="4"/>
      <c r="H661" s="4"/>
      <c r="I661" s="4"/>
      <c r="K661" s="4"/>
      <c r="L661" s="4"/>
      <c r="P661" s="4"/>
      <c r="Q661" s="4"/>
      <c r="R661" s="4"/>
    </row>
    <row r="662" spans="1:18">
      <c r="A662" s="4"/>
      <c r="B662" s="4"/>
      <c r="C662" s="4"/>
      <c r="D662" s="4"/>
      <c r="E662" s="4"/>
      <c r="F662" s="4"/>
      <c r="G662" s="4"/>
      <c r="H662" s="4"/>
      <c r="I662" s="4"/>
      <c r="K662" s="4"/>
      <c r="L662" s="4"/>
      <c r="P662" s="4"/>
      <c r="Q662" s="4"/>
      <c r="R662" s="4"/>
    </row>
    <row r="663" spans="1:18">
      <c r="A663" s="4"/>
      <c r="B663" s="4"/>
      <c r="C663" s="4"/>
      <c r="D663" s="4"/>
      <c r="E663" s="4"/>
      <c r="F663" s="4"/>
      <c r="G663" s="4"/>
      <c r="H663" s="4"/>
      <c r="I663" s="4"/>
      <c r="K663" s="4"/>
      <c r="L663" s="4"/>
      <c r="P663" s="4"/>
      <c r="Q663" s="4"/>
      <c r="R663" s="4"/>
    </row>
    <row r="664" spans="1:18">
      <c r="A664" s="4"/>
      <c r="B664" s="4"/>
      <c r="C664" s="4"/>
      <c r="D664" s="4"/>
      <c r="E664" s="4"/>
      <c r="F664" s="4"/>
      <c r="G664" s="4"/>
      <c r="H664" s="4"/>
      <c r="I664" s="4"/>
      <c r="K664" s="4"/>
      <c r="L664" s="4"/>
      <c r="P664" s="4"/>
      <c r="Q664" s="4"/>
      <c r="R664" s="4"/>
    </row>
    <row r="665" spans="1:18">
      <c r="A665" s="4"/>
      <c r="B665" s="4"/>
      <c r="C665" s="4"/>
      <c r="D665" s="4"/>
      <c r="E665" s="4"/>
      <c r="F665" s="4"/>
      <c r="G665" s="4"/>
      <c r="H665" s="4"/>
      <c r="I665" s="4"/>
      <c r="K665" s="4"/>
      <c r="L665" s="4"/>
      <c r="P665" s="4"/>
      <c r="Q665" s="4"/>
      <c r="R665" s="4"/>
    </row>
    <row r="666" spans="1:18">
      <c r="A666" s="4"/>
      <c r="B666" s="4"/>
      <c r="C666" s="4"/>
      <c r="D666" s="4"/>
      <c r="E666" s="4"/>
      <c r="F666" s="4"/>
      <c r="G666" s="4"/>
      <c r="H666" s="4"/>
      <c r="I666" s="4"/>
      <c r="K666" s="4"/>
      <c r="L666" s="4"/>
      <c r="P666" s="4"/>
      <c r="Q666" s="4"/>
      <c r="R666" s="4"/>
    </row>
    <row r="667" spans="1:18">
      <c r="A667" s="4"/>
      <c r="B667" s="4"/>
      <c r="C667" s="4"/>
      <c r="D667" s="4"/>
      <c r="E667" s="4"/>
      <c r="F667" s="4"/>
      <c r="G667" s="4"/>
      <c r="H667" s="4"/>
      <c r="I667" s="4"/>
      <c r="K667" s="4"/>
      <c r="L667" s="4"/>
      <c r="P667" s="4"/>
      <c r="Q667" s="4"/>
      <c r="R667" s="4"/>
    </row>
    <row r="668" spans="1:18">
      <c r="A668" s="4"/>
      <c r="B668" s="4"/>
      <c r="C668" s="4"/>
      <c r="D668" s="4"/>
      <c r="E668" s="4"/>
      <c r="F668" s="4"/>
      <c r="G668" s="4"/>
      <c r="H668" s="4"/>
      <c r="I668" s="4"/>
      <c r="K668" s="4"/>
      <c r="L668" s="4"/>
      <c r="P668" s="4"/>
      <c r="Q668" s="4"/>
      <c r="R668" s="4"/>
    </row>
    <row r="669" spans="1:18">
      <c r="A669" s="4"/>
      <c r="B669" s="4"/>
      <c r="C669" s="4"/>
      <c r="D669" s="4"/>
      <c r="E669" s="4"/>
      <c r="F669" s="4"/>
      <c r="G669" s="4"/>
      <c r="H669" s="4"/>
      <c r="I669" s="4"/>
      <c r="K669" s="4"/>
      <c r="L669" s="4"/>
      <c r="P669" s="4"/>
      <c r="Q669" s="4"/>
      <c r="R669" s="4"/>
    </row>
    <row r="670" spans="1:18">
      <c r="A670" s="4"/>
      <c r="B670" s="4"/>
      <c r="C670" s="4"/>
      <c r="D670" s="4"/>
      <c r="E670" s="4"/>
      <c r="F670" s="4"/>
      <c r="G670" s="4"/>
      <c r="H670" s="4"/>
      <c r="I670" s="4"/>
      <c r="K670" s="4"/>
      <c r="L670" s="4"/>
      <c r="P670" s="4"/>
      <c r="Q670" s="4"/>
      <c r="R670" s="4"/>
    </row>
    <row r="671" spans="1:18">
      <c r="A671" s="4"/>
      <c r="B671" s="4"/>
      <c r="C671" s="4"/>
      <c r="D671" s="4"/>
      <c r="E671" s="4"/>
      <c r="F671" s="4"/>
      <c r="G671" s="4"/>
      <c r="H671" s="4"/>
      <c r="I671" s="4"/>
      <c r="K671" s="4"/>
      <c r="L671" s="4"/>
      <c r="P671" s="4"/>
      <c r="Q671" s="4"/>
      <c r="R671" s="4"/>
    </row>
    <row r="672" spans="1:18">
      <c r="A672" s="4"/>
      <c r="B672" s="4"/>
      <c r="C672" s="4"/>
      <c r="D672" s="4"/>
      <c r="E672" s="4"/>
      <c r="F672" s="4"/>
      <c r="G672" s="4"/>
      <c r="H672" s="4"/>
      <c r="I672" s="4"/>
      <c r="K672" s="4"/>
      <c r="L672" s="4"/>
      <c r="P672" s="4"/>
      <c r="Q672" s="4"/>
      <c r="R672" s="4"/>
    </row>
    <row r="673" spans="1:18">
      <c r="A673" s="4"/>
      <c r="B673" s="4"/>
      <c r="C673" s="4"/>
      <c r="D673" s="4"/>
      <c r="E673" s="4"/>
      <c r="F673" s="4"/>
      <c r="G673" s="4"/>
      <c r="H673" s="4"/>
      <c r="I673" s="4"/>
      <c r="K673" s="4"/>
      <c r="L673" s="4"/>
      <c r="P673" s="4"/>
      <c r="Q673" s="4"/>
      <c r="R673" s="4"/>
    </row>
    <row r="674" spans="1:18">
      <c r="A674" s="4"/>
      <c r="B674" s="4"/>
      <c r="C674" s="4"/>
      <c r="D674" s="4"/>
      <c r="E674" s="4"/>
      <c r="F674" s="4"/>
      <c r="G674" s="4"/>
      <c r="H674" s="4"/>
      <c r="I674" s="4"/>
      <c r="K674" s="4"/>
      <c r="L674" s="4"/>
      <c r="P674" s="4"/>
      <c r="Q674" s="4"/>
      <c r="R674" s="4"/>
    </row>
    <row r="675" spans="1:18">
      <c r="A675" s="4"/>
      <c r="B675" s="4"/>
      <c r="C675" s="4"/>
      <c r="D675" s="4"/>
      <c r="E675" s="4"/>
      <c r="F675" s="4"/>
      <c r="G675" s="4"/>
      <c r="H675" s="4"/>
      <c r="I675" s="4"/>
      <c r="K675" s="4"/>
      <c r="L675" s="4"/>
      <c r="P675" s="4"/>
      <c r="Q675" s="4"/>
      <c r="R675" s="4"/>
    </row>
    <row r="676" spans="1:18">
      <c r="A676" s="4"/>
      <c r="B676" s="4"/>
      <c r="C676" s="4"/>
      <c r="D676" s="4"/>
      <c r="E676" s="4"/>
      <c r="F676" s="4"/>
      <c r="G676" s="4"/>
      <c r="H676" s="4"/>
      <c r="I676" s="4"/>
      <c r="K676" s="4"/>
      <c r="L676" s="4"/>
      <c r="P676" s="4"/>
      <c r="Q676" s="4"/>
      <c r="R676" s="4"/>
    </row>
    <row r="677" spans="1:18">
      <c r="A677" s="4"/>
      <c r="B677" s="4"/>
      <c r="C677" s="4"/>
      <c r="D677" s="4"/>
      <c r="E677" s="4"/>
      <c r="F677" s="4"/>
      <c r="G677" s="4"/>
      <c r="H677" s="4"/>
      <c r="I677" s="4"/>
      <c r="K677" s="4"/>
      <c r="L677" s="4"/>
      <c r="P677" s="4"/>
      <c r="Q677" s="4"/>
      <c r="R677" s="4"/>
    </row>
    <row r="678" spans="1:18">
      <c r="A678" s="4"/>
      <c r="B678" s="4"/>
      <c r="C678" s="4"/>
      <c r="D678" s="4"/>
      <c r="E678" s="4"/>
      <c r="F678" s="4"/>
      <c r="G678" s="4"/>
      <c r="H678" s="4"/>
      <c r="I678" s="4"/>
      <c r="K678" s="4"/>
      <c r="L678" s="4"/>
      <c r="P678" s="4"/>
      <c r="Q678" s="4"/>
      <c r="R678" s="4"/>
    </row>
    <row r="679" spans="1:18">
      <c r="A679" s="4"/>
      <c r="B679" s="4"/>
      <c r="C679" s="4"/>
      <c r="D679" s="4"/>
      <c r="E679" s="4"/>
      <c r="F679" s="4"/>
      <c r="G679" s="4"/>
      <c r="H679" s="4"/>
      <c r="I679" s="4"/>
      <c r="K679" s="4"/>
      <c r="L679" s="4"/>
      <c r="P679" s="4"/>
      <c r="Q679" s="4"/>
      <c r="R679" s="4"/>
    </row>
    <row r="680" spans="1:18">
      <c r="A680" s="4"/>
      <c r="B680" s="4"/>
      <c r="C680" s="4"/>
      <c r="D680" s="4"/>
      <c r="E680" s="4"/>
      <c r="F680" s="4"/>
      <c r="G680" s="4"/>
      <c r="H680" s="4"/>
      <c r="I680" s="4"/>
      <c r="K680" s="4"/>
      <c r="L680" s="4"/>
      <c r="P680" s="4"/>
      <c r="Q680" s="4"/>
      <c r="R680" s="4"/>
    </row>
    <row r="681" spans="1:18">
      <c r="A681" s="4"/>
      <c r="B681" s="4"/>
      <c r="C681" s="4"/>
      <c r="D681" s="4"/>
      <c r="E681" s="4"/>
      <c r="F681" s="4"/>
      <c r="G681" s="4"/>
      <c r="H681" s="4"/>
      <c r="I681" s="4"/>
      <c r="K681" s="4"/>
      <c r="L681" s="4"/>
      <c r="P681" s="4"/>
      <c r="Q681" s="4"/>
      <c r="R681" s="4"/>
    </row>
    <row r="682" spans="1:18">
      <c r="A682" s="4"/>
      <c r="B682" s="4"/>
      <c r="C682" s="4"/>
      <c r="D682" s="4"/>
      <c r="E682" s="4"/>
      <c r="F682" s="4"/>
      <c r="G682" s="4"/>
      <c r="H682" s="4"/>
      <c r="I682" s="4"/>
      <c r="K682" s="4"/>
      <c r="L682" s="4"/>
      <c r="P682" s="4"/>
      <c r="Q682" s="4"/>
      <c r="R682" s="4"/>
    </row>
    <row r="683" spans="1:18">
      <c r="A683" s="4"/>
      <c r="B683" s="4"/>
      <c r="C683" s="4"/>
      <c r="D683" s="4"/>
      <c r="E683" s="4"/>
      <c r="F683" s="4"/>
      <c r="G683" s="4"/>
      <c r="H683" s="4"/>
      <c r="I683" s="4"/>
      <c r="K683" s="4"/>
      <c r="L683" s="4"/>
      <c r="P683" s="4"/>
      <c r="Q683" s="4"/>
      <c r="R683" s="4"/>
    </row>
    <row r="684" spans="1:18">
      <c r="A684" s="4"/>
      <c r="B684" s="4"/>
      <c r="C684" s="4"/>
      <c r="D684" s="4"/>
      <c r="E684" s="4"/>
      <c r="F684" s="4"/>
      <c r="G684" s="4"/>
      <c r="H684" s="4"/>
      <c r="I684" s="4"/>
      <c r="K684" s="4"/>
      <c r="L684" s="4"/>
      <c r="P684" s="4"/>
      <c r="Q684" s="4"/>
      <c r="R684" s="4"/>
    </row>
    <row r="685" spans="1:18">
      <c r="A685" s="4"/>
      <c r="B685" s="4"/>
      <c r="C685" s="4"/>
      <c r="D685" s="4"/>
      <c r="E685" s="4"/>
      <c r="F685" s="4"/>
      <c r="G685" s="4"/>
      <c r="H685" s="4"/>
      <c r="I685" s="4"/>
      <c r="K685" s="4"/>
      <c r="L685" s="4"/>
      <c r="P685" s="4"/>
      <c r="Q685" s="4"/>
      <c r="R685" s="4"/>
    </row>
    <row r="686" spans="1:18">
      <c r="A686" s="4"/>
      <c r="B686" s="4"/>
      <c r="C686" s="4"/>
      <c r="D686" s="4"/>
      <c r="E686" s="4"/>
      <c r="F686" s="4"/>
      <c r="G686" s="4"/>
      <c r="H686" s="4"/>
      <c r="I686" s="4"/>
      <c r="K686" s="4"/>
      <c r="L686" s="4"/>
      <c r="P686" s="4"/>
      <c r="Q686" s="4"/>
      <c r="R686" s="4"/>
    </row>
    <row r="687" spans="1:18">
      <c r="A687" s="4"/>
      <c r="B687" s="4"/>
      <c r="C687" s="4"/>
      <c r="D687" s="4"/>
      <c r="E687" s="4"/>
      <c r="F687" s="4"/>
      <c r="G687" s="4"/>
      <c r="H687" s="4"/>
      <c r="I687" s="4"/>
      <c r="K687" s="4"/>
      <c r="L687" s="4"/>
      <c r="P687" s="4"/>
      <c r="Q687" s="4"/>
      <c r="R687" s="4"/>
    </row>
    <row r="688" spans="1:18">
      <c r="A688" s="4"/>
      <c r="B688" s="4"/>
      <c r="C688" s="4"/>
      <c r="D688" s="4"/>
      <c r="E688" s="4"/>
      <c r="F688" s="4"/>
      <c r="G688" s="4"/>
      <c r="H688" s="4"/>
      <c r="I688" s="4"/>
      <c r="K688" s="4"/>
      <c r="L688" s="4"/>
      <c r="P688" s="4"/>
      <c r="Q688" s="4"/>
      <c r="R688" s="4"/>
    </row>
    <row r="689" spans="1:18">
      <c r="A689" s="4"/>
      <c r="B689" s="4"/>
      <c r="C689" s="4"/>
      <c r="D689" s="4"/>
      <c r="E689" s="4"/>
      <c r="F689" s="4"/>
      <c r="G689" s="4"/>
      <c r="H689" s="4"/>
      <c r="I689" s="4"/>
      <c r="K689" s="4"/>
      <c r="L689" s="4"/>
      <c r="P689" s="4"/>
      <c r="Q689" s="4"/>
      <c r="R689" s="4"/>
    </row>
    <row r="690" spans="1:18">
      <c r="A690" s="4"/>
      <c r="B690" s="4"/>
      <c r="C690" s="4"/>
      <c r="D690" s="4"/>
      <c r="E690" s="4"/>
      <c r="F690" s="4"/>
      <c r="G690" s="4"/>
      <c r="H690" s="4"/>
      <c r="I690" s="4"/>
      <c r="K690" s="4"/>
      <c r="L690" s="4"/>
      <c r="P690" s="4"/>
      <c r="Q690" s="4"/>
      <c r="R690" s="4"/>
    </row>
    <row r="691" spans="1:18">
      <c r="A691" s="4"/>
      <c r="B691" s="4"/>
      <c r="C691" s="4"/>
      <c r="D691" s="4"/>
      <c r="E691" s="4"/>
      <c r="F691" s="4"/>
      <c r="G691" s="4"/>
      <c r="H691" s="4"/>
      <c r="I691" s="4"/>
      <c r="K691" s="4"/>
      <c r="L691" s="4"/>
      <c r="P691" s="4"/>
      <c r="Q691" s="4"/>
      <c r="R691" s="4"/>
    </row>
    <row r="692" spans="1:18">
      <c r="A692" s="4"/>
      <c r="B692" s="4"/>
      <c r="C692" s="4"/>
      <c r="D692" s="4"/>
      <c r="E692" s="4"/>
      <c r="F692" s="4"/>
      <c r="G692" s="4"/>
      <c r="H692" s="4"/>
      <c r="I692" s="4"/>
      <c r="K692" s="4"/>
      <c r="L692" s="4"/>
      <c r="P692" s="4"/>
      <c r="Q692" s="4"/>
      <c r="R692" s="4"/>
    </row>
    <row r="693" spans="1:18">
      <c r="A693" s="4"/>
      <c r="B693" s="4"/>
      <c r="C693" s="4"/>
      <c r="D693" s="4"/>
      <c r="E693" s="4"/>
      <c r="F693" s="4"/>
      <c r="G693" s="4"/>
      <c r="H693" s="4"/>
      <c r="I693" s="4"/>
      <c r="K693" s="4"/>
      <c r="L693" s="4"/>
      <c r="P693" s="4"/>
      <c r="Q693" s="4"/>
      <c r="R693" s="4"/>
    </row>
    <row r="694" spans="1:18">
      <c r="A694" s="4"/>
      <c r="B694" s="4"/>
      <c r="C694" s="4"/>
      <c r="D694" s="4"/>
      <c r="E694" s="4"/>
      <c r="F694" s="4"/>
      <c r="G694" s="4"/>
      <c r="H694" s="4"/>
      <c r="I694" s="4"/>
      <c r="K694" s="4"/>
      <c r="L694" s="4"/>
      <c r="P694" s="4"/>
      <c r="Q694" s="4"/>
      <c r="R694" s="4"/>
    </row>
    <row r="695" spans="1:18">
      <c r="A695" s="4"/>
      <c r="B695" s="4"/>
      <c r="C695" s="4"/>
      <c r="D695" s="4"/>
      <c r="E695" s="4"/>
      <c r="F695" s="4"/>
      <c r="G695" s="4"/>
      <c r="H695" s="4"/>
      <c r="I695" s="4"/>
      <c r="K695" s="4"/>
      <c r="L695" s="4"/>
      <c r="P695" s="4"/>
      <c r="Q695" s="4"/>
      <c r="R695" s="4"/>
    </row>
    <row r="696" spans="1:18">
      <c r="A696" s="4"/>
      <c r="B696" s="4"/>
      <c r="C696" s="4"/>
      <c r="D696" s="4"/>
      <c r="E696" s="4"/>
      <c r="F696" s="4"/>
      <c r="G696" s="4"/>
      <c r="H696" s="4"/>
      <c r="I696" s="4"/>
      <c r="K696" s="4"/>
      <c r="L696" s="4"/>
      <c r="P696" s="4"/>
      <c r="Q696" s="4"/>
      <c r="R696" s="4"/>
    </row>
    <row r="697" spans="1:18">
      <c r="A697" s="4"/>
      <c r="B697" s="4"/>
      <c r="C697" s="4"/>
      <c r="D697" s="4"/>
      <c r="E697" s="4"/>
      <c r="F697" s="4"/>
      <c r="G697" s="4"/>
      <c r="H697" s="4"/>
      <c r="I697" s="4"/>
      <c r="K697" s="4"/>
      <c r="L697" s="4"/>
      <c r="P697" s="4"/>
      <c r="Q697" s="4"/>
      <c r="R697" s="4"/>
    </row>
    <row r="698" spans="1:18">
      <c r="A698" s="4"/>
      <c r="B698" s="4"/>
      <c r="C698" s="4"/>
      <c r="D698" s="4"/>
      <c r="E698" s="4"/>
      <c r="F698" s="4"/>
      <c r="G698" s="4"/>
      <c r="H698" s="4"/>
      <c r="I698" s="4"/>
      <c r="K698" s="4"/>
      <c r="L698" s="4"/>
      <c r="P698" s="4"/>
      <c r="Q698" s="4"/>
      <c r="R698" s="4"/>
    </row>
    <row r="699" spans="1:18">
      <c r="A699" s="4"/>
      <c r="B699" s="4"/>
      <c r="C699" s="4"/>
      <c r="D699" s="4"/>
      <c r="E699" s="4"/>
      <c r="F699" s="4"/>
      <c r="G699" s="4"/>
      <c r="H699" s="4"/>
      <c r="I699" s="4"/>
      <c r="K699" s="4"/>
      <c r="L699" s="4"/>
      <c r="P699" s="4"/>
      <c r="Q699" s="4"/>
      <c r="R699" s="4"/>
    </row>
    <row r="700" spans="1:18">
      <c r="A700" s="4"/>
      <c r="B700" s="4"/>
      <c r="C700" s="4"/>
      <c r="D700" s="4"/>
      <c r="E700" s="4"/>
      <c r="F700" s="4"/>
      <c r="G700" s="4"/>
      <c r="H700" s="4"/>
      <c r="I700" s="4"/>
      <c r="K700" s="4"/>
      <c r="L700" s="4"/>
      <c r="P700" s="4"/>
      <c r="Q700" s="4"/>
      <c r="R700" s="4"/>
    </row>
    <row r="701" spans="1:18">
      <c r="A701" s="4"/>
      <c r="B701" s="4"/>
      <c r="C701" s="4"/>
      <c r="D701" s="4"/>
      <c r="E701" s="4"/>
      <c r="F701" s="4"/>
      <c r="G701" s="4"/>
      <c r="H701" s="4"/>
      <c r="I701" s="4"/>
      <c r="K701" s="4"/>
      <c r="L701" s="4"/>
      <c r="P701" s="4"/>
      <c r="Q701" s="4"/>
      <c r="R701" s="4"/>
    </row>
    <row r="702" spans="1:18">
      <c r="A702" s="4"/>
      <c r="B702" s="4"/>
      <c r="C702" s="4"/>
      <c r="D702" s="4"/>
      <c r="E702" s="4"/>
      <c r="F702" s="4"/>
      <c r="G702" s="4"/>
      <c r="H702" s="4"/>
      <c r="I702" s="4"/>
      <c r="K702" s="4"/>
      <c r="L702" s="4"/>
      <c r="P702" s="4"/>
      <c r="Q702" s="4"/>
      <c r="R702" s="4"/>
    </row>
    <row r="703" spans="1:18">
      <c r="A703" s="4"/>
      <c r="B703" s="4"/>
      <c r="C703" s="4"/>
      <c r="D703" s="4"/>
      <c r="E703" s="4"/>
      <c r="F703" s="4"/>
      <c r="G703" s="4"/>
      <c r="H703" s="4"/>
      <c r="I703" s="4"/>
      <c r="K703" s="4"/>
      <c r="L703" s="4"/>
      <c r="P703" s="4"/>
      <c r="Q703" s="4"/>
      <c r="R703" s="4"/>
    </row>
    <row r="704" spans="1:18">
      <c r="A704" s="4"/>
      <c r="B704" s="4"/>
      <c r="C704" s="4"/>
      <c r="D704" s="4"/>
      <c r="E704" s="4"/>
      <c r="F704" s="4"/>
      <c r="G704" s="4"/>
      <c r="H704" s="4"/>
      <c r="I704" s="4"/>
      <c r="K704" s="4"/>
      <c r="L704" s="4"/>
      <c r="P704" s="4"/>
      <c r="Q704" s="4"/>
      <c r="R704" s="4"/>
    </row>
    <row r="705" spans="1:18">
      <c r="A705" s="4"/>
      <c r="B705" s="4"/>
      <c r="C705" s="4"/>
      <c r="D705" s="4"/>
      <c r="E705" s="4"/>
      <c r="F705" s="4"/>
      <c r="G705" s="4"/>
      <c r="H705" s="4"/>
      <c r="I705" s="4"/>
      <c r="K705" s="4"/>
      <c r="L705" s="4"/>
      <c r="P705" s="4"/>
      <c r="Q705" s="4"/>
      <c r="R705" s="4"/>
    </row>
    <row r="706" spans="1:18">
      <c r="A706" s="4"/>
      <c r="B706" s="4"/>
      <c r="C706" s="4"/>
      <c r="D706" s="4"/>
      <c r="E706" s="4"/>
      <c r="F706" s="4"/>
      <c r="G706" s="4"/>
      <c r="H706" s="4"/>
      <c r="I706" s="4"/>
      <c r="K706" s="4"/>
      <c r="L706" s="4"/>
      <c r="P706" s="4"/>
      <c r="Q706" s="4"/>
      <c r="R706" s="4"/>
    </row>
    <row r="707" spans="1:18">
      <c r="A707" s="4"/>
      <c r="B707" s="4"/>
      <c r="C707" s="4"/>
      <c r="D707" s="4"/>
      <c r="E707" s="4"/>
      <c r="F707" s="4"/>
      <c r="G707" s="4"/>
      <c r="H707" s="4"/>
      <c r="I707" s="4"/>
      <c r="K707" s="4"/>
      <c r="L707" s="4"/>
      <c r="P707" s="4"/>
      <c r="Q707" s="4"/>
      <c r="R707" s="4"/>
    </row>
    <row r="708" spans="1:18">
      <c r="A708" s="4"/>
      <c r="B708" s="4"/>
      <c r="C708" s="4"/>
      <c r="D708" s="4"/>
      <c r="E708" s="4"/>
      <c r="F708" s="4"/>
      <c r="G708" s="4"/>
      <c r="H708" s="4"/>
      <c r="I708" s="4"/>
      <c r="K708" s="4"/>
      <c r="L708" s="4"/>
      <c r="P708" s="4"/>
      <c r="Q708" s="4"/>
      <c r="R708" s="4"/>
    </row>
    <row r="709" spans="1:18">
      <c r="A709" s="4"/>
      <c r="B709" s="4"/>
      <c r="C709" s="4"/>
      <c r="D709" s="4"/>
      <c r="E709" s="4"/>
      <c r="F709" s="4"/>
      <c r="G709" s="4"/>
      <c r="H709" s="4"/>
      <c r="I709" s="4"/>
      <c r="K709" s="4"/>
      <c r="L709" s="4"/>
      <c r="P709" s="4"/>
      <c r="Q709" s="4"/>
      <c r="R709" s="4"/>
    </row>
    <row r="710" spans="1:18">
      <c r="A710" s="4"/>
      <c r="B710" s="4"/>
      <c r="C710" s="4"/>
      <c r="D710" s="4"/>
      <c r="E710" s="4"/>
      <c r="F710" s="4"/>
      <c r="G710" s="4"/>
      <c r="H710" s="4"/>
      <c r="I710" s="4"/>
      <c r="K710" s="4"/>
      <c r="L710" s="4"/>
      <c r="P710" s="4"/>
      <c r="Q710" s="4"/>
      <c r="R710" s="4"/>
    </row>
    <row r="711" spans="1:18">
      <c r="A711" s="4"/>
      <c r="B711" s="4"/>
      <c r="C711" s="4"/>
      <c r="D711" s="4"/>
      <c r="E711" s="4"/>
      <c r="F711" s="4"/>
      <c r="G711" s="4"/>
      <c r="H711" s="4"/>
      <c r="I711" s="4"/>
      <c r="K711" s="4"/>
      <c r="L711" s="4"/>
      <c r="P711" s="4"/>
      <c r="Q711" s="4"/>
      <c r="R711" s="4"/>
    </row>
    <row r="712" spans="1:18">
      <c r="A712" s="4"/>
      <c r="B712" s="4"/>
      <c r="C712" s="4"/>
      <c r="D712" s="4"/>
      <c r="E712" s="4"/>
      <c r="F712" s="4"/>
      <c r="G712" s="4"/>
      <c r="H712" s="4"/>
      <c r="I712" s="4"/>
      <c r="K712" s="4"/>
      <c r="L712" s="4"/>
      <c r="P712" s="4"/>
      <c r="Q712" s="4"/>
      <c r="R712" s="4"/>
    </row>
    <row r="713" spans="1:18">
      <c r="A713" s="4"/>
      <c r="B713" s="4"/>
      <c r="C713" s="4"/>
      <c r="D713" s="4"/>
      <c r="E713" s="4"/>
      <c r="F713" s="4"/>
      <c r="G713" s="4"/>
      <c r="H713" s="4"/>
      <c r="I713" s="4"/>
      <c r="K713" s="4"/>
      <c r="L713" s="4"/>
      <c r="P713" s="4"/>
      <c r="Q713" s="4"/>
      <c r="R713" s="4"/>
    </row>
    <row r="714" spans="1:18">
      <c r="A714" s="4"/>
      <c r="B714" s="4"/>
      <c r="C714" s="4"/>
      <c r="D714" s="4"/>
      <c r="E714" s="4"/>
      <c r="F714" s="4"/>
      <c r="G714" s="4"/>
      <c r="H714" s="4"/>
      <c r="I714" s="4"/>
      <c r="K714" s="4"/>
      <c r="L714" s="4"/>
      <c r="P714" s="4"/>
      <c r="Q714" s="4"/>
      <c r="R714" s="4"/>
    </row>
    <row r="715" spans="1:18">
      <c r="A715" s="4"/>
      <c r="B715" s="4"/>
      <c r="C715" s="4"/>
      <c r="D715" s="4"/>
      <c r="E715" s="4"/>
      <c r="F715" s="4"/>
      <c r="G715" s="4"/>
      <c r="H715" s="4"/>
      <c r="I715" s="4"/>
      <c r="K715" s="4"/>
      <c r="L715" s="4"/>
      <c r="P715" s="4"/>
      <c r="Q715" s="4"/>
      <c r="R715" s="4"/>
    </row>
    <row r="716" spans="1:18">
      <c r="A716" s="4"/>
      <c r="B716" s="4"/>
      <c r="C716" s="4"/>
      <c r="D716" s="4"/>
      <c r="E716" s="4"/>
      <c r="F716" s="4"/>
      <c r="G716" s="4"/>
      <c r="H716" s="4"/>
      <c r="I716" s="4"/>
      <c r="K716" s="4"/>
      <c r="L716" s="4"/>
      <c r="P716" s="4"/>
      <c r="Q716" s="4"/>
      <c r="R716" s="4"/>
    </row>
    <row r="717" spans="1:18">
      <c r="A717" s="4"/>
      <c r="B717" s="4"/>
      <c r="C717" s="4"/>
      <c r="D717" s="4"/>
      <c r="E717" s="4"/>
      <c r="F717" s="4"/>
      <c r="G717" s="4"/>
      <c r="H717" s="4"/>
      <c r="I717" s="4"/>
      <c r="K717" s="4"/>
      <c r="L717" s="4"/>
      <c r="P717" s="4"/>
      <c r="Q717" s="4"/>
      <c r="R717" s="4"/>
    </row>
    <row r="718" spans="1:18">
      <c r="A718" s="4"/>
      <c r="B718" s="4"/>
      <c r="C718" s="4"/>
      <c r="D718" s="4"/>
      <c r="E718" s="4"/>
      <c r="F718" s="4"/>
      <c r="G718" s="4"/>
      <c r="H718" s="4"/>
      <c r="I718" s="4"/>
      <c r="K718" s="4"/>
      <c r="L718" s="4"/>
      <c r="P718" s="4"/>
      <c r="Q718" s="4"/>
      <c r="R718" s="4"/>
    </row>
    <row r="719" spans="1:18">
      <c r="A719" s="4"/>
      <c r="B719" s="4"/>
      <c r="C719" s="4"/>
      <c r="D719" s="4"/>
      <c r="E719" s="4"/>
      <c r="F719" s="4"/>
      <c r="G719" s="4"/>
      <c r="H719" s="4"/>
      <c r="I719" s="4"/>
      <c r="K719" s="4"/>
      <c r="L719" s="4"/>
      <c r="P719" s="4"/>
      <c r="Q719" s="4"/>
      <c r="R719" s="4"/>
    </row>
    <row r="720" spans="1:18">
      <c r="A720" s="4"/>
      <c r="B720" s="4"/>
      <c r="C720" s="4"/>
      <c r="D720" s="4"/>
      <c r="E720" s="4"/>
      <c r="F720" s="4"/>
      <c r="G720" s="4"/>
      <c r="H720" s="4"/>
      <c r="I720" s="4"/>
      <c r="K720" s="4"/>
      <c r="L720" s="4"/>
      <c r="P720" s="4"/>
      <c r="Q720" s="4"/>
      <c r="R720" s="4"/>
    </row>
    <row r="721" spans="1:18">
      <c r="A721" s="4"/>
      <c r="B721" s="4"/>
      <c r="C721" s="4"/>
      <c r="D721" s="4"/>
      <c r="E721" s="4"/>
      <c r="F721" s="4"/>
      <c r="G721" s="4"/>
      <c r="H721" s="4"/>
      <c r="I721" s="4"/>
      <c r="K721" s="4"/>
      <c r="L721" s="4"/>
      <c r="P721" s="4"/>
      <c r="Q721" s="4"/>
      <c r="R721" s="4"/>
    </row>
    <row r="722" spans="1:18">
      <c r="A722" s="4"/>
      <c r="B722" s="4"/>
      <c r="C722" s="4"/>
      <c r="D722" s="4"/>
      <c r="E722" s="4"/>
      <c r="F722" s="4"/>
      <c r="G722" s="4"/>
      <c r="H722" s="4"/>
      <c r="I722" s="4"/>
      <c r="K722" s="4"/>
      <c r="L722" s="4"/>
      <c r="P722" s="4"/>
      <c r="Q722" s="4"/>
      <c r="R722" s="4"/>
    </row>
    <row r="723" spans="1:18">
      <c r="A723" s="4"/>
      <c r="B723" s="4"/>
      <c r="C723" s="4"/>
      <c r="D723" s="4"/>
      <c r="E723" s="4"/>
      <c r="F723" s="4"/>
      <c r="G723" s="4"/>
      <c r="H723" s="4"/>
      <c r="I723" s="4"/>
      <c r="K723" s="4"/>
      <c r="L723" s="4"/>
      <c r="P723" s="4"/>
      <c r="Q723" s="4"/>
      <c r="R723" s="4"/>
    </row>
    <row r="724" spans="1:18">
      <c r="A724" s="4"/>
      <c r="B724" s="4"/>
      <c r="C724" s="4"/>
      <c r="D724" s="4"/>
      <c r="E724" s="4"/>
      <c r="F724" s="4"/>
      <c r="G724" s="4"/>
      <c r="H724" s="4"/>
      <c r="I724" s="4"/>
      <c r="K724" s="4"/>
      <c r="L724" s="4"/>
      <c r="P724" s="4"/>
      <c r="Q724" s="4"/>
      <c r="R724" s="4"/>
    </row>
    <row r="725" spans="1:18">
      <c r="A725" s="4"/>
      <c r="B725" s="4"/>
      <c r="C725" s="4"/>
      <c r="D725" s="4"/>
      <c r="E725" s="4"/>
      <c r="F725" s="4"/>
      <c r="G725" s="4"/>
      <c r="H725" s="4"/>
      <c r="I725" s="4"/>
      <c r="K725" s="4"/>
      <c r="L725" s="4"/>
      <c r="P725" s="4"/>
      <c r="Q725" s="4"/>
      <c r="R725" s="4"/>
    </row>
    <row r="726" spans="1:18">
      <c r="A726" s="4"/>
      <c r="B726" s="4"/>
      <c r="C726" s="4"/>
      <c r="D726" s="4"/>
      <c r="E726" s="4"/>
      <c r="F726" s="4"/>
      <c r="G726" s="4"/>
      <c r="H726" s="4"/>
      <c r="I726" s="4"/>
      <c r="K726" s="4"/>
      <c r="L726" s="4"/>
      <c r="P726" s="4"/>
      <c r="Q726" s="4"/>
      <c r="R726" s="4"/>
    </row>
    <row r="727" spans="1:18">
      <c r="A727" s="4"/>
      <c r="B727" s="4"/>
      <c r="C727" s="4"/>
      <c r="D727" s="4"/>
      <c r="E727" s="4"/>
      <c r="F727" s="4"/>
      <c r="G727" s="4"/>
      <c r="H727" s="4"/>
      <c r="I727" s="4"/>
      <c r="K727" s="4"/>
      <c r="L727" s="4"/>
      <c r="P727" s="4"/>
      <c r="Q727" s="4"/>
      <c r="R727" s="4"/>
    </row>
    <row r="728" spans="1:18">
      <c r="A728" s="4"/>
      <c r="B728" s="4"/>
      <c r="C728" s="4"/>
      <c r="D728" s="4"/>
      <c r="E728" s="4"/>
      <c r="F728" s="4"/>
      <c r="G728" s="4"/>
      <c r="H728" s="4"/>
      <c r="I728" s="4"/>
      <c r="K728" s="4"/>
      <c r="L728" s="4"/>
      <c r="P728" s="4"/>
      <c r="Q728" s="4"/>
      <c r="R728" s="4"/>
    </row>
    <row r="729" spans="1:18">
      <c r="A729" s="4"/>
      <c r="B729" s="4"/>
      <c r="C729" s="4"/>
      <c r="D729" s="4"/>
      <c r="E729" s="4"/>
      <c r="F729" s="4"/>
      <c r="G729" s="4"/>
      <c r="H729" s="4"/>
      <c r="I729" s="4"/>
      <c r="K729" s="4"/>
      <c r="L729" s="4"/>
      <c r="P729" s="4"/>
      <c r="Q729" s="4"/>
      <c r="R729" s="4"/>
    </row>
    <row r="730" spans="1:18">
      <c r="A730" s="4"/>
      <c r="B730" s="4"/>
      <c r="C730" s="4"/>
      <c r="D730" s="4"/>
      <c r="E730" s="4"/>
      <c r="F730" s="4"/>
      <c r="G730" s="4"/>
      <c r="H730" s="4"/>
      <c r="I730" s="4"/>
      <c r="K730" s="4"/>
      <c r="L730" s="4"/>
      <c r="P730" s="4"/>
      <c r="Q730" s="4"/>
      <c r="R730" s="4"/>
    </row>
    <row r="731" spans="1:18">
      <c r="A731" s="4"/>
      <c r="B731" s="4"/>
      <c r="C731" s="4"/>
      <c r="D731" s="4"/>
      <c r="E731" s="4"/>
      <c r="F731" s="4"/>
      <c r="G731" s="4"/>
      <c r="H731" s="4"/>
      <c r="I731" s="4"/>
      <c r="K731" s="4"/>
      <c r="L731" s="4"/>
      <c r="P731" s="4"/>
      <c r="Q731" s="4"/>
      <c r="R731" s="4"/>
    </row>
    <row r="732" spans="1:18">
      <c r="A732" s="4"/>
      <c r="B732" s="4"/>
      <c r="C732" s="4"/>
      <c r="D732" s="4"/>
      <c r="E732" s="4"/>
      <c r="F732" s="4"/>
      <c r="G732" s="4"/>
      <c r="H732" s="4"/>
      <c r="I732" s="4"/>
      <c r="K732" s="4"/>
      <c r="L732" s="4"/>
      <c r="P732" s="4"/>
      <c r="Q732" s="4"/>
      <c r="R732" s="4"/>
    </row>
    <row r="733" spans="1:18">
      <c r="A733" s="4"/>
      <c r="B733" s="4"/>
      <c r="C733" s="4"/>
      <c r="D733" s="4"/>
      <c r="E733" s="4"/>
      <c r="F733" s="4"/>
      <c r="G733" s="4"/>
      <c r="H733" s="4"/>
      <c r="I733" s="4"/>
      <c r="K733" s="4"/>
      <c r="L733" s="4"/>
      <c r="P733" s="4"/>
      <c r="Q733" s="4"/>
      <c r="R733" s="4"/>
    </row>
    <row r="734" spans="1:18">
      <c r="A734" s="4"/>
      <c r="B734" s="4"/>
      <c r="C734" s="4"/>
      <c r="D734" s="4"/>
      <c r="E734" s="4"/>
      <c r="F734" s="4"/>
      <c r="G734" s="4"/>
      <c r="H734" s="4"/>
      <c r="I734" s="4"/>
      <c r="K734" s="4"/>
      <c r="L734" s="4"/>
      <c r="P734" s="4"/>
      <c r="Q734" s="4"/>
      <c r="R734" s="4"/>
    </row>
    <row r="735" spans="1:18">
      <c r="A735" s="4"/>
      <c r="B735" s="4"/>
      <c r="C735" s="4"/>
      <c r="D735" s="4"/>
      <c r="E735" s="4"/>
      <c r="F735" s="4"/>
      <c r="G735" s="4"/>
      <c r="H735" s="4"/>
      <c r="I735" s="4"/>
      <c r="K735" s="4"/>
      <c r="L735" s="4"/>
      <c r="P735" s="4"/>
      <c r="Q735" s="4"/>
      <c r="R735" s="4"/>
    </row>
    <row r="736" spans="1:18">
      <c r="A736" s="4"/>
      <c r="B736" s="4"/>
      <c r="C736" s="4"/>
      <c r="D736" s="4"/>
      <c r="E736" s="4"/>
      <c r="F736" s="4"/>
      <c r="G736" s="4"/>
      <c r="H736" s="4"/>
      <c r="I736" s="4"/>
      <c r="K736" s="4"/>
      <c r="L736" s="4"/>
      <c r="P736" s="4"/>
      <c r="Q736" s="4"/>
      <c r="R736" s="4"/>
    </row>
    <row r="737" spans="1:18">
      <c r="A737" s="4"/>
      <c r="B737" s="4"/>
      <c r="C737" s="4"/>
      <c r="D737" s="4"/>
      <c r="E737" s="4"/>
      <c r="F737" s="4"/>
      <c r="G737" s="4"/>
      <c r="H737" s="4"/>
      <c r="I737" s="4"/>
      <c r="K737" s="4"/>
      <c r="L737" s="4"/>
      <c r="P737" s="4"/>
      <c r="Q737" s="4"/>
      <c r="R737" s="4"/>
    </row>
    <row r="738" spans="1:18">
      <c r="A738" s="4"/>
      <c r="B738" s="4"/>
      <c r="C738" s="4"/>
      <c r="D738" s="4"/>
      <c r="E738" s="4"/>
      <c r="F738" s="4"/>
      <c r="G738" s="4"/>
      <c r="H738" s="4"/>
      <c r="I738" s="4"/>
      <c r="K738" s="4"/>
      <c r="L738" s="4"/>
      <c r="P738" s="4"/>
      <c r="Q738" s="4"/>
      <c r="R738" s="4"/>
    </row>
    <row r="739" spans="1:18">
      <c r="A739" s="4"/>
      <c r="B739" s="4"/>
      <c r="C739" s="4"/>
      <c r="D739" s="4"/>
      <c r="E739" s="4"/>
      <c r="F739" s="4"/>
      <c r="G739" s="4"/>
      <c r="H739" s="4"/>
      <c r="I739" s="4"/>
      <c r="K739" s="4"/>
      <c r="L739" s="4"/>
      <c r="P739" s="4"/>
      <c r="Q739" s="4"/>
      <c r="R739" s="4"/>
    </row>
    <row r="740" spans="1:18">
      <c r="A740" s="4"/>
      <c r="B740" s="4"/>
      <c r="C740" s="4"/>
      <c r="D740" s="4"/>
      <c r="E740" s="4"/>
      <c r="F740" s="4"/>
      <c r="G740" s="4"/>
      <c r="H740" s="4"/>
      <c r="I740" s="4"/>
      <c r="K740" s="4"/>
      <c r="L740" s="4"/>
      <c r="P740" s="4"/>
      <c r="Q740" s="4"/>
      <c r="R740" s="4"/>
    </row>
    <row r="741" spans="1:18">
      <c r="A741" s="4"/>
      <c r="B741" s="4"/>
      <c r="C741" s="4"/>
      <c r="D741" s="4"/>
      <c r="E741" s="4"/>
      <c r="F741" s="4"/>
      <c r="G741" s="4"/>
      <c r="H741" s="4"/>
      <c r="I741" s="4"/>
      <c r="K741" s="4"/>
      <c r="L741" s="4"/>
      <c r="P741" s="4"/>
      <c r="Q741" s="4"/>
      <c r="R741" s="4"/>
    </row>
    <row r="742" spans="1:18">
      <c r="A742" s="4"/>
      <c r="B742" s="4"/>
      <c r="C742" s="4"/>
      <c r="D742" s="4"/>
      <c r="E742" s="4"/>
      <c r="F742" s="4"/>
      <c r="G742" s="4"/>
      <c r="H742" s="4"/>
      <c r="I742" s="4"/>
      <c r="K742" s="4"/>
      <c r="L742" s="4"/>
      <c r="P742" s="4"/>
      <c r="Q742" s="4"/>
      <c r="R742" s="4"/>
    </row>
    <row r="743" spans="1:18">
      <c r="A743" s="4"/>
      <c r="B743" s="4"/>
      <c r="C743" s="4"/>
      <c r="D743" s="4"/>
      <c r="E743" s="4"/>
      <c r="F743" s="4"/>
      <c r="G743" s="4"/>
      <c r="H743" s="4"/>
      <c r="I743" s="4"/>
      <c r="K743" s="4"/>
      <c r="L743" s="4"/>
      <c r="P743" s="4"/>
      <c r="Q743" s="4"/>
      <c r="R743" s="4"/>
    </row>
    <row r="744" spans="1:18">
      <c r="A744" s="4"/>
      <c r="B744" s="4"/>
      <c r="C744" s="4"/>
      <c r="D744" s="4"/>
      <c r="E744" s="4"/>
      <c r="F744" s="4"/>
      <c r="G744" s="4"/>
      <c r="H744" s="4"/>
      <c r="I744" s="4"/>
      <c r="K744" s="4"/>
      <c r="L744" s="4"/>
      <c r="P744" s="4"/>
      <c r="Q744" s="4"/>
      <c r="R744" s="4"/>
    </row>
    <row r="745" spans="1:18">
      <c r="A745" s="4"/>
      <c r="B745" s="4"/>
      <c r="C745" s="4"/>
      <c r="D745" s="4"/>
      <c r="E745" s="4"/>
      <c r="F745" s="4"/>
      <c r="G745" s="4"/>
      <c r="H745" s="4"/>
      <c r="I745" s="4"/>
      <c r="K745" s="4"/>
      <c r="L745" s="4"/>
      <c r="P745" s="4"/>
      <c r="Q745" s="4"/>
      <c r="R745" s="4"/>
    </row>
    <row r="746" spans="1:18">
      <c r="A746" s="4"/>
      <c r="B746" s="4"/>
      <c r="C746" s="4"/>
      <c r="D746" s="4"/>
      <c r="E746" s="4"/>
      <c r="F746" s="4"/>
      <c r="G746" s="4"/>
      <c r="H746" s="4"/>
      <c r="I746" s="4"/>
      <c r="K746" s="4"/>
      <c r="L746" s="4"/>
      <c r="P746" s="4"/>
      <c r="Q746" s="4"/>
      <c r="R746" s="4"/>
    </row>
    <row r="747" spans="1:18">
      <c r="A747" s="4"/>
      <c r="B747" s="4"/>
      <c r="C747" s="4"/>
      <c r="D747" s="4"/>
      <c r="E747" s="4"/>
      <c r="F747" s="4"/>
      <c r="G747" s="4"/>
      <c r="H747" s="4"/>
      <c r="I747" s="4"/>
      <c r="K747" s="4"/>
      <c r="L747" s="4"/>
      <c r="P747" s="4"/>
      <c r="Q747" s="4"/>
      <c r="R747" s="4"/>
    </row>
    <row r="748" spans="1:18">
      <c r="A748" s="4"/>
      <c r="B748" s="4"/>
      <c r="C748" s="4"/>
      <c r="D748" s="4"/>
      <c r="E748" s="4"/>
      <c r="F748" s="4"/>
      <c r="G748" s="4"/>
      <c r="H748" s="4"/>
      <c r="I748" s="4"/>
      <c r="K748" s="4"/>
      <c r="L748" s="4"/>
      <c r="P748" s="4"/>
      <c r="Q748" s="4"/>
      <c r="R748" s="4"/>
    </row>
    <row r="749" spans="1:18">
      <c r="A749" s="4"/>
      <c r="B749" s="4"/>
      <c r="C749" s="4"/>
      <c r="D749" s="4"/>
      <c r="E749" s="4"/>
      <c r="F749" s="4"/>
      <c r="G749" s="4"/>
      <c r="H749" s="4"/>
      <c r="I749" s="4"/>
      <c r="K749" s="4"/>
      <c r="L749" s="4"/>
      <c r="P749" s="4"/>
      <c r="Q749" s="4"/>
      <c r="R749" s="4"/>
    </row>
    <row r="750" spans="1:18">
      <c r="A750" s="4"/>
      <c r="B750" s="4"/>
      <c r="C750" s="4"/>
      <c r="D750" s="4"/>
      <c r="E750" s="4"/>
      <c r="F750" s="4"/>
      <c r="G750" s="4"/>
      <c r="H750" s="4"/>
      <c r="I750" s="4"/>
      <c r="K750" s="4"/>
      <c r="L750" s="4"/>
      <c r="P750" s="4"/>
      <c r="Q750" s="4"/>
      <c r="R750" s="4"/>
    </row>
    <row r="751" spans="1:18">
      <c r="A751" s="4"/>
      <c r="B751" s="4"/>
      <c r="C751" s="4"/>
      <c r="D751" s="4"/>
      <c r="E751" s="4"/>
      <c r="F751" s="4"/>
      <c r="G751" s="4"/>
      <c r="H751" s="4"/>
      <c r="I751" s="4"/>
      <c r="K751" s="4"/>
      <c r="L751" s="4"/>
      <c r="P751" s="4"/>
      <c r="Q751" s="4"/>
      <c r="R751" s="4"/>
    </row>
    <row r="752" spans="1:18">
      <c r="A752" s="4"/>
      <c r="B752" s="4"/>
      <c r="C752" s="4"/>
      <c r="D752" s="4"/>
      <c r="E752" s="4"/>
      <c r="F752" s="4"/>
      <c r="G752" s="4"/>
      <c r="H752" s="4"/>
      <c r="I752" s="4"/>
      <c r="K752" s="4"/>
      <c r="L752" s="4"/>
      <c r="P752" s="4"/>
      <c r="Q752" s="4"/>
      <c r="R752" s="4"/>
    </row>
    <row r="753" spans="1:18">
      <c r="A753" s="4"/>
      <c r="B753" s="4"/>
      <c r="C753" s="4"/>
      <c r="D753" s="4"/>
      <c r="E753" s="4"/>
      <c r="F753" s="4"/>
      <c r="G753" s="4"/>
      <c r="H753" s="4"/>
      <c r="I753" s="4"/>
      <c r="K753" s="4"/>
      <c r="L753" s="4"/>
      <c r="P753" s="4"/>
      <c r="Q753" s="4"/>
      <c r="R753" s="4"/>
    </row>
    <row r="754" spans="1:18">
      <c r="A754" s="4"/>
      <c r="B754" s="4"/>
      <c r="C754" s="4"/>
      <c r="D754" s="4"/>
      <c r="E754" s="4"/>
      <c r="F754" s="4"/>
      <c r="G754" s="4"/>
      <c r="H754" s="4"/>
      <c r="I754" s="4"/>
      <c r="K754" s="4"/>
      <c r="L754" s="4"/>
      <c r="P754" s="4"/>
      <c r="Q754" s="4"/>
      <c r="R754" s="4"/>
    </row>
    <row r="755" spans="1:18">
      <c r="A755" s="4"/>
      <c r="B755" s="4"/>
      <c r="C755" s="4"/>
      <c r="D755" s="4"/>
      <c r="E755" s="4"/>
      <c r="F755" s="4"/>
      <c r="G755" s="4"/>
      <c r="H755" s="4"/>
      <c r="I755" s="4"/>
      <c r="K755" s="4"/>
      <c r="L755" s="4"/>
      <c r="P755" s="4"/>
      <c r="Q755" s="4"/>
      <c r="R755" s="4"/>
    </row>
    <row r="756" spans="1:18">
      <c r="A756" s="4"/>
      <c r="B756" s="4"/>
      <c r="C756" s="4"/>
      <c r="D756" s="4"/>
      <c r="E756" s="4"/>
      <c r="F756" s="4"/>
      <c r="G756" s="4"/>
      <c r="H756" s="4"/>
      <c r="I756" s="4"/>
      <c r="K756" s="4"/>
      <c r="L756" s="4"/>
      <c r="P756" s="4"/>
      <c r="Q756" s="4"/>
      <c r="R756" s="4"/>
    </row>
    <row r="757" spans="1:18">
      <c r="A757" s="4"/>
      <c r="B757" s="4"/>
      <c r="C757" s="4"/>
      <c r="D757" s="4"/>
      <c r="E757" s="4"/>
      <c r="F757" s="4"/>
      <c r="G757" s="4"/>
      <c r="H757" s="4"/>
      <c r="I757" s="4"/>
      <c r="K757" s="4"/>
      <c r="L757" s="4"/>
      <c r="P757" s="4"/>
      <c r="Q757" s="4"/>
      <c r="R757" s="4"/>
    </row>
    <row r="758" spans="1:18">
      <c r="A758" s="4"/>
      <c r="B758" s="4"/>
      <c r="C758" s="4"/>
      <c r="D758" s="4"/>
      <c r="E758" s="4"/>
      <c r="F758" s="4"/>
      <c r="G758" s="4"/>
      <c r="H758" s="4"/>
      <c r="I758" s="4"/>
      <c r="K758" s="4"/>
      <c r="L758" s="4"/>
      <c r="P758" s="4"/>
      <c r="Q758" s="4"/>
      <c r="R758" s="4"/>
    </row>
    <row r="759" spans="1:18">
      <c r="A759" s="4"/>
      <c r="B759" s="4"/>
      <c r="C759" s="4"/>
      <c r="D759" s="4"/>
      <c r="E759" s="4"/>
      <c r="F759" s="4"/>
      <c r="G759" s="4"/>
      <c r="H759" s="4"/>
      <c r="I759" s="4"/>
      <c r="K759" s="4"/>
      <c r="L759" s="4"/>
      <c r="P759" s="4"/>
      <c r="Q759" s="4"/>
      <c r="R759" s="4"/>
    </row>
    <row r="760" spans="1:18">
      <c r="A760" s="4"/>
      <c r="B760" s="4"/>
      <c r="C760" s="4"/>
      <c r="D760" s="4"/>
      <c r="E760" s="4"/>
      <c r="F760" s="4"/>
      <c r="G760" s="4"/>
      <c r="H760" s="4"/>
      <c r="I760" s="4"/>
      <c r="K760" s="4"/>
      <c r="L760" s="4"/>
      <c r="P760" s="4"/>
      <c r="Q760" s="4"/>
      <c r="R760" s="4"/>
    </row>
    <row r="761" spans="1:18">
      <c r="A761" s="4"/>
      <c r="B761" s="4"/>
      <c r="C761" s="4"/>
      <c r="D761" s="4"/>
      <c r="E761" s="4"/>
      <c r="F761" s="4"/>
      <c r="G761" s="4"/>
      <c r="H761" s="4"/>
      <c r="I761" s="4"/>
      <c r="K761" s="4"/>
      <c r="L761" s="4"/>
      <c r="P761" s="4"/>
      <c r="Q761" s="4"/>
      <c r="R761" s="4"/>
    </row>
    <row r="762" spans="1:18">
      <c r="A762" s="4"/>
      <c r="B762" s="4"/>
      <c r="C762" s="4"/>
      <c r="D762" s="4"/>
      <c r="E762" s="4"/>
      <c r="F762" s="4"/>
      <c r="G762" s="4"/>
      <c r="H762" s="4"/>
      <c r="I762" s="4"/>
      <c r="K762" s="4"/>
      <c r="L762" s="4"/>
      <c r="P762" s="4"/>
      <c r="Q762" s="4"/>
      <c r="R762" s="4"/>
    </row>
    <row r="763" spans="1:18">
      <c r="A763" s="4"/>
      <c r="B763" s="4"/>
      <c r="C763" s="4"/>
      <c r="D763" s="4"/>
      <c r="E763" s="4"/>
      <c r="F763" s="4"/>
      <c r="G763" s="4"/>
      <c r="H763" s="4"/>
      <c r="I763" s="4"/>
      <c r="K763" s="4"/>
      <c r="L763" s="4"/>
      <c r="P763" s="4"/>
      <c r="Q763" s="4"/>
      <c r="R763" s="4"/>
    </row>
    <row r="764" spans="1:18">
      <c r="A764" s="4"/>
      <c r="B764" s="4"/>
      <c r="C764" s="4"/>
      <c r="D764" s="4"/>
      <c r="E764" s="4"/>
      <c r="F764" s="4"/>
      <c r="G764" s="4"/>
      <c r="H764" s="4"/>
      <c r="I764" s="4"/>
      <c r="K764" s="4"/>
      <c r="L764" s="4"/>
      <c r="P764" s="4"/>
      <c r="Q764" s="4"/>
      <c r="R764" s="4"/>
    </row>
    <row r="765" spans="1:18">
      <c r="A765" s="4"/>
      <c r="B765" s="4"/>
      <c r="C765" s="4"/>
      <c r="D765" s="4"/>
      <c r="E765" s="4"/>
      <c r="F765" s="4"/>
      <c r="G765" s="4"/>
      <c r="H765" s="4"/>
      <c r="I765" s="4"/>
      <c r="K765" s="4"/>
      <c r="L765" s="4"/>
      <c r="P765" s="4"/>
      <c r="Q765" s="4"/>
      <c r="R765" s="4"/>
    </row>
    <row r="766" spans="1:18">
      <c r="A766" s="4"/>
      <c r="B766" s="4"/>
      <c r="C766" s="4"/>
      <c r="D766" s="4"/>
      <c r="E766" s="4"/>
      <c r="F766" s="4"/>
      <c r="G766" s="4"/>
      <c r="H766" s="4"/>
      <c r="I766" s="4"/>
      <c r="K766" s="4"/>
      <c r="L766" s="4"/>
      <c r="P766" s="4"/>
      <c r="Q766" s="4"/>
      <c r="R766" s="4"/>
    </row>
    <row r="767" spans="1:18">
      <c r="A767" s="4"/>
      <c r="B767" s="4"/>
      <c r="C767" s="4"/>
      <c r="D767" s="4"/>
      <c r="E767" s="4"/>
      <c r="F767" s="4"/>
      <c r="G767" s="4"/>
      <c r="H767" s="4"/>
      <c r="I767" s="4"/>
      <c r="K767" s="4"/>
      <c r="L767" s="4"/>
      <c r="P767" s="4"/>
      <c r="Q767" s="4"/>
      <c r="R767" s="4"/>
    </row>
    <row r="768" spans="1:18">
      <c r="A768" s="4"/>
      <c r="B768" s="4"/>
      <c r="C768" s="4"/>
      <c r="D768" s="4"/>
      <c r="E768" s="4"/>
      <c r="F768" s="4"/>
      <c r="G768" s="4"/>
      <c r="H768" s="4"/>
      <c r="I768" s="4"/>
      <c r="K768" s="4"/>
      <c r="L768" s="4"/>
      <c r="P768" s="4"/>
      <c r="Q768" s="4"/>
      <c r="R768" s="4"/>
    </row>
    <row r="769" spans="1:18">
      <c r="A769" s="4"/>
      <c r="B769" s="4"/>
      <c r="C769" s="4"/>
      <c r="D769" s="4"/>
      <c r="E769" s="4"/>
      <c r="F769" s="4"/>
      <c r="G769" s="4"/>
      <c r="H769" s="4"/>
      <c r="I769" s="4"/>
      <c r="K769" s="4"/>
      <c r="L769" s="4"/>
      <c r="P769" s="4"/>
      <c r="Q769" s="4"/>
      <c r="R769" s="4"/>
    </row>
    <row r="770" spans="1:18">
      <c r="A770" s="4"/>
      <c r="B770" s="4"/>
      <c r="C770" s="4"/>
      <c r="D770" s="4"/>
      <c r="E770" s="4"/>
      <c r="F770" s="4"/>
      <c r="G770" s="4"/>
      <c r="H770" s="4"/>
      <c r="I770" s="4"/>
      <c r="K770" s="4"/>
      <c r="L770" s="4"/>
      <c r="P770" s="4"/>
      <c r="Q770" s="4"/>
      <c r="R770" s="4"/>
    </row>
    <row r="771" spans="1:18">
      <c r="A771" s="4"/>
      <c r="B771" s="4"/>
      <c r="C771" s="4"/>
      <c r="D771" s="4"/>
      <c r="E771" s="4"/>
      <c r="F771" s="4"/>
      <c r="G771" s="4"/>
      <c r="H771" s="4"/>
      <c r="I771" s="4"/>
      <c r="K771" s="4"/>
      <c r="L771" s="4"/>
      <c r="P771" s="4"/>
      <c r="Q771" s="4"/>
      <c r="R771" s="4"/>
    </row>
    <row r="772" spans="1:18">
      <c r="A772" s="4"/>
      <c r="B772" s="4"/>
      <c r="C772" s="4"/>
      <c r="D772" s="4"/>
      <c r="E772" s="4"/>
      <c r="F772" s="4"/>
      <c r="G772" s="4"/>
      <c r="H772" s="4"/>
      <c r="I772" s="4"/>
      <c r="K772" s="4"/>
      <c r="L772" s="4"/>
      <c r="P772" s="4"/>
      <c r="Q772" s="4"/>
      <c r="R772" s="4"/>
    </row>
    <row r="773" spans="1:18">
      <c r="A773" s="4"/>
      <c r="B773" s="4"/>
      <c r="C773" s="4"/>
      <c r="D773" s="4"/>
      <c r="E773" s="4"/>
      <c r="F773" s="4"/>
      <c r="G773" s="4"/>
      <c r="H773" s="4"/>
      <c r="I773" s="4"/>
      <c r="K773" s="4"/>
      <c r="L773" s="4"/>
      <c r="P773" s="4"/>
      <c r="Q773" s="4"/>
      <c r="R773" s="4"/>
    </row>
    <row r="774" spans="1:18">
      <c r="A774" s="4"/>
      <c r="B774" s="4"/>
      <c r="C774" s="4"/>
      <c r="D774" s="4"/>
      <c r="E774" s="4"/>
      <c r="F774" s="4"/>
      <c r="G774" s="4"/>
      <c r="H774" s="4"/>
      <c r="I774" s="4"/>
      <c r="K774" s="4"/>
      <c r="L774" s="4"/>
      <c r="P774" s="4"/>
      <c r="Q774" s="4"/>
      <c r="R774" s="4"/>
    </row>
    <row r="775" spans="1:18">
      <c r="A775" s="4"/>
      <c r="B775" s="4"/>
      <c r="C775" s="4"/>
      <c r="D775" s="4"/>
      <c r="E775" s="4"/>
      <c r="F775" s="4"/>
      <c r="G775" s="4"/>
      <c r="H775" s="4"/>
      <c r="I775" s="4"/>
      <c r="K775" s="4"/>
      <c r="L775" s="4"/>
      <c r="P775" s="4"/>
      <c r="Q775" s="4"/>
      <c r="R775" s="4"/>
    </row>
    <row r="776" spans="1:18">
      <c r="A776" s="4"/>
      <c r="B776" s="4"/>
      <c r="C776" s="4"/>
      <c r="D776" s="4"/>
      <c r="E776" s="4"/>
      <c r="F776" s="4"/>
      <c r="G776" s="4"/>
      <c r="H776" s="4"/>
      <c r="I776" s="4"/>
      <c r="K776" s="4"/>
      <c r="L776" s="4"/>
      <c r="P776" s="4"/>
      <c r="Q776" s="4"/>
      <c r="R776" s="4"/>
    </row>
    <row r="777" spans="1:18">
      <c r="A777" s="4"/>
      <c r="B777" s="4"/>
      <c r="C777" s="4"/>
      <c r="D777" s="4"/>
      <c r="E777" s="4"/>
      <c r="F777" s="4"/>
      <c r="G777" s="4"/>
      <c r="H777" s="4"/>
      <c r="I777" s="4"/>
      <c r="K777" s="4"/>
      <c r="L777" s="4"/>
      <c r="P777" s="4"/>
      <c r="Q777" s="4"/>
      <c r="R777" s="4"/>
    </row>
    <row r="778" spans="1:18">
      <c r="A778" s="4"/>
      <c r="B778" s="4"/>
      <c r="C778" s="4"/>
      <c r="D778" s="4"/>
      <c r="E778" s="4"/>
      <c r="F778" s="4"/>
      <c r="G778" s="4"/>
      <c r="H778" s="4"/>
      <c r="I778" s="4"/>
      <c r="K778" s="4"/>
      <c r="L778" s="4"/>
      <c r="P778" s="4"/>
      <c r="Q778" s="4"/>
      <c r="R778" s="4"/>
    </row>
    <row r="779" spans="1:18">
      <c r="A779" s="4"/>
      <c r="B779" s="4"/>
      <c r="C779" s="4"/>
      <c r="D779" s="4"/>
      <c r="E779" s="4"/>
      <c r="F779" s="4"/>
      <c r="G779" s="4"/>
      <c r="H779" s="4"/>
      <c r="I779" s="4"/>
      <c r="K779" s="4"/>
      <c r="L779" s="4"/>
      <c r="P779" s="4"/>
      <c r="Q779" s="4"/>
      <c r="R779" s="4"/>
    </row>
    <row r="780" spans="1:18">
      <c r="A780" s="4"/>
      <c r="B780" s="4"/>
      <c r="C780" s="4"/>
      <c r="D780" s="4"/>
      <c r="E780" s="4"/>
      <c r="F780" s="4"/>
      <c r="G780" s="4"/>
      <c r="H780" s="4"/>
      <c r="I780" s="4"/>
      <c r="K780" s="4"/>
      <c r="L780" s="4"/>
      <c r="P780" s="4"/>
      <c r="Q780" s="4"/>
      <c r="R780" s="4"/>
    </row>
    <row r="781" spans="1:18">
      <c r="A781" s="4"/>
      <c r="B781" s="4"/>
      <c r="C781" s="4"/>
      <c r="D781" s="4"/>
      <c r="E781" s="4"/>
      <c r="F781" s="4"/>
      <c r="G781" s="4"/>
      <c r="H781" s="4"/>
      <c r="I781" s="4"/>
      <c r="K781" s="4"/>
      <c r="L781" s="4"/>
      <c r="P781" s="4"/>
      <c r="Q781" s="4"/>
      <c r="R781" s="4"/>
    </row>
    <row r="782" spans="1:18">
      <c r="A782" s="4"/>
      <c r="B782" s="4"/>
      <c r="C782" s="4"/>
      <c r="D782" s="4"/>
      <c r="E782" s="4"/>
      <c r="F782" s="4"/>
      <c r="G782" s="4"/>
      <c r="H782" s="4"/>
      <c r="I782" s="4"/>
      <c r="K782" s="4"/>
      <c r="L782" s="4"/>
      <c r="P782" s="4"/>
      <c r="Q782" s="4"/>
      <c r="R782" s="4"/>
    </row>
    <row r="783" spans="1:18">
      <c r="A783" s="4"/>
      <c r="B783" s="4"/>
      <c r="C783" s="4"/>
      <c r="D783" s="4"/>
      <c r="E783" s="4"/>
      <c r="F783" s="4"/>
      <c r="G783" s="4"/>
      <c r="H783" s="4"/>
      <c r="I783" s="4"/>
      <c r="K783" s="4"/>
      <c r="L783" s="4"/>
      <c r="P783" s="4"/>
      <c r="Q783" s="4"/>
      <c r="R783" s="4"/>
    </row>
    <row r="784" spans="1:18">
      <c r="A784" s="4"/>
      <c r="B784" s="4"/>
      <c r="C784" s="4"/>
      <c r="D784" s="4"/>
      <c r="E784" s="4"/>
      <c r="F784" s="4"/>
      <c r="G784" s="4"/>
      <c r="H784" s="4"/>
      <c r="I784" s="4"/>
      <c r="K784" s="4"/>
      <c r="L784" s="4"/>
      <c r="P784" s="4"/>
      <c r="Q784" s="4"/>
      <c r="R784" s="4"/>
    </row>
    <row r="785" spans="1:18">
      <c r="A785" s="4"/>
      <c r="B785" s="4"/>
      <c r="C785" s="4"/>
      <c r="D785" s="4"/>
      <c r="E785" s="4"/>
      <c r="F785" s="4"/>
      <c r="G785" s="4"/>
      <c r="H785" s="4"/>
      <c r="I785" s="4"/>
      <c r="K785" s="4"/>
      <c r="L785" s="4"/>
      <c r="P785" s="4"/>
      <c r="Q785" s="4"/>
      <c r="R785" s="4"/>
    </row>
    <row r="786" spans="1:18">
      <c r="A786" s="4"/>
      <c r="B786" s="4"/>
      <c r="C786" s="4"/>
      <c r="D786" s="4"/>
      <c r="E786" s="4"/>
      <c r="F786" s="4"/>
      <c r="G786" s="4"/>
      <c r="H786" s="4"/>
      <c r="I786" s="4"/>
      <c r="K786" s="4"/>
      <c r="L786" s="4"/>
      <c r="P786" s="4"/>
      <c r="Q786" s="4"/>
      <c r="R786" s="4"/>
    </row>
    <row r="787" spans="1:18">
      <c r="A787" s="4"/>
      <c r="B787" s="4"/>
      <c r="C787" s="4"/>
      <c r="D787" s="4"/>
      <c r="E787" s="4"/>
      <c r="F787" s="4"/>
      <c r="G787" s="4"/>
      <c r="H787" s="4"/>
      <c r="I787" s="4"/>
      <c r="K787" s="4"/>
      <c r="L787" s="4"/>
      <c r="P787" s="4"/>
      <c r="Q787" s="4"/>
      <c r="R787" s="4"/>
    </row>
    <row r="788" spans="1:18">
      <c r="A788" s="4"/>
      <c r="B788" s="4"/>
      <c r="C788" s="4"/>
      <c r="D788" s="4"/>
      <c r="E788" s="4"/>
      <c r="F788" s="4"/>
      <c r="G788" s="4"/>
      <c r="H788" s="4"/>
      <c r="I788" s="4"/>
      <c r="K788" s="4"/>
      <c r="L788" s="4"/>
      <c r="P788" s="4"/>
      <c r="Q788" s="4"/>
      <c r="R788" s="4"/>
    </row>
    <row r="789" spans="1:18">
      <c r="A789" s="4"/>
      <c r="B789" s="4"/>
      <c r="C789" s="4"/>
      <c r="D789" s="4"/>
      <c r="E789" s="4"/>
      <c r="F789" s="4"/>
      <c r="G789" s="4"/>
      <c r="H789" s="4"/>
      <c r="I789" s="4"/>
      <c r="K789" s="4"/>
      <c r="L789" s="4"/>
      <c r="P789" s="4"/>
      <c r="Q789" s="4"/>
      <c r="R789" s="4"/>
    </row>
    <row r="790" spans="1:18">
      <c r="A790" s="4"/>
      <c r="B790" s="4"/>
      <c r="C790" s="4"/>
      <c r="D790" s="4"/>
      <c r="E790" s="4"/>
      <c r="F790" s="4"/>
      <c r="G790" s="4"/>
      <c r="H790" s="4"/>
      <c r="I790" s="4"/>
      <c r="K790" s="4"/>
      <c r="L790" s="4"/>
      <c r="P790" s="4"/>
      <c r="Q790" s="4"/>
      <c r="R790" s="4"/>
    </row>
    <row r="791" spans="1:18">
      <c r="A791" s="4"/>
      <c r="B791" s="4"/>
      <c r="C791" s="4"/>
      <c r="D791" s="4"/>
      <c r="E791" s="4"/>
      <c r="F791" s="4"/>
      <c r="G791" s="4"/>
      <c r="H791" s="4"/>
      <c r="I791" s="4"/>
      <c r="K791" s="4"/>
      <c r="L791" s="4"/>
      <c r="P791" s="4"/>
      <c r="Q791" s="4"/>
      <c r="R791" s="4"/>
    </row>
    <row r="792" spans="1:18">
      <c r="A792" s="4"/>
      <c r="B792" s="4"/>
      <c r="C792" s="4"/>
      <c r="D792" s="4"/>
      <c r="E792" s="4"/>
      <c r="F792" s="4"/>
      <c r="G792" s="4"/>
      <c r="H792" s="4"/>
      <c r="I792" s="4"/>
      <c r="K792" s="4"/>
      <c r="L792" s="4"/>
      <c r="P792" s="4"/>
      <c r="Q792" s="4"/>
      <c r="R792" s="4"/>
    </row>
    <row r="793" spans="1:18">
      <c r="A793" s="4"/>
      <c r="B793" s="4"/>
      <c r="C793" s="4"/>
      <c r="D793" s="4"/>
      <c r="E793" s="4"/>
      <c r="F793" s="4"/>
      <c r="G793" s="4"/>
      <c r="H793" s="4"/>
      <c r="I793" s="4"/>
      <c r="K793" s="4"/>
      <c r="L793" s="4"/>
      <c r="P793" s="4"/>
      <c r="Q793" s="4"/>
      <c r="R793" s="4"/>
    </row>
    <row r="794" spans="1:18">
      <c r="A794" s="4"/>
      <c r="B794" s="4"/>
      <c r="C794" s="4"/>
      <c r="D794" s="4"/>
      <c r="E794" s="4"/>
      <c r="F794" s="4"/>
      <c r="G794" s="4"/>
      <c r="H794" s="4"/>
      <c r="I794" s="4"/>
      <c r="K794" s="4"/>
      <c r="L794" s="4"/>
      <c r="P794" s="4"/>
      <c r="Q794" s="4"/>
      <c r="R794" s="4"/>
    </row>
    <row r="795" spans="1:18">
      <c r="A795" s="4"/>
      <c r="B795" s="4"/>
      <c r="C795" s="4"/>
      <c r="D795" s="4"/>
      <c r="E795" s="4"/>
      <c r="F795" s="4"/>
      <c r="G795" s="4"/>
      <c r="H795" s="4"/>
      <c r="I795" s="4"/>
      <c r="K795" s="4"/>
      <c r="L795" s="4"/>
      <c r="P795" s="4"/>
      <c r="Q795" s="4"/>
      <c r="R795" s="4"/>
    </row>
    <row r="796" spans="1:18">
      <c r="A796" s="4"/>
      <c r="B796" s="4"/>
      <c r="C796" s="4"/>
      <c r="D796" s="4"/>
      <c r="E796" s="4"/>
      <c r="F796" s="4"/>
      <c r="G796" s="4"/>
      <c r="H796" s="4"/>
      <c r="I796" s="4"/>
      <c r="K796" s="4"/>
      <c r="L796" s="4"/>
      <c r="P796" s="4"/>
      <c r="Q796" s="4"/>
      <c r="R796" s="4"/>
    </row>
    <row r="797" spans="1:18">
      <c r="A797" s="4"/>
      <c r="B797" s="4"/>
      <c r="C797" s="4"/>
      <c r="D797" s="4"/>
      <c r="E797" s="4"/>
      <c r="F797" s="4"/>
      <c r="G797" s="4"/>
      <c r="H797" s="4"/>
      <c r="I797" s="4"/>
      <c r="K797" s="4"/>
      <c r="L797" s="4"/>
      <c r="P797" s="4"/>
      <c r="Q797" s="4"/>
      <c r="R797" s="4"/>
    </row>
    <row r="798" spans="1:18">
      <c r="A798" s="4"/>
      <c r="B798" s="4"/>
      <c r="C798" s="4"/>
      <c r="D798" s="4"/>
      <c r="E798" s="4"/>
      <c r="F798" s="4"/>
      <c r="G798" s="4"/>
      <c r="H798" s="4"/>
      <c r="I798" s="4"/>
      <c r="K798" s="4"/>
      <c r="L798" s="4"/>
      <c r="P798" s="4"/>
      <c r="Q798" s="4"/>
      <c r="R798" s="4"/>
    </row>
    <row r="799" spans="1:18">
      <c r="A799" s="4"/>
      <c r="B799" s="4"/>
      <c r="C799" s="4"/>
      <c r="D799" s="4"/>
      <c r="E799" s="4"/>
      <c r="F799" s="4"/>
      <c r="G799" s="4"/>
      <c r="H799" s="4"/>
      <c r="I799" s="4"/>
      <c r="K799" s="4"/>
      <c r="L799" s="4"/>
      <c r="P799" s="4"/>
      <c r="Q799" s="4"/>
      <c r="R799" s="4"/>
    </row>
    <row r="800" spans="1:18">
      <c r="A800" s="4"/>
      <c r="B800" s="4"/>
      <c r="C800" s="4"/>
      <c r="D800" s="4"/>
      <c r="E800" s="4"/>
      <c r="F800" s="4"/>
      <c r="G800" s="4"/>
      <c r="H800" s="4"/>
      <c r="I800" s="4"/>
      <c r="K800" s="4"/>
      <c r="L800" s="4"/>
      <c r="P800" s="4"/>
      <c r="Q800" s="4"/>
      <c r="R800" s="4"/>
    </row>
    <row r="801" spans="1:18">
      <c r="A801" s="4"/>
      <c r="B801" s="4"/>
      <c r="C801" s="4"/>
      <c r="D801" s="4"/>
      <c r="E801" s="4"/>
      <c r="F801" s="4"/>
      <c r="G801" s="4"/>
      <c r="H801" s="4"/>
      <c r="I801" s="4"/>
      <c r="K801" s="4"/>
      <c r="L801" s="4"/>
      <c r="P801" s="4"/>
      <c r="Q801" s="4"/>
      <c r="R801" s="4"/>
    </row>
    <row r="802" spans="1:18">
      <c r="A802" s="4"/>
      <c r="B802" s="4"/>
      <c r="C802" s="4"/>
      <c r="D802" s="4"/>
      <c r="E802" s="4"/>
      <c r="F802" s="4"/>
      <c r="G802" s="4"/>
      <c r="H802" s="4"/>
      <c r="I802" s="4"/>
      <c r="K802" s="4"/>
      <c r="L802" s="4"/>
      <c r="P802" s="4"/>
      <c r="Q802" s="4"/>
      <c r="R802" s="4"/>
    </row>
    <row r="803" spans="1:18">
      <c r="A803" s="4"/>
      <c r="B803" s="4"/>
      <c r="C803" s="4"/>
      <c r="D803" s="4"/>
      <c r="E803" s="4"/>
      <c r="F803" s="4"/>
      <c r="G803" s="4"/>
      <c r="H803" s="4"/>
      <c r="I803" s="4"/>
      <c r="K803" s="4"/>
      <c r="L803" s="4"/>
      <c r="P803" s="4"/>
      <c r="Q803" s="4"/>
      <c r="R803" s="4"/>
    </row>
    <row r="804" spans="1:18">
      <c r="A804" s="4"/>
      <c r="B804" s="4"/>
      <c r="C804" s="4"/>
      <c r="D804" s="4"/>
      <c r="E804" s="4"/>
      <c r="F804" s="4"/>
      <c r="G804" s="4"/>
      <c r="H804" s="4"/>
      <c r="I804" s="4"/>
      <c r="K804" s="4"/>
      <c r="L804" s="4"/>
      <c r="P804" s="4"/>
      <c r="Q804" s="4"/>
      <c r="R804" s="4"/>
    </row>
    <row r="805" spans="1:18">
      <c r="A805" s="4"/>
      <c r="B805" s="4"/>
      <c r="C805" s="4"/>
      <c r="D805" s="4"/>
      <c r="E805" s="4"/>
      <c r="F805" s="4"/>
      <c r="G805" s="4"/>
      <c r="H805" s="4"/>
      <c r="I805" s="4"/>
      <c r="K805" s="4"/>
      <c r="L805" s="4"/>
      <c r="P805" s="4"/>
      <c r="Q805" s="4"/>
      <c r="R805" s="4"/>
    </row>
    <row r="806" spans="1:18">
      <c r="A806" s="4"/>
      <c r="B806" s="4"/>
      <c r="C806" s="4"/>
      <c r="D806" s="4"/>
      <c r="E806" s="4"/>
      <c r="F806" s="4"/>
      <c r="G806" s="4"/>
      <c r="H806" s="4"/>
      <c r="I806" s="4"/>
      <c r="K806" s="4"/>
      <c r="L806" s="4"/>
      <c r="P806" s="4"/>
      <c r="Q806" s="4"/>
      <c r="R806" s="4"/>
    </row>
    <row r="807" spans="1:18">
      <c r="A807" s="4"/>
      <c r="B807" s="4"/>
      <c r="C807" s="4"/>
      <c r="D807" s="4"/>
      <c r="E807" s="4"/>
      <c r="F807" s="4"/>
      <c r="G807" s="4"/>
      <c r="H807" s="4"/>
      <c r="I807" s="4"/>
      <c r="K807" s="4"/>
      <c r="L807" s="4"/>
      <c r="P807" s="4"/>
      <c r="Q807" s="4"/>
      <c r="R807" s="4"/>
    </row>
    <row r="808" spans="1:18">
      <c r="A808" s="4"/>
      <c r="B808" s="4"/>
      <c r="C808" s="4"/>
      <c r="D808" s="4"/>
      <c r="E808" s="4"/>
      <c r="F808" s="4"/>
      <c r="G808" s="4"/>
      <c r="H808" s="4"/>
      <c r="I808" s="4"/>
      <c r="K808" s="4"/>
      <c r="L808" s="4"/>
      <c r="P808" s="4"/>
      <c r="Q808" s="4"/>
      <c r="R808" s="4"/>
    </row>
    <row r="809" spans="1:18">
      <c r="A809" s="4"/>
      <c r="B809" s="4"/>
      <c r="C809" s="4"/>
      <c r="D809" s="4"/>
      <c r="E809" s="4"/>
      <c r="F809" s="4"/>
      <c r="G809" s="4"/>
      <c r="H809" s="4"/>
      <c r="I809" s="4"/>
      <c r="K809" s="4"/>
      <c r="L809" s="4"/>
      <c r="P809" s="4"/>
      <c r="Q809" s="4"/>
      <c r="R809" s="4"/>
    </row>
    <row r="810" spans="1:18">
      <c r="A810" s="4"/>
      <c r="B810" s="4"/>
      <c r="C810" s="4"/>
      <c r="D810" s="4"/>
      <c r="E810" s="4"/>
      <c r="F810" s="4"/>
      <c r="G810" s="4"/>
      <c r="H810" s="4"/>
      <c r="I810" s="4"/>
      <c r="K810" s="4"/>
      <c r="L810" s="4"/>
      <c r="P810" s="4"/>
      <c r="Q810" s="4"/>
      <c r="R810" s="4"/>
    </row>
    <row r="811" spans="1:18">
      <c r="A811" s="4"/>
      <c r="B811" s="4"/>
      <c r="C811" s="4"/>
      <c r="D811" s="4"/>
      <c r="E811" s="4"/>
      <c r="F811" s="4"/>
      <c r="G811" s="4"/>
      <c r="H811" s="4"/>
      <c r="I811" s="4"/>
      <c r="K811" s="4"/>
      <c r="L811" s="4"/>
      <c r="P811" s="4"/>
      <c r="Q811" s="4"/>
      <c r="R811" s="4"/>
    </row>
    <row r="812" spans="1:18">
      <c r="A812" s="4"/>
      <c r="B812" s="4"/>
      <c r="C812" s="4"/>
      <c r="D812" s="4"/>
      <c r="E812" s="4"/>
      <c r="F812" s="4"/>
      <c r="G812" s="4"/>
      <c r="H812" s="4"/>
      <c r="I812" s="4"/>
      <c r="K812" s="4"/>
      <c r="L812" s="4"/>
      <c r="P812" s="4"/>
      <c r="Q812" s="4"/>
      <c r="R812" s="4"/>
    </row>
    <row r="813" spans="1:18">
      <c r="A813" s="4"/>
      <c r="B813" s="4"/>
      <c r="C813" s="4"/>
      <c r="D813" s="4"/>
      <c r="E813" s="4"/>
      <c r="F813" s="4"/>
      <c r="G813" s="4"/>
      <c r="H813" s="4"/>
      <c r="I813" s="4"/>
      <c r="K813" s="4"/>
      <c r="L813" s="4"/>
      <c r="P813" s="4"/>
      <c r="Q813" s="4"/>
      <c r="R813" s="4"/>
    </row>
    <row r="814" spans="1:18">
      <c r="A814" s="4"/>
      <c r="B814" s="4"/>
      <c r="C814" s="4"/>
      <c r="D814" s="4"/>
      <c r="E814" s="4"/>
      <c r="F814" s="4"/>
      <c r="G814" s="4"/>
      <c r="H814" s="4"/>
      <c r="I814" s="4"/>
      <c r="K814" s="4"/>
      <c r="L814" s="4"/>
      <c r="P814" s="4"/>
      <c r="Q814" s="4"/>
      <c r="R814" s="4"/>
    </row>
    <row r="815" spans="1:18">
      <c r="A815" s="4"/>
      <c r="B815" s="4"/>
      <c r="C815" s="4"/>
      <c r="D815" s="4"/>
      <c r="E815" s="4"/>
      <c r="F815" s="4"/>
      <c r="G815" s="4"/>
      <c r="H815" s="4"/>
      <c r="I815" s="4"/>
      <c r="K815" s="4"/>
      <c r="L815" s="4"/>
      <c r="P815" s="4"/>
      <c r="Q815" s="4"/>
      <c r="R815" s="4"/>
    </row>
    <row r="816" spans="1:18">
      <c r="A816" s="4"/>
      <c r="B816" s="4"/>
      <c r="C816" s="4"/>
      <c r="D816" s="4"/>
      <c r="E816" s="4"/>
      <c r="F816" s="4"/>
      <c r="G816" s="4"/>
      <c r="H816" s="4"/>
      <c r="I816" s="4"/>
      <c r="K816" s="4"/>
      <c r="L816" s="4"/>
      <c r="P816" s="4"/>
      <c r="Q816" s="4"/>
      <c r="R816" s="4"/>
    </row>
    <row r="817" spans="1:18">
      <c r="A817" s="4"/>
      <c r="B817" s="4"/>
      <c r="C817" s="4"/>
      <c r="D817" s="4"/>
      <c r="E817" s="4"/>
      <c r="F817" s="4"/>
      <c r="G817" s="4"/>
      <c r="H817" s="4"/>
      <c r="I817" s="4"/>
      <c r="K817" s="4"/>
      <c r="L817" s="4"/>
      <c r="P817" s="4"/>
      <c r="Q817" s="4"/>
      <c r="R817" s="4"/>
    </row>
    <row r="818" spans="1:18">
      <c r="A818" s="4"/>
      <c r="B818" s="4"/>
      <c r="C818" s="4"/>
      <c r="D818" s="4"/>
      <c r="E818" s="4"/>
      <c r="F818" s="4"/>
      <c r="G818" s="4"/>
      <c r="H818" s="4"/>
      <c r="I818" s="4"/>
      <c r="K818" s="4"/>
      <c r="L818" s="4"/>
      <c r="P818" s="4"/>
      <c r="Q818" s="4"/>
      <c r="R818" s="4"/>
    </row>
    <row r="819" spans="1:18">
      <c r="A819" s="4"/>
      <c r="B819" s="4"/>
      <c r="C819" s="4"/>
      <c r="D819" s="4"/>
      <c r="E819" s="4"/>
      <c r="F819" s="4"/>
      <c r="G819" s="4"/>
      <c r="H819" s="4"/>
      <c r="I819" s="4"/>
      <c r="K819" s="4"/>
      <c r="L819" s="4"/>
      <c r="P819" s="4"/>
      <c r="Q819" s="4"/>
      <c r="R819" s="4"/>
    </row>
    <row r="820" spans="1:18">
      <c r="A820" s="4"/>
      <c r="B820" s="4"/>
      <c r="C820" s="4"/>
      <c r="D820" s="4"/>
      <c r="E820" s="4"/>
      <c r="F820" s="4"/>
      <c r="G820" s="4"/>
      <c r="H820" s="4"/>
      <c r="I820" s="4"/>
      <c r="K820" s="4"/>
      <c r="L820" s="4"/>
      <c r="P820" s="4"/>
      <c r="Q820" s="4"/>
      <c r="R820" s="4"/>
    </row>
    <row r="821" spans="1:18">
      <c r="A821" s="4"/>
      <c r="B821" s="4"/>
      <c r="C821" s="4"/>
      <c r="D821" s="4"/>
      <c r="E821" s="4"/>
      <c r="F821" s="4"/>
      <c r="G821" s="4"/>
      <c r="H821" s="4"/>
      <c r="I821" s="4"/>
      <c r="K821" s="4"/>
      <c r="L821" s="4"/>
      <c r="P821" s="4"/>
      <c r="Q821" s="4"/>
      <c r="R821" s="4"/>
    </row>
    <row r="822" spans="1:18">
      <c r="A822" s="4"/>
      <c r="B822" s="4"/>
      <c r="C822" s="4"/>
      <c r="D822" s="4"/>
      <c r="E822" s="4"/>
      <c r="F822" s="4"/>
      <c r="G822" s="4"/>
      <c r="H822" s="4"/>
      <c r="I822" s="4"/>
      <c r="K822" s="4"/>
      <c r="L822" s="4"/>
      <c r="P822" s="4"/>
      <c r="Q822" s="4"/>
      <c r="R822" s="4"/>
    </row>
    <row r="823" spans="1:18">
      <c r="A823" s="4"/>
      <c r="B823" s="4"/>
      <c r="C823" s="4"/>
      <c r="D823" s="4"/>
      <c r="E823" s="4"/>
      <c r="F823" s="4"/>
      <c r="G823" s="4"/>
      <c r="H823" s="4"/>
      <c r="I823" s="4"/>
      <c r="K823" s="4"/>
      <c r="L823" s="4"/>
      <c r="P823" s="4"/>
      <c r="Q823" s="4"/>
      <c r="R823" s="4"/>
    </row>
    <row r="824" spans="1:18">
      <c r="A824" s="4"/>
      <c r="B824" s="4"/>
      <c r="C824" s="4"/>
      <c r="D824" s="4"/>
      <c r="E824" s="4"/>
      <c r="F824" s="4"/>
      <c r="G824" s="4"/>
      <c r="H824" s="4"/>
      <c r="I824" s="4"/>
      <c r="K824" s="4"/>
      <c r="L824" s="4"/>
      <c r="P824" s="4"/>
      <c r="Q824" s="4"/>
      <c r="R824" s="4"/>
    </row>
    <row r="825" spans="1:18">
      <c r="A825" s="4"/>
      <c r="B825" s="4"/>
      <c r="C825" s="4"/>
      <c r="D825" s="4"/>
      <c r="E825" s="4"/>
      <c r="F825" s="4"/>
      <c r="G825" s="4"/>
      <c r="H825" s="4"/>
      <c r="I825" s="4"/>
      <c r="K825" s="4"/>
      <c r="L825" s="4"/>
      <c r="P825" s="4"/>
      <c r="Q825" s="4"/>
      <c r="R825" s="4"/>
    </row>
    <row r="826" spans="1:18">
      <c r="A826" s="4"/>
      <c r="B826" s="4"/>
      <c r="C826" s="4"/>
      <c r="D826" s="4"/>
      <c r="E826" s="4"/>
      <c r="F826" s="4"/>
      <c r="G826" s="4"/>
      <c r="H826" s="4"/>
      <c r="I826" s="4"/>
      <c r="K826" s="4"/>
      <c r="L826" s="4"/>
      <c r="P826" s="4"/>
      <c r="Q826" s="4"/>
      <c r="R826" s="4"/>
    </row>
    <row r="827" spans="1:18">
      <c r="A827" s="4"/>
      <c r="B827" s="4"/>
      <c r="C827" s="4"/>
      <c r="D827" s="4"/>
      <c r="E827" s="4"/>
      <c r="F827" s="4"/>
      <c r="G827" s="4"/>
      <c r="H827" s="4"/>
      <c r="I827" s="4"/>
      <c r="K827" s="4"/>
      <c r="L827" s="4"/>
      <c r="P827" s="4"/>
      <c r="Q827" s="4"/>
      <c r="R827" s="4"/>
    </row>
    <row r="828" spans="1:18">
      <c r="A828" s="4"/>
      <c r="B828" s="4"/>
      <c r="C828" s="4"/>
      <c r="D828" s="4"/>
      <c r="E828" s="4"/>
      <c r="F828" s="4"/>
      <c r="G828" s="4"/>
      <c r="H828" s="4"/>
      <c r="I828" s="4"/>
      <c r="K828" s="4"/>
      <c r="L828" s="4"/>
      <c r="P828" s="4"/>
      <c r="Q828" s="4"/>
      <c r="R828" s="4"/>
    </row>
    <row r="829" spans="1:18">
      <c r="A829" s="4"/>
      <c r="B829" s="4"/>
      <c r="C829" s="4"/>
      <c r="D829" s="4"/>
      <c r="E829" s="4"/>
      <c r="F829" s="4"/>
      <c r="G829" s="4"/>
      <c r="H829" s="4"/>
      <c r="I829" s="4"/>
      <c r="K829" s="4"/>
      <c r="L829" s="4"/>
      <c r="P829" s="4"/>
      <c r="Q829" s="4"/>
      <c r="R829" s="4"/>
    </row>
    <row r="830" spans="1:18">
      <c r="A830" s="4"/>
      <c r="B830" s="4"/>
      <c r="C830" s="4"/>
      <c r="D830" s="4"/>
      <c r="E830" s="4"/>
      <c r="F830" s="4"/>
      <c r="G830" s="4"/>
      <c r="H830" s="4"/>
      <c r="I830" s="4"/>
      <c r="K830" s="4"/>
      <c r="L830" s="4"/>
      <c r="P830" s="4"/>
      <c r="Q830" s="4"/>
      <c r="R830" s="4"/>
    </row>
    <row r="831" spans="1:18">
      <c r="A831" s="4"/>
      <c r="B831" s="4"/>
      <c r="C831" s="4"/>
      <c r="D831" s="4"/>
      <c r="E831" s="4"/>
      <c r="F831" s="4"/>
      <c r="G831" s="4"/>
      <c r="H831" s="4"/>
      <c r="I831" s="4"/>
      <c r="K831" s="4"/>
      <c r="L831" s="4"/>
      <c r="P831" s="4"/>
      <c r="Q831" s="4"/>
      <c r="R831" s="4"/>
    </row>
    <row r="832" spans="1:18">
      <c r="A832" s="4"/>
      <c r="B832" s="4"/>
      <c r="C832" s="4"/>
      <c r="D832" s="4"/>
      <c r="E832" s="4"/>
      <c r="F832" s="4"/>
      <c r="G832" s="4"/>
      <c r="H832" s="4"/>
      <c r="I832" s="4"/>
      <c r="K832" s="4"/>
      <c r="L832" s="4"/>
      <c r="P832" s="4"/>
      <c r="Q832" s="4"/>
      <c r="R832" s="4"/>
    </row>
    <row r="833" spans="1:18">
      <c r="A833" s="4"/>
      <c r="B833" s="4"/>
      <c r="C833" s="4"/>
      <c r="D833" s="4"/>
      <c r="E833" s="4"/>
      <c r="F833" s="4"/>
      <c r="G833" s="4"/>
      <c r="H833" s="4"/>
      <c r="I833" s="4"/>
      <c r="K833" s="4"/>
      <c r="L833" s="4"/>
      <c r="P833" s="4"/>
      <c r="Q833" s="4"/>
      <c r="R833" s="4"/>
    </row>
    <row r="834" spans="1:18">
      <c r="A834" s="4"/>
      <c r="B834" s="4"/>
      <c r="C834" s="4"/>
      <c r="D834" s="4"/>
      <c r="E834" s="4"/>
      <c r="F834" s="4"/>
      <c r="G834" s="4"/>
      <c r="H834" s="4"/>
      <c r="I834" s="4"/>
      <c r="K834" s="4"/>
      <c r="L834" s="4"/>
      <c r="P834" s="4"/>
      <c r="Q834" s="4"/>
      <c r="R834" s="4"/>
    </row>
    <row r="835" spans="1:18">
      <c r="A835" s="4"/>
      <c r="B835" s="4"/>
      <c r="C835" s="4"/>
      <c r="D835" s="4"/>
      <c r="E835" s="4"/>
      <c r="F835" s="4"/>
      <c r="G835" s="4"/>
      <c r="H835" s="4"/>
      <c r="I835" s="4"/>
      <c r="K835" s="4"/>
      <c r="L835" s="4"/>
      <c r="P835" s="4"/>
      <c r="Q835" s="4"/>
      <c r="R835" s="4"/>
    </row>
    <row r="836" spans="1:18">
      <c r="A836" s="4"/>
      <c r="B836" s="4"/>
      <c r="C836" s="4"/>
      <c r="D836" s="4"/>
      <c r="E836" s="4"/>
      <c r="F836" s="4"/>
      <c r="G836" s="4"/>
      <c r="H836" s="4"/>
      <c r="I836" s="4"/>
      <c r="K836" s="4"/>
      <c r="L836" s="4"/>
      <c r="P836" s="4"/>
      <c r="Q836" s="4"/>
      <c r="R836" s="4"/>
    </row>
    <row r="837" spans="1:18">
      <c r="A837" s="4"/>
      <c r="B837" s="4"/>
      <c r="C837" s="4"/>
      <c r="D837" s="4"/>
      <c r="E837" s="4"/>
      <c r="F837" s="4"/>
      <c r="G837" s="4"/>
      <c r="H837" s="4"/>
      <c r="I837" s="4"/>
      <c r="K837" s="4"/>
      <c r="L837" s="4"/>
      <c r="P837" s="4"/>
      <c r="Q837" s="4"/>
      <c r="R837" s="4"/>
    </row>
    <row r="838" spans="1:18">
      <c r="A838" s="4"/>
      <c r="B838" s="4"/>
      <c r="C838" s="4"/>
      <c r="D838" s="4"/>
      <c r="E838" s="4"/>
      <c r="F838" s="4"/>
      <c r="G838" s="4"/>
      <c r="H838" s="4"/>
      <c r="I838" s="4"/>
      <c r="K838" s="4"/>
      <c r="L838" s="4"/>
      <c r="P838" s="4"/>
      <c r="Q838" s="4"/>
      <c r="R838" s="4"/>
    </row>
    <row r="839" spans="1:18">
      <c r="A839" s="4"/>
      <c r="B839" s="4"/>
      <c r="C839" s="4"/>
      <c r="D839" s="4"/>
      <c r="E839" s="4"/>
      <c r="F839" s="4"/>
      <c r="G839" s="4"/>
      <c r="H839" s="4"/>
      <c r="I839" s="4"/>
      <c r="K839" s="4"/>
      <c r="L839" s="4"/>
      <c r="P839" s="4"/>
      <c r="Q839" s="4"/>
      <c r="R839" s="4"/>
    </row>
    <row r="840" spans="1:18">
      <c r="A840" s="4"/>
      <c r="B840" s="4"/>
      <c r="C840" s="4"/>
      <c r="D840" s="4"/>
      <c r="E840" s="4"/>
      <c r="F840" s="4"/>
      <c r="G840" s="4"/>
      <c r="H840" s="4"/>
      <c r="I840" s="4"/>
      <c r="K840" s="4"/>
      <c r="L840" s="4"/>
      <c r="P840" s="4"/>
      <c r="Q840" s="4"/>
      <c r="R840" s="4"/>
    </row>
    <row r="841" spans="1:18">
      <c r="A841" s="4"/>
      <c r="B841" s="4"/>
      <c r="C841" s="4"/>
      <c r="D841" s="4"/>
      <c r="E841" s="4"/>
      <c r="F841" s="4"/>
      <c r="G841" s="4"/>
      <c r="H841" s="4"/>
      <c r="I841" s="4"/>
      <c r="K841" s="4"/>
      <c r="L841" s="4"/>
      <c r="P841" s="4"/>
      <c r="Q841" s="4"/>
      <c r="R841" s="4"/>
    </row>
    <row r="842" spans="1:18">
      <c r="A842" s="4"/>
      <c r="B842" s="4"/>
      <c r="C842" s="4"/>
      <c r="D842" s="4"/>
      <c r="E842" s="4"/>
      <c r="F842" s="4"/>
      <c r="G842" s="4"/>
      <c r="H842" s="4"/>
      <c r="I842" s="4"/>
      <c r="K842" s="4"/>
      <c r="L842" s="4"/>
      <c r="P842" s="4"/>
      <c r="Q842" s="4"/>
      <c r="R842" s="4"/>
    </row>
    <row r="843" spans="1:18">
      <c r="A843" s="4"/>
      <c r="B843" s="4"/>
      <c r="C843" s="4"/>
      <c r="D843" s="4"/>
      <c r="E843" s="4"/>
      <c r="F843" s="4"/>
      <c r="G843" s="4"/>
      <c r="H843" s="4"/>
      <c r="I843" s="4"/>
      <c r="K843" s="4"/>
      <c r="L843" s="4"/>
      <c r="P843" s="4"/>
      <c r="Q843" s="4"/>
      <c r="R843" s="4"/>
    </row>
    <row r="844" spans="1:18">
      <c r="A844" s="4"/>
      <c r="B844" s="4"/>
      <c r="C844" s="4"/>
      <c r="D844" s="4"/>
      <c r="E844" s="4"/>
      <c r="F844" s="4"/>
      <c r="G844" s="4"/>
      <c r="H844" s="4"/>
      <c r="I844" s="4"/>
      <c r="K844" s="4"/>
      <c r="L844" s="4"/>
      <c r="P844" s="4"/>
      <c r="Q844" s="4"/>
      <c r="R844" s="4"/>
    </row>
    <row r="845" spans="1:18">
      <c r="A845" s="4"/>
      <c r="B845" s="4"/>
      <c r="C845" s="4"/>
      <c r="D845" s="4"/>
      <c r="E845" s="4"/>
      <c r="F845" s="4"/>
      <c r="G845" s="4"/>
      <c r="H845" s="4"/>
      <c r="I845" s="4"/>
      <c r="K845" s="4"/>
      <c r="L845" s="4"/>
      <c r="P845" s="4"/>
      <c r="Q845" s="4"/>
      <c r="R845" s="4"/>
    </row>
    <row r="846" spans="1:18">
      <c r="A846" s="4"/>
      <c r="B846" s="4"/>
      <c r="C846" s="4"/>
      <c r="D846" s="4"/>
      <c r="E846" s="4"/>
      <c r="F846" s="4"/>
      <c r="G846" s="4"/>
      <c r="H846" s="4"/>
      <c r="I846" s="4"/>
      <c r="K846" s="4"/>
      <c r="L846" s="4"/>
      <c r="P846" s="4"/>
      <c r="Q846" s="4"/>
      <c r="R846" s="4"/>
    </row>
    <row r="847" spans="1:18">
      <c r="A847" s="4"/>
      <c r="B847" s="4"/>
      <c r="C847" s="4"/>
      <c r="D847" s="4"/>
      <c r="E847" s="4"/>
      <c r="F847" s="4"/>
      <c r="G847" s="4"/>
      <c r="H847" s="4"/>
      <c r="I847" s="4"/>
      <c r="K847" s="4"/>
      <c r="L847" s="4"/>
      <c r="P847" s="4"/>
      <c r="Q847" s="4"/>
      <c r="R847" s="4"/>
    </row>
    <row r="848" spans="1:18">
      <c r="A848" s="4"/>
      <c r="B848" s="4"/>
      <c r="C848" s="4"/>
      <c r="D848" s="4"/>
      <c r="E848" s="4"/>
      <c r="F848" s="4"/>
      <c r="G848" s="4"/>
      <c r="H848" s="4"/>
      <c r="I848" s="4"/>
      <c r="K848" s="4"/>
      <c r="L848" s="4"/>
      <c r="P848" s="4"/>
      <c r="Q848" s="4"/>
      <c r="R848" s="4"/>
    </row>
    <row r="849" spans="1:18">
      <c r="A849" s="4"/>
      <c r="B849" s="4"/>
      <c r="C849" s="4"/>
      <c r="D849" s="4"/>
      <c r="E849" s="4"/>
      <c r="F849" s="4"/>
      <c r="G849" s="4"/>
      <c r="H849" s="4"/>
      <c r="I849" s="4"/>
      <c r="K849" s="4"/>
      <c r="L849" s="4"/>
      <c r="P849" s="4"/>
      <c r="Q849" s="4"/>
      <c r="R849" s="4"/>
    </row>
    <row r="850" spans="1:18">
      <c r="A850" s="4"/>
      <c r="B850" s="4"/>
      <c r="C850" s="4"/>
      <c r="D850" s="4"/>
      <c r="E850" s="4"/>
      <c r="F850" s="4"/>
      <c r="G850" s="4"/>
      <c r="H850" s="4"/>
      <c r="I850" s="4"/>
      <c r="K850" s="4"/>
      <c r="L850" s="4"/>
      <c r="P850" s="4"/>
      <c r="Q850" s="4"/>
      <c r="R850" s="4"/>
    </row>
    <row r="851" spans="1:18">
      <c r="A851" s="4"/>
      <c r="B851" s="4"/>
      <c r="C851" s="4"/>
      <c r="D851" s="4"/>
      <c r="E851" s="4"/>
      <c r="F851" s="4"/>
      <c r="G851" s="4"/>
      <c r="H851" s="4"/>
      <c r="I851" s="4"/>
      <c r="K851" s="4"/>
      <c r="L851" s="4"/>
      <c r="P851" s="4"/>
      <c r="Q851" s="4"/>
      <c r="R851" s="4"/>
    </row>
    <row r="852" spans="1:18">
      <c r="A852" s="4"/>
      <c r="B852" s="4"/>
      <c r="C852" s="4"/>
      <c r="D852" s="4"/>
      <c r="E852" s="4"/>
      <c r="F852" s="4"/>
      <c r="G852" s="4"/>
      <c r="H852" s="4"/>
      <c r="I852" s="4"/>
      <c r="K852" s="4"/>
      <c r="L852" s="4"/>
      <c r="P852" s="4"/>
      <c r="Q852" s="4"/>
      <c r="R852" s="4"/>
    </row>
    <row r="853" spans="1:18">
      <c r="A853" s="4"/>
      <c r="B853" s="4"/>
      <c r="C853" s="4"/>
      <c r="D853" s="4"/>
      <c r="E853" s="4"/>
      <c r="F853" s="4"/>
      <c r="G853" s="4"/>
      <c r="H853" s="4"/>
      <c r="I853" s="4"/>
      <c r="K853" s="4"/>
      <c r="L853" s="4"/>
      <c r="P853" s="4"/>
      <c r="Q853" s="4"/>
      <c r="R853" s="4"/>
    </row>
    <row r="854" spans="1:18">
      <c r="A854" s="4"/>
      <c r="B854" s="4"/>
      <c r="C854" s="4"/>
      <c r="D854" s="4"/>
      <c r="E854" s="4"/>
      <c r="F854" s="4"/>
      <c r="G854" s="4"/>
      <c r="H854" s="4"/>
      <c r="I854" s="4"/>
      <c r="K854" s="4"/>
      <c r="L854" s="4"/>
      <c r="P854" s="4"/>
      <c r="Q854" s="4"/>
      <c r="R854" s="4"/>
    </row>
    <row r="855" spans="1:18">
      <c r="A855" s="4"/>
      <c r="B855" s="4"/>
      <c r="C855" s="4"/>
      <c r="D855" s="4"/>
      <c r="E855" s="4"/>
      <c r="F855" s="4"/>
      <c r="G855" s="4"/>
      <c r="H855" s="4"/>
      <c r="I855" s="4"/>
      <c r="K855" s="4"/>
      <c r="L855" s="4"/>
      <c r="P855" s="4"/>
      <c r="Q855" s="4"/>
      <c r="R855" s="4"/>
    </row>
    <row r="856" spans="1:18">
      <c r="A856" s="4"/>
      <c r="B856" s="4"/>
      <c r="C856" s="4"/>
      <c r="D856" s="4"/>
      <c r="E856" s="4"/>
      <c r="F856" s="4"/>
      <c r="G856" s="4"/>
      <c r="H856" s="4"/>
      <c r="I856" s="4"/>
      <c r="K856" s="4"/>
      <c r="L856" s="4"/>
      <c r="P856" s="4"/>
      <c r="Q856" s="4"/>
      <c r="R856" s="4"/>
    </row>
    <row r="857" spans="1:18">
      <c r="A857" s="4"/>
      <c r="B857" s="4"/>
      <c r="C857" s="4"/>
      <c r="D857" s="4"/>
      <c r="E857" s="4"/>
      <c r="F857" s="4"/>
      <c r="G857" s="4"/>
      <c r="H857" s="4"/>
      <c r="I857" s="4"/>
      <c r="K857" s="4"/>
      <c r="L857" s="4"/>
      <c r="P857" s="4"/>
      <c r="Q857" s="4"/>
      <c r="R857" s="4"/>
    </row>
    <row r="858" spans="1:18">
      <c r="A858" s="4"/>
      <c r="B858" s="4"/>
      <c r="C858" s="4"/>
      <c r="D858" s="4"/>
      <c r="E858" s="4"/>
      <c r="F858" s="4"/>
      <c r="G858" s="4"/>
      <c r="H858" s="4"/>
      <c r="I858" s="4"/>
      <c r="K858" s="4"/>
      <c r="L858" s="4"/>
      <c r="P858" s="4"/>
      <c r="Q858" s="4"/>
      <c r="R858" s="4"/>
    </row>
    <row r="859" spans="1:18">
      <c r="A859" s="4"/>
      <c r="B859" s="4"/>
      <c r="C859" s="4"/>
      <c r="D859" s="4"/>
      <c r="E859" s="4"/>
      <c r="F859" s="4"/>
      <c r="G859" s="4"/>
      <c r="H859" s="4"/>
      <c r="I859" s="4"/>
      <c r="K859" s="4"/>
      <c r="L859" s="4"/>
      <c r="P859" s="4"/>
      <c r="Q859" s="4"/>
      <c r="R859" s="4"/>
    </row>
    <row r="860" spans="1:18">
      <c r="A860" s="4"/>
      <c r="B860" s="4"/>
      <c r="C860" s="4"/>
      <c r="D860" s="4"/>
      <c r="E860" s="4"/>
      <c r="F860" s="4"/>
      <c r="G860" s="4"/>
      <c r="H860" s="4"/>
      <c r="I860" s="4"/>
      <c r="K860" s="4"/>
      <c r="L860" s="4"/>
      <c r="P860" s="4"/>
      <c r="Q860" s="4"/>
      <c r="R860" s="4"/>
    </row>
    <row r="861" spans="1:18">
      <c r="A861" s="4"/>
      <c r="B861" s="4"/>
      <c r="C861" s="4"/>
      <c r="D861" s="4"/>
      <c r="E861" s="4"/>
      <c r="F861" s="4"/>
      <c r="G861" s="4"/>
      <c r="H861" s="4"/>
      <c r="I861" s="4"/>
      <c r="K861" s="4"/>
      <c r="L861" s="4"/>
      <c r="P861" s="4"/>
      <c r="Q861" s="4"/>
      <c r="R861" s="4"/>
    </row>
    <row r="862" spans="1:18">
      <c r="A862" s="4"/>
      <c r="B862" s="4"/>
      <c r="C862" s="4"/>
      <c r="D862" s="4"/>
      <c r="E862" s="4"/>
      <c r="F862" s="4"/>
      <c r="G862" s="4"/>
      <c r="H862" s="4"/>
      <c r="I862" s="4"/>
      <c r="K862" s="4"/>
      <c r="L862" s="4"/>
      <c r="P862" s="4"/>
      <c r="Q862" s="4"/>
      <c r="R862" s="4"/>
    </row>
    <row r="863" spans="1:18">
      <c r="A863" s="4"/>
      <c r="B863" s="4"/>
      <c r="C863" s="4"/>
      <c r="D863" s="4"/>
      <c r="E863" s="4"/>
      <c r="F863" s="4"/>
      <c r="G863" s="4"/>
      <c r="H863" s="4"/>
      <c r="I863" s="4"/>
      <c r="K863" s="4"/>
      <c r="L863" s="4"/>
      <c r="P863" s="4"/>
      <c r="Q863" s="4"/>
      <c r="R863" s="4"/>
    </row>
    <row r="864" spans="1:18">
      <c r="A864" s="4"/>
      <c r="B864" s="4"/>
      <c r="C864" s="4"/>
      <c r="D864" s="4"/>
      <c r="E864" s="4"/>
      <c r="F864" s="4"/>
      <c r="G864" s="4"/>
      <c r="H864" s="4"/>
      <c r="I864" s="4"/>
      <c r="K864" s="4"/>
      <c r="L864" s="4"/>
      <c r="P864" s="4"/>
      <c r="Q864" s="4"/>
      <c r="R864" s="4"/>
    </row>
    <row r="865" spans="1:18">
      <c r="A865" s="4"/>
      <c r="B865" s="4"/>
      <c r="C865" s="4"/>
      <c r="D865" s="4"/>
      <c r="E865" s="4"/>
      <c r="F865" s="4"/>
      <c r="G865" s="4"/>
      <c r="H865" s="4"/>
      <c r="I865" s="4"/>
      <c r="K865" s="4"/>
      <c r="L865" s="4"/>
      <c r="P865" s="4"/>
      <c r="Q865" s="4"/>
      <c r="R865" s="4"/>
    </row>
    <row r="866" spans="1:18">
      <c r="A866" s="4"/>
      <c r="B866" s="4"/>
      <c r="C866" s="4"/>
      <c r="D866" s="4"/>
      <c r="E866" s="4"/>
      <c r="F866" s="4"/>
      <c r="G866" s="4"/>
      <c r="H866" s="4"/>
      <c r="I866" s="4"/>
      <c r="K866" s="4"/>
      <c r="L866" s="4"/>
      <c r="P866" s="4"/>
      <c r="Q866" s="4"/>
      <c r="R866" s="4"/>
    </row>
    <row r="867" spans="1:18">
      <c r="A867" s="4"/>
      <c r="B867" s="4"/>
      <c r="C867" s="4"/>
      <c r="D867" s="4"/>
      <c r="E867" s="4"/>
      <c r="F867" s="4"/>
      <c r="G867" s="4"/>
      <c r="H867" s="4"/>
      <c r="I867" s="4"/>
      <c r="K867" s="4"/>
      <c r="L867" s="4"/>
      <c r="P867" s="4"/>
      <c r="Q867" s="4"/>
      <c r="R867" s="4"/>
    </row>
    <row r="868" spans="1:18">
      <c r="A868" s="4"/>
      <c r="B868" s="4"/>
      <c r="C868" s="4"/>
      <c r="D868" s="4"/>
      <c r="E868" s="4"/>
      <c r="F868" s="4"/>
      <c r="G868" s="4"/>
      <c r="H868" s="4"/>
      <c r="I868" s="4"/>
      <c r="K868" s="4"/>
      <c r="L868" s="4"/>
      <c r="P868" s="4"/>
      <c r="Q868" s="4"/>
      <c r="R868" s="4"/>
    </row>
    <row r="869" spans="1:18">
      <c r="A869" s="4"/>
      <c r="B869" s="4"/>
      <c r="C869" s="4"/>
      <c r="D869" s="4"/>
      <c r="E869" s="4"/>
      <c r="F869" s="4"/>
      <c r="G869" s="4"/>
      <c r="H869" s="4"/>
      <c r="I869" s="4"/>
      <c r="K869" s="4"/>
      <c r="L869" s="4"/>
      <c r="P869" s="4"/>
      <c r="Q869" s="4"/>
      <c r="R869" s="4"/>
    </row>
    <row r="870" spans="1:18">
      <c r="A870" s="4"/>
      <c r="B870" s="4"/>
      <c r="C870" s="4"/>
      <c r="D870" s="4"/>
      <c r="E870" s="4"/>
      <c r="F870" s="4"/>
      <c r="G870" s="4"/>
      <c r="H870" s="4"/>
      <c r="I870" s="4"/>
      <c r="K870" s="4"/>
      <c r="L870" s="4"/>
      <c r="P870" s="4"/>
      <c r="Q870" s="4"/>
      <c r="R870" s="4"/>
    </row>
    <row r="871" spans="1:18">
      <c r="A871" s="4"/>
      <c r="B871" s="4"/>
      <c r="C871" s="4"/>
      <c r="D871" s="4"/>
      <c r="E871" s="4"/>
      <c r="F871" s="4"/>
      <c r="G871" s="4"/>
      <c r="H871" s="4"/>
      <c r="I871" s="4"/>
      <c r="K871" s="4"/>
      <c r="L871" s="4"/>
      <c r="P871" s="4"/>
      <c r="Q871" s="4"/>
      <c r="R871" s="4"/>
    </row>
    <row r="872" spans="1:18">
      <c r="A872" s="4"/>
      <c r="B872" s="4"/>
      <c r="C872" s="4"/>
      <c r="D872" s="4"/>
      <c r="E872" s="4"/>
      <c r="F872" s="4"/>
      <c r="G872" s="4"/>
      <c r="H872" s="4"/>
      <c r="I872" s="4"/>
      <c r="K872" s="4"/>
      <c r="L872" s="4"/>
      <c r="P872" s="4"/>
      <c r="Q872" s="4"/>
      <c r="R872" s="4"/>
    </row>
    <row r="873" spans="1:18">
      <c r="A873" s="4"/>
      <c r="B873" s="4"/>
      <c r="C873" s="4"/>
      <c r="D873" s="4"/>
      <c r="E873" s="4"/>
      <c r="F873" s="4"/>
      <c r="G873" s="4"/>
      <c r="H873" s="4"/>
      <c r="I873" s="4"/>
      <c r="K873" s="4"/>
      <c r="L873" s="4"/>
      <c r="P873" s="4"/>
      <c r="Q873" s="4"/>
      <c r="R873" s="4"/>
    </row>
    <row r="874" spans="1:18">
      <c r="A874" s="4"/>
      <c r="B874" s="4"/>
      <c r="C874" s="4"/>
      <c r="D874" s="4"/>
      <c r="E874" s="4"/>
      <c r="F874" s="4"/>
      <c r="G874" s="4"/>
      <c r="H874" s="4"/>
      <c r="I874" s="4"/>
      <c r="K874" s="4"/>
      <c r="L874" s="4"/>
      <c r="P874" s="4"/>
      <c r="Q874" s="4"/>
      <c r="R874" s="4"/>
    </row>
    <row r="875" spans="1:18">
      <c r="A875" s="4"/>
      <c r="B875" s="4"/>
      <c r="C875" s="4"/>
      <c r="D875" s="4"/>
      <c r="E875" s="4"/>
      <c r="F875" s="4"/>
      <c r="G875" s="4"/>
      <c r="H875" s="4"/>
      <c r="I875" s="4"/>
      <c r="K875" s="4"/>
      <c r="L875" s="4"/>
      <c r="P875" s="4"/>
      <c r="Q875" s="4"/>
      <c r="R875" s="4"/>
    </row>
    <row r="876" spans="1:18">
      <c r="A876" s="4"/>
      <c r="B876" s="4"/>
      <c r="C876" s="4"/>
      <c r="D876" s="4"/>
      <c r="E876" s="4"/>
      <c r="F876" s="4"/>
      <c r="G876" s="4"/>
      <c r="H876" s="4"/>
      <c r="I876" s="4"/>
      <c r="K876" s="4"/>
      <c r="L876" s="4"/>
      <c r="P876" s="4"/>
      <c r="Q876" s="4"/>
      <c r="R876" s="4"/>
    </row>
    <row r="877" spans="1:18">
      <c r="A877" s="4"/>
      <c r="B877" s="4"/>
      <c r="C877" s="4"/>
      <c r="D877" s="4"/>
      <c r="E877" s="4"/>
      <c r="F877" s="4"/>
      <c r="G877" s="4"/>
      <c r="H877" s="4"/>
      <c r="I877" s="4"/>
      <c r="K877" s="4"/>
      <c r="L877" s="4"/>
      <c r="P877" s="4"/>
      <c r="Q877" s="4"/>
      <c r="R877" s="4"/>
    </row>
    <row r="878" spans="1:18">
      <c r="A878" s="4"/>
      <c r="B878" s="4"/>
      <c r="C878" s="4"/>
      <c r="D878" s="4"/>
      <c r="E878" s="4"/>
      <c r="F878" s="4"/>
      <c r="G878" s="4"/>
      <c r="H878" s="4"/>
      <c r="I878" s="4"/>
      <c r="K878" s="4"/>
      <c r="L878" s="4"/>
      <c r="P878" s="4"/>
      <c r="Q878" s="4"/>
      <c r="R878" s="4"/>
    </row>
    <row r="879" spans="1:18">
      <c r="A879" s="4"/>
      <c r="B879" s="4"/>
      <c r="C879" s="4"/>
      <c r="D879" s="4"/>
      <c r="E879" s="4"/>
      <c r="F879" s="4"/>
      <c r="G879" s="4"/>
      <c r="H879" s="4"/>
      <c r="I879" s="4"/>
      <c r="K879" s="4"/>
      <c r="L879" s="4"/>
      <c r="P879" s="4"/>
      <c r="Q879" s="4"/>
      <c r="R879" s="4"/>
    </row>
    <row r="880" spans="1:18">
      <c r="A880" s="4"/>
      <c r="B880" s="4"/>
      <c r="C880" s="4"/>
      <c r="D880" s="4"/>
      <c r="E880" s="4"/>
      <c r="F880" s="4"/>
      <c r="G880" s="4"/>
      <c r="H880" s="4"/>
      <c r="I880" s="4"/>
      <c r="K880" s="4"/>
      <c r="L880" s="4"/>
      <c r="P880" s="4"/>
      <c r="Q880" s="4"/>
      <c r="R880" s="4"/>
    </row>
    <row r="881" spans="1:18">
      <c r="A881" s="4"/>
      <c r="B881" s="4"/>
      <c r="C881" s="4"/>
      <c r="D881" s="4"/>
      <c r="E881" s="4"/>
      <c r="F881" s="4"/>
      <c r="G881" s="4"/>
      <c r="H881" s="4"/>
      <c r="I881" s="4"/>
      <c r="K881" s="4"/>
      <c r="L881" s="4"/>
      <c r="P881" s="4"/>
      <c r="Q881" s="4"/>
      <c r="R881" s="4"/>
    </row>
    <row r="882" spans="1:18">
      <c r="A882" s="4"/>
      <c r="B882" s="4"/>
      <c r="C882" s="4"/>
      <c r="D882" s="4"/>
      <c r="E882" s="4"/>
      <c r="F882" s="4"/>
      <c r="G882" s="4"/>
      <c r="H882" s="4"/>
      <c r="I882" s="4"/>
      <c r="K882" s="4"/>
      <c r="L882" s="4"/>
      <c r="P882" s="4"/>
      <c r="Q882" s="4"/>
      <c r="R882" s="4"/>
    </row>
    <row r="883" spans="1:18">
      <c r="A883" s="4"/>
      <c r="B883" s="4"/>
      <c r="C883" s="4"/>
      <c r="D883" s="4"/>
      <c r="E883" s="4"/>
      <c r="F883" s="4"/>
      <c r="G883" s="4"/>
      <c r="H883" s="4"/>
      <c r="I883" s="4"/>
      <c r="K883" s="4"/>
      <c r="L883" s="4"/>
      <c r="P883" s="4"/>
      <c r="Q883" s="4"/>
      <c r="R883" s="4"/>
    </row>
    <row r="884" spans="1:18">
      <c r="A884" s="4"/>
      <c r="B884" s="4"/>
      <c r="C884" s="4"/>
      <c r="D884" s="4"/>
      <c r="E884" s="4"/>
      <c r="F884" s="4"/>
      <c r="G884" s="4"/>
      <c r="H884" s="4"/>
      <c r="I884" s="4"/>
      <c r="K884" s="4"/>
      <c r="L884" s="4"/>
      <c r="P884" s="4"/>
      <c r="Q884" s="4"/>
      <c r="R884" s="4"/>
    </row>
    <row r="885" spans="1:18">
      <c r="A885" s="4"/>
      <c r="B885" s="4"/>
      <c r="C885" s="4"/>
      <c r="D885" s="4"/>
      <c r="E885" s="4"/>
      <c r="F885" s="4"/>
      <c r="G885" s="4"/>
      <c r="H885" s="4"/>
      <c r="I885" s="4"/>
      <c r="K885" s="4"/>
      <c r="L885" s="4"/>
      <c r="P885" s="4"/>
      <c r="Q885" s="4"/>
      <c r="R885" s="4"/>
    </row>
    <row r="886" spans="1:18">
      <c r="A886" s="4"/>
      <c r="B886" s="4"/>
      <c r="C886" s="4"/>
      <c r="D886" s="4"/>
      <c r="E886" s="4"/>
      <c r="F886" s="4"/>
      <c r="G886" s="4"/>
      <c r="H886" s="4"/>
      <c r="I886" s="4"/>
      <c r="K886" s="4"/>
      <c r="L886" s="4"/>
      <c r="P886" s="4"/>
      <c r="Q886" s="4"/>
      <c r="R886" s="4"/>
    </row>
    <row r="887" spans="1:18">
      <c r="A887" s="4"/>
      <c r="B887" s="4"/>
      <c r="C887" s="4"/>
      <c r="D887" s="4"/>
      <c r="E887" s="4"/>
      <c r="F887" s="4"/>
      <c r="G887" s="4"/>
      <c r="H887" s="4"/>
      <c r="I887" s="4"/>
      <c r="K887" s="4"/>
      <c r="L887" s="4"/>
      <c r="P887" s="4"/>
      <c r="Q887" s="4"/>
      <c r="R887" s="4"/>
    </row>
    <row r="888" spans="1:18">
      <c r="A888" s="4"/>
      <c r="B888" s="4"/>
      <c r="C888" s="4"/>
      <c r="D888" s="4"/>
      <c r="E888" s="4"/>
      <c r="F888" s="4"/>
      <c r="G888" s="4"/>
      <c r="H888" s="4"/>
      <c r="I888" s="4"/>
      <c r="K888" s="4"/>
      <c r="L888" s="4"/>
      <c r="P888" s="4"/>
      <c r="Q888" s="4"/>
      <c r="R888" s="4"/>
    </row>
    <row r="889" spans="1:18">
      <c r="A889" s="4"/>
      <c r="B889" s="4"/>
      <c r="C889" s="4"/>
      <c r="D889" s="4"/>
      <c r="E889" s="4"/>
      <c r="F889" s="4"/>
      <c r="G889" s="4"/>
      <c r="H889" s="4"/>
      <c r="I889" s="4"/>
      <c r="K889" s="4"/>
      <c r="L889" s="4"/>
      <c r="P889" s="4"/>
      <c r="Q889" s="4"/>
      <c r="R889" s="4"/>
    </row>
    <row r="890" spans="1:18">
      <c r="A890" s="4"/>
      <c r="B890" s="4"/>
      <c r="C890" s="4"/>
      <c r="D890" s="4"/>
      <c r="E890" s="4"/>
      <c r="F890" s="4"/>
      <c r="G890" s="4"/>
      <c r="H890" s="4"/>
      <c r="I890" s="4"/>
      <c r="K890" s="4"/>
      <c r="L890" s="4"/>
      <c r="P890" s="4"/>
      <c r="Q890" s="4"/>
      <c r="R890" s="4"/>
    </row>
    <row r="891" spans="1:18">
      <c r="A891" s="4"/>
      <c r="B891" s="4"/>
      <c r="C891" s="4"/>
      <c r="D891" s="4"/>
      <c r="E891" s="4"/>
      <c r="F891" s="4"/>
      <c r="G891" s="4"/>
      <c r="H891" s="4"/>
      <c r="I891" s="4"/>
      <c r="K891" s="4"/>
      <c r="L891" s="4"/>
      <c r="P891" s="4"/>
      <c r="Q891" s="4"/>
      <c r="R891" s="4"/>
    </row>
    <row r="892" spans="1:18">
      <c r="A892" s="4"/>
      <c r="B892" s="4"/>
      <c r="C892" s="4"/>
      <c r="D892" s="4"/>
      <c r="E892" s="4"/>
      <c r="F892" s="4"/>
      <c r="G892" s="4"/>
      <c r="H892" s="4"/>
      <c r="I892" s="4"/>
      <c r="K892" s="4"/>
      <c r="L892" s="4"/>
      <c r="P892" s="4"/>
      <c r="Q892" s="4"/>
      <c r="R892" s="4"/>
    </row>
    <row r="893" spans="1:18">
      <c r="A893" s="4"/>
      <c r="B893" s="4"/>
      <c r="C893" s="4"/>
      <c r="D893" s="4"/>
      <c r="E893" s="4"/>
      <c r="F893" s="4"/>
      <c r="G893" s="4"/>
      <c r="H893" s="4"/>
      <c r="I893" s="4"/>
      <c r="K893" s="4"/>
      <c r="L893" s="4"/>
      <c r="P893" s="4"/>
      <c r="Q893" s="4"/>
      <c r="R893" s="4"/>
    </row>
    <row r="894" spans="1:18">
      <c r="A894" s="4"/>
      <c r="B894" s="4"/>
      <c r="C894" s="4"/>
      <c r="D894" s="4"/>
      <c r="E894" s="4"/>
      <c r="F894" s="4"/>
      <c r="G894" s="4"/>
      <c r="H894" s="4"/>
      <c r="I894" s="4"/>
      <c r="K894" s="4"/>
      <c r="L894" s="4"/>
      <c r="P894" s="4"/>
      <c r="Q894" s="4"/>
      <c r="R894" s="4"/>
    </row>
    <row r="895" spans="1:18">
      <c r="A895" s="4"/>
      <c r="B895" s="4"/>
      <c r="C895" s="4"/>
      <c r="D895" s="4"/>
      <c r="E895" s="4"/>
      <c r="F895" s="4"/>
      <c r="G895" s="4"/>
      <c r="H895" s="4"/>
      <c r="I895" s="4"/>
      <c r="K895" s="4"/>
      <c r="L895" s="4"/>
      <c r="P895" s="4"/>
      <c r="Q895" s="4"/>
      <c r="R895" s="4"/>
    </row>
    <row r="896" spans="1:18">
      <c r="A896" s="4"/>
      <c r="B896" s="4"/>
      <c r="C896" s="4"/>
      <c r="D896" s="4"/>
      <c r="E896" s="4"/>
      <c r="F896" s="4"/>
      <c r="G896" s="4"/>
      <c r="H896" s="4"/>
      <c r="I896" s="4"/>
      <c r="K896" s="4"/>
      <c r="L896" s="4"/>
      <c r="P896" s="4"/>
      <c r="Q896" s="4"/>
      <c r="R896" s="4"/>
    </row>
    <row r="897" spans="1:18">
      <c r="A897" s="4"/>
      <c r="B897" s="4"/>
      <c r="C897" s="4"/>
      <c r="D897" s="4"/>
      <c r="E897" s="4"/>
      <c r="F897" s="4"/>
      <c r="G897" s="4"/>
      <c r="H897" s="4"/>
      <c r="I897" s="4"/>
      <c r="K897" s="4"/>
      <c r="L897" s="4"/>
      <c r="P897" s="4"/>
      <c r="Q897" s="4"/>
      <c r="R897" s="4"/>
    </row>
    <row r="898" spans="1:18">
      <c r="A898" s="4"/>
      <c r="B898" s="4"/>
      <c r="C898" s="4"/>
      <c r="D898" s="4"/>
      <c r="E898" s="4"/>
      <c r="F898" s="4"/>
      <c r="G898" s="4"/>
      <c r="H898" s="4"/>
      <c r="I898" s="4"/>
      <c r="K898" s="4"/>
      <c r="L898" s="4"/>
      <c r="P898" s="4"/>
      <c r="Q898" s="4"/>
      <c r="R898" s="4"/>
    </row>
    <row r="899" spans="1:18">
      <c r="A899" s="4"/>
      <c r="B899" s="4"/>
      <c r="C899" s="4"/>
      <c r="D899" s="4"/>
      <c r="E899" s="4"/>
      <c r="F899" s="4"/>
      <c r="G899" s="4"/>
      <c r="H899" s="4"/>
      <c r="I899" s="4"/>
      <c r="K899" s="4"/>
      <c r="L899" s="4"/>
      <c r="P899" s="4"/>
      <c r="Q899" s="4"/>
      <c r="R899" s="4"/>
    </row>
    <row r="900" spans="1:18">
      <c r="A900" s="4"/>
      <c r="B900" s="4"/>
      <c r="C900" s="4"/>
      <c r="D900" s="4"/>
      <c r="E900" s="4"/>
      <c r="F900" s="4"/>
      <c r="G900" s="4"/>
      <c r="H900" s="4"/>
      <c r="I900" s="4"/>
      <c r="K900" s="4"/>
      <c r="L900" s="4"/>
      <c r="P900" s="4"/>
      <c r="Q900" s="4"/>
      <c r="R900" s="4"/>
    </row>
    <row r="901" spans="1:18">
      <c r="A901" s="4"/>
      <c r="B901" s="4"/>
      <c r="C901" s="4"/>
      <c r="D901" s="4"/>
      <c r="E901" s="4"/>
      <c r="F901" s="4"/>
      <c r="G901" s="4"/>
      <c r="H901" s="4"/>
      <c r="I901" s="4"/>
      <c r="K901" s="4"/>
      <c r="L901" s="4"/>
      <c r="P901" s="4"/>
      <c r="Q901" s="4"/>
      <c r="R901" s="4"/>
    </row>
    <row r="902" spans="1:18">
      <c r="A902" s="4"/>
      <c r="B902" s="4"/>
      <c r="C902" s="4"/>
      <c r="D902" s="4"/>
      <c r="E902" s="4"/>
      <c r="F902" s="4"/>
      <c r="G902" s="4"/>
      <c r="H902" s="4"/>
      <c r="I902" s="4"/>
      <c r="K902" s="4"/>
      <c r="L902" s="4"/>
      <c r="P902" s="4"/>
      <c r="Q902" s="4"/>
      <c r="R902" s="4"/>
    </row>
    <row r="903" spans="1:18">
      <c r="A903" s="4"/>
      <c r="B903" s="4"/>
      <c r="C903" s="4"/>
      <c r="D903" s="4"/>
      <c r="E903" s="4"/>
      <c r="F903" s="4"/>
      <c r="G903" s="4"/>
      <c r="H903" s="4"/>
      <c r="I903" s="4"/>
      <c r="K903" s="4"/>
      <c r="L903" s="4"/>
      <c r="P903" s="4"/>
      <c r="Q903" s="4"/>
      <c r="R903" s="4"/>
    </row>
    <row r="904" spans="1:18">
      <c r="A904" s="4"/>
      <c r="B904" s="4"/>
      <c r="C904" s="4"/>
      <c r="D904" s="4"/>
      <c r="E904" s="4"/>
      <c r="F904" s="4"/>
      <c r="G904" s="4"/>
      <c r="H904" s="4"/>
      <c r="I904" s="4"/>
      <c r="K904" s="4"/>
      <c r="L904" s="4"/>
      <c r="P904" s="4"/>
      <c r="Q904" s="4"/>
      <c r="R904" s="4"/>
    </row>
    <row r="905" spans="1:18">
      <c r="A905" s="4"/>
      <c r="B905" s="4"/>
      <c r="C905" s="4"/>
      <c r="D905" s="4"/>
      <c r="E905" s="4"/>
      <c r="F905" s="4"/>
      <c r="G905" s="4"/>
      <c r="H905" s="4"/>
      <c r="I905" s="4"/>
      <c r="K905" s="4"/>
      <c r="L905" s="4"/>
      <c r="P905" s="4"/>
      <c r="Q905" s="4"/>
      <c r="R905" s="4"/>
    </row>
    <row r="906" spans="1:18">
      <c r="A906" s="4"/>
      <c r="B906" s="4"/>
      <c r="C906" s="4"/>
      <c r="D906" s="4"/>
      <c r="E906" s="4"/>
      <c r="F906" s="4"/>
      <c r="G906" s="4"/>
      <c r="H906" s="4"/>
      <c r="I906" s="4"/>
      <c r="K906" s="4"/>
      <c r="L906" s="4"/>
      <c r="P906" s="4"/>
      <c r="Q906" s="4"/>
      <c r="R906" s="4"/>
    </row>
    <row r="907" spans="1:18">
      <c r="A907" s="4"/>
      <c r="B907" s="4"/>
      <c r="C907" s="4"/>
      <c r="D907" s="4"/>
      <c r="E907" s="4"/>
      <c r="F907" s="4"/>
      <c r="G907" s="4"/>
      <c r="H907" s="4"/>
      <c r="I907" s="4"/>
      <c r="K907" s="4"/>
      <c r="L907" s="4"/>
      <c r="P907" s="4"/>
      <c r="Q907" s="4"/>
      <c r="R907" s="4"/>
    </row>
    <row r="908" spans="1:18">
      <c r="A908" s="4"/>
      <c r="B908" s="4"/>
      <c r="C908" s="4"/>
      <c r="D908" s="4"/>
      <c r="E908" s="4"/>
      <c r="F908" s="4"/>
      <c r="G908" s="4"/>
      <c r="H908" s="4"/>
      <c r="I908" s="4"/>
      <c r="K908" s="4"/>
      <c r="L908" s="4"/>
      <c r="P908" s="4"/>
      <c r="Q908" s="4"/>
      <c r="R908" s="4"/>
    </row>
    <row r="909" spans="1:18">
      <c r="A909" s="4"/>
      <c r="B909" s="4"/>
      <c r="C909" s="4"/>
      <c r="D909" s="4"/>
      <c r="E909" s="4"/>
      <c r="F909" s="4"/>
      <c r="G909" s="4"/>
      <c r="H909" s="4"/>
      <c r="I909" s="4"/>
      <c r="K909" s="4"/>
      <c r="L909" s="4"/>
      <c r="P909" s="4"/>
      <c r="Q909" s="4"/>
      <c r="R909" s="4"/>
    </row>
    <row r="910" spans="1:18">
      <c r="A910" s="4"/>
      <c r="B910" s="4"/>
      <c r="C910" s="4"/>
      <c r="D910" s="4"/>
      <c r="E910" s="4"/>
      <c r="F910" s="4"/>
      <c r="G910" s="4"/>
      <c r="H910" s="4"/>
      <c r="I910" s="4"/>
      <c r="K910" s="4"/>
      <c r="L910" s="4"/>
      <c r="P910" s="4"/>
      <c r="Q910" s="4"/>
      <c r="R910" s="4"/>
    </row>
    <row r="911" spans="1:18">
      <c r="A911" s="4"/>
      <c r="B911" s="4"/>
      <c r="C911" s="4"/>
      <c r="D911" s="4"/>
      <c r="E911" s="4"/>
      <c r="F911" s="4"/>
      <c r="G911" s="4"/>
      <c r="H911" s="4"/>
      <c r="I911" s="4"/>
      <c r="K911" s="4"/>
      <c r="L911" s="4"/>
      <c r="P911" s="4"/>
      <c r="Q911" s="4"/>
      <c r="R911" s="4"/>
    </row>
    <row r="912" spans="1:18">
      <c r="A912" s="4"/>
      <c r="B912" s="4"/>
      <c r="C912" s="4"/>
      <c r="D912" s="4"/>
      <c r="E912" s="4"/>
      <c r="F912" s="4"/>
      <c r="G912" s="4"/>
      <c r="H912" s="4"/>
      <c r="I912" s="4"/>
      <c r="K912" s="4"/>
      <c r="L912" s="4"/>
      <c r="P912" s="4"/>
      <c r="Q912" s="4"/>
      <c r="R912" s="4"/>
    </row>
    <row r="913" spans="1:18">
      <c r="A913" s="4"/>
      <c r="B913" s="4"/>
      <c r="C913" s="4"/>
      <c r="D913" s="4"/>
      <c r="E913" s="4"/>
      <c r="F913" s="4"/>
      <c r="G913" s="4"/>
      <c r="H913" s="4"/>
      <c r="I913" s="4"/>
      <c r="K913" s="4"/>
      <c r="L913" s="4"/>
      <c r="P913" s="4"/>
      <c r="Q913" s="4"/>
      <c r="R913" s="4"/>
    </row>
    <row r="914" spans="1:18">
      <c r="A914" s="4"/>
      <c r="B914" s="4"/>
      <c r="C914" s="4"/>
      <c r="D914" s="4"/>
      <c r="E914" s="4"/>
      <c r="F914" s="4"/>
      <c r="G914" s="4"/>
      <c r="H914" s="4"/>
      <c r="I914" s="4"/>
      <c r="K914" s="4"/>
      <c r="L914" s="4"/>
      <c r="P914" s="4"/>
      <c r="Q914" s="4"/>
      <c r="R914" s="4"/>
    </row>
    <row r="915" spans="1:18">
      <c r="A915" s="4"/>
      <c r="B915" s="4"/>
      <c r="C915" s="4"/>
      <c r="D915" s="4"/>
      <c r="E915" s="4"/>
      <c r="F915" s="4"/>
      <c r="G915" s="4"/>
      <c r="H915" s="4"/>
      <c r="I915" s="4"/>
      <c r="K915" s="4"/>
      <c r="L915" s="4"/>
      <c r="P915" s="4"/>
      <c r="Q915" s="4"/>
      <c r="R915" s="4"/>
    </row>
    <row r="916" spans="1:18">
      <c r="A916" s="4"/>
      <c r="B916" s="4"/>
      <c r="C916" s="4"/>
      <c r="D916" s="4"/>
      <c r="E916" s="4"/>
      <c r="F916" s="4"/>
      <c r="G916" s="4"/>
      <c r="H916" s="4"/>
      <c r="I916" s="4"/>
      <c r="K916" s="4"/>
      <c r="L916" s="4"/>
      <c r="P916" s="4"/>
      <c r="Q916" s="4"/>
      <c r="R916" s="4"/>
    </row>
    <row r="917" spans="1:18">
      <c r="A917" s="4"/>
      <c r="B917" s="4"/>
      <c r="C917" s="4"/>
      <c r="D917" s="4"/>
      <c r="E917" s="4"/>
      <c r="F917" s="4"/>
      <c r="G917" s="4"/>
      <c r="H917" s="4"/>
      <c r="I917" s="4"/>
      <c r="K917" s="4"/>
      <c r="L917" s="4"/>
      <c r="P917" s="4"/>
      <c r="Q917" s="4"/>
      <c r="R917" s="4"/>
    </row>
    <row r="918" spans="1:18">
      <c r="A918" s="4"/>
      <c r="B918" s="4"/>
      <c r="C918" s="4"/>
      <c r="D918" s="4"/>
      <c r="E918" s="4"/>
      <c r="F918" s="4"/>
      <c r="G918" s="4"/>
      <c r="H918" s="4"/>
      <c r="I918" s="4"/>
      <c r="K918" s="4"/>
      <c r="L918" s="4"/>
      <c r="P918" s="4"/>
      <c r="Q918" s="4"/>
      <c r="R918" s="4"/>
    </row>
    <row r="919" spans="1:18">
      <c r="A919" s="4"/>
      <c r="B919" s="4"/>
      <c r="C919" s="4"/>
      <c r="D919" s="4"/>
      <c r="E919" s="4"/>
      <c r="F919" s="4"/>
      <c r="G919" s="4"/>
      <c r="H919" s="4"/>
      <c r="I919" s="4"/>
      <c r="K919" s="4"/>
      <c r="L919" s="4"/>
      <c r="P919" s="4"/>
      <c r="Q919" s="4"/>
      <c r="R919" s="4"/>
    </row>
    <row r="920" spans="1:18">
      <c r="A920" s="4"/>
      <c r="B920" s="4"/>
      <c r="C920" s="4"/>
      <c r="D920" s="4"/>
      <c r="E920" s="4"/>
      <c r="F920" s="4"/>
      <c r="G920" s="4"/>
      <c r="H920" s="4"/>
      <c r="I920" s="4"/>
      <c r="K920" s="4"/>
      <c r="L920" s="4"/>
      <c r="P920" s="4"/>
      <c r="Q920" s="4"/>
      <c r="R920" s="4"/>
    </row>
    <row r="921" spans="1:18">
      <c r="A921" s="4"/>
      <c r="B921" s="4"/>
      <c r="C921" s="4"/>
      <c r="D921" s="4"/>
      <c r="E921" s="4"/>
      <c r="F921" s="4"/>
      <c r="G921" s="4"/>
      <c r="H921" s="4"/>
      <c r="I921" s="4"/>
      <c r="K921" s="4"/>
      <c r="L921" s="4"/>
      <c r="P921" s="4"/>
      <c r="Q921" s="4"/>
      <c r="R921" s="4"/>
    </row>
    <row r="922" spans="1:18">
      <c r="A922" s="4"/>
      <c r="B922" s="4"/>
      <c r="C922" s="4"/>
      <c r="D922" s="4"/>
      <c r="E922" s="4"/>
      <c r="F922" s="4"/>
      <c r="G922" s="4"/>
      <c r="H922" s="4"/>
      <c r="I922" s="4"/>
      <c r="K922" s="4"/>
      <c r="L922" s="4"/>
      <c r="P922" s="4"/>
      <c r="Q922" s="4"/>
      <c r="R922" s="4"/>
    </row>
    <row r="923" spans="1:18">
      <c r="A923" s="4"/>
      <c r="B923" s="4"/>
      <c r="C923" s="4"/>
      <c r="D923" s="4"/>
      <c r="E923" s="4"/>
      <c r="F923" s="4"/>
      <c r="G923" s="4"/>
      <c r="H923" s="4"/>
      <c r="I923" s="4"/>
      <c r="K923" s="4"/>
      <c r="L923" s="4"/>
      <c r="P923" s="4"/>
      <c r="Q923" s="4"/>
      <c r="R923" s="4"/>
    </row>
    <row r="924" spans="1:18">
      <c r="A924" s="4"/>
      <c r="B924" s="4"/>
      <c r="C924" s="4"/>
      <c r="D924" s="4"/>
      <c r="E924" s="4"/>
      <c r="F924" s="4"/>
      <c r="G924" s="4"/>
      <c r="H924" s="4"/>
      <c r="I924" s="4"/>
      <c r="K924" s="4"/>
      <c r="L924" s="4"/>
      <c r="P924" s="4"/>
      <c r="Q924" s="4"/>
      <c r="R924" s="4"/>
    </row>
    <row r="925" spans="1:18">
      <c r="A925" s="4"/>
      <c r="B925" s="4"/>
      <c r="C925" s="4"/>
      <c r="D925" s="4"/>
      <c r="E925" s="4"/>
      <c r="F925" s="4"/>
      <c r="G925" s="4"/>
      <c r="H925" s="4"/>
      <c r="I925" s="4"/>
      <c r="K925" s="4"/>
      <c r="L925" s="4"/>
      <c r="P925" s="4"/>
      <c r="Q925" s="4"/>
      <c r="R925" s="4"/>
    </row>
    <row r="926" spans="1:18">
      <c r="A926" s="4"/>
      <c r="B926" s="4"/>
      <c r="C926" s="4"/>
      <c r="D926" s="4"/>
      <c r="E926" s="4"/>
      <c r="F926" s="4"/>
      <c r="G926" s="4"/>
      <c r="H926" s="4"/>
      <c r="I926" s="4"/>
      <c r="K926" s="4"/>
      <c r="L926" s="4"/>
      <c r="P926" s="4"/>
      <c r="Q926" s="4"/>
      <c r="R926" s="4"/>
    </row>
    <row r="927" spans="1:18">
      <c r="A927" s="4"/>
      <c r="B927" s="4"/>
      <c r="C927" s="4"/>
      <c r="D927" s="4"/>
      <c r="E927" s="4"/>
      <c r="F927" s="4"/>
      <c r="G927" s="4"/>
      <c r="H927" s="4"/>
      <c r="I927" s="4"/>
      <c r="K927" s="4"/>
      <c r="L927" s="4"/>
      <c r="P927" s="4"/>
      <c r="Q927" s="4"/>
      <c r="R927" s="4"/>
    </row>
    <row r="928" spans="1:18">
      <c r="A928" s="4"/>
      <c r="B928" s="4"/>
      <c r="C928" s="4"/>
      <c r="D928" s="4"/>
      <c r="E928" s="4"/>
      <c r="F928" s="4"/>
      <c r="G928" s="4"/>
      <c r="H928" s="4"/>
      <c r="I928" s="4"/>
      <c r="K928" s="4"/>
      <c r="L928" s="4"/>
      <c r="P928" s="4"/>
      <c r="Q928" s="4"/>
      <c r="R928" s="4"/>
    </row>
    <row r="929" spans="1:18">
      <c r="A929" s="4"/>
      <c r="B929" s="4"/>
      <c r="C929" s="4"/>
      <c r="D929" s="4"/>
      <c r="E929" s="4"/>
      <c r="F929" s="4"/>
      <c r="G929" s="4"/>
      <c r="H929" s="4"/>
      <c r="I929" s="4"/>
      <c r="K929" s="4"/>
      <c r="L929" s="4"/>
      <c r="P929" s="4"/>
      <c r="Q929" s="4"/>
      <c r="R929" s="4"/>
    </row>
    <row r="930" spans="1:18">
      <c r="A930" s="4"/>
      <c r="B930" s="4"/>
      <c r="C930" s="4"/>
      <c r="D930" s="4"/>
      <c r="E930" s="4"/>
      <c r="F930" s="4"/>
      <c r="G930" s="4"/>
      <c r="H930" s="4"/>
      <c r="I930" s="4"/>
      <c r="K930" s="4"/>
      <c r="L930" s="4"/>
      <c r="P930" s="4"/>
      <c r="Q930" s="4"/>
      <c r="R930" s="4"/>
    </row>
    <row r="931" spans="1:18">
      <c r="A931" s="4"/>
      <c r="B931" s="4"/>
      <c r="C931" s="4"/>
      <c r="D931" s="4"/>
      <c r="E931" s="4"/>
      <c r="F931" s="4"/>
      <c r="G931" s="4"/>
      <c r="H931" s="4"/>
      <c r="I931" s="4"/>
      <c r="K931" s="4"/>
      <c r="L931" s="4"/>
      <c r="P931" s="4"/>
      <c r="Q931" s="4"/>
      <c r="R931" s="4"/>
    </row>
    <row r="932" spans="1:18">
      <c r="A932" s="4"/>
      <c r="B932" s="4"/>
      <c r="C932" s="4"/>
      <c r="D932" s="4"/>
      <c r="E932" s="4"/>
      <c r="F932" s="4"/>
      <c r="G932" s="4"/>
      <c r="H932" s="4"/>
      <c r="I932" s="4"/>
      <c r="K932" s="4"/>
      <c r="L932" s="4"/>
      <c r="P932" s="4"/>
      <c r="Q932" s="4"/>
      <c r="R932" s="4"/>
    </row>
    <row r="933" spans="1:18">
      <c r="A933" s="4"/>
      <c r="B933" s="4"/>
      <c r="C933" s="4"/>
      <c r="D933" s="4"/>
      <c r="E933" s="4"/>
      <c r="F933" s="4"/>
      <c r="G933" s="4"/>
      <c r="H933" s="4"/>
      <c r="I933" s="4"/>
      <c r="K933" s="4"/>
      <c r="L933" s="4"/>
      <c r="P933" s="4"/>
      <c r="Q933" s="4"/>
      <c r="R933" s="4"/>
    </row>
    <row r="934" spans="1:18">
      <c r="A934" s="4"/>
      <c r="B934" s="4"/>
      <c r="C934" s="4"/>
      <c r="D934" s="4"/>
      <c r="E934" s="4"/>
      <c r="F934" s="4"/>
      <c r="G934" s="4"/>
      <c r="H934" s="4"/>
      <c r="I934" s="4"/>
      <c r="K934" s="4"/>
      <c r="L934" s="4"/>
      <c r="P934" s="4"/>
      <c r="Q934" s="4"/>
      <c r="R934" s="4"/>
    </row>
    <row r="935" spans="1:18">
      <c r="A935" s="4"/>
      <c r="B935" s="4"/>
      <c r="C935" s="4"/>
      <c r="D935" s="4"/>
      <c r="E935" s="4"/>
      <c r="F935" s="4"/>
      <c r="G935" s="4"/>
      <c r="H935" s="4"/>
      <c r="I935" s="4"/>
      <c r="K935" s="4"/>
      <c r="L935" s="4"/>
      <c r="P935" s="4"/>
      <c r="Q935" s="4"/>
      <c r="R935" s="4"/>
    </row>
    <row r="936" spans="1:18">
      <c r="A936" s="4"/>
      <c r="B936" s="4"/>
      <c r="C936" s="4"/>
      <c r="D936" s="4"/>
      <c r="E936" s="4"/>
      <c r="F936" s="4"/>
      <c r="G936" s="4"/>
      <c r="H936" s="4"/>
      <c r="I936" s="4"/>
      <c r="K936" s="4"/>
      <c r="L936" s="4"/>
      <c r="P936" s="4"/>
      <c r="Q936" s="4"/>
      <c r="R936" s="4"/>
    </row>
    <row r="937" spans="1:18">
      <c r="A937" s="4"/>
      <c r="B937" s="4"/>
      <c r="C937" s="4"/>
      <c r="D937" s="4"/>
      <c r="E937" s="4"/>
      <c r="F937" s="4"/>
      <c r="G937" s="4"/>
      <c r="H937" s="4"/>
      <c r="I937" s="4"/>
      <c r="K937" s="4"/>
      <c r="L937" s="4"/>
      <c r="P937" s="4"/>
      <c r="Q937" s="4"/>
      <c r="R937" s="4"/>
    </row>
    <row r="938" spans="1:18">
      <c r="A938" s="4"/>
      <c r="B938" s="4"/>
      <c r="C938" s="4"/>
      <c r="D938" s="4"/>
      <c r="E938" s="4"/>
      <c r="F938" s="4"/>
      <c r="G938" s="4"/>
      <c r="H938" s="4"/>
      <c r="I938" s="4"/>
      <c r="K938" s="4"/>
      <c r="L938" s="4"/>
      <c r="P938" s="4"/>
      <c r="Q938" s="4"/>
      <c r="R938" s="4"/>
    </row>
    <row r="939" spans="1:18">
      <c r="A939" s="4"/>
      <c r="B939" s="4"/>
      <c r="C939" s="4"/>
      <c r="D939" s="4"/>
      <c r="E939" s="4"/>
      <c r="F939" s="4"/>
      <c r="G939" s="4"/>
      <c r="H939" s="4"/>
      <c r="I939" s="4"/>
      <c r="K939" s="4"/>
      <c r="L939" s="4"/>
      <c r="P939" s="4"/>
      <c r="Q939" s="4"/>
      <c r="R939" s="4"/>
    </row>
    <row r="940" spans="1:18">
      <c r="A940" s="4"/>
      <c r="B940" s="4"/>
      <c r="C940" s="4"/>
      <c r="D940" s="4"/>
      <c r="E940" s="4"/>
      <c r="F940" s="4"/>
      <c r="G940" s="4"/>
      <c r="H940" s="4"/>
      <c r="I940" s="4"/>
      <c r="K940" s="4"/>
      <c r="L940" s="4"/>
      <c r="P940" s="4"/>
      <c r="Q940" s="4"/>
      <c r="R940" s="4"/>
    </row>
    <row r="941" spans="1:18">
      <c r="A941" s="4"/>
      <c r="B941" s="4"/>
      <c r="C941" s="4"/>
      <c r="D941" s="4"/>
      <c r="E941" s="4"/>
      <c r="F941" s="4"/>
      <c r="G941" s="4"/>
      <c r="H941" s="4"/>
      <c r="I941" s="4"/>
      <c r="K941" s="4"/>
      <c r="L941" s="4"/>
      <c r="P941" s="4"/>
      <c r="Q941" s="4"/>
      <c r="R941" s="4"/>
    </row>
    <row r="942" spans="1:18">
      <c r="A942" s="4"/>
      <c r="B942" s="4"/>
      <c r="C942" s="4"/>
      <c r="D942" s="4"/>
      <c r="E942" s="4"/>
      <c r="F942" s="4"/>
      <c r="G942" s="4"/>
      <c r="H942" s="4"/>
      <c r="I942" s="4"/>
      <c r="K942" s="4"/>
      <c r="L942" s="4"/>
      <c r="P942" s="4"/>
      <c r="Q942" s="4"/>
      <c r="R942" s="4"/>
    </row>
    <row r="943" spans="1:18">
      <c r="A943" s="4"/>
      <c r="B943" s="4"/>
      <c r="C943" s="4"/>
      <c r="D943" s="4"/>
      <c r="E943" s="4"/>
      <c r="F943" s="4"/>
      <c r="G943" s="4"/>
      <c r="H943" s="4"/>
      <c r="I943" s="4"/>
      <c r="K943" s="4"/>
      <c r="L943" s="4"/>
      <c r="P943" s="4"/>
      <c r="Q943" s="4"/>
      <c r="R943" s="4"/>
    </row>
    <row r="944" spans="1:18">
      <c r="A944" s="4"/>
      <c r="B944" s="4"/>
      <c r="C944" s="4"/>
      <c r="D944" s="4"/>
      <c r="E944" s="4"/>
      <c r="F944" s="4"/>
      <c r="G944" s="4"/>
      <c r="H944" s="4"/>
      <c r="I944" s="4"/>
      <c r="K944" s="4"/>
      <c r="L944" s="4"/>
      <c r="P944" s="4"/>
      <c r="Q944" s="4"/>
      <c r="R944" s="4"/>
    </row>
    <row r="945" spans="1:18">
      <c r="A945" s="4"/>
      <c r="B945" s="4"/>
      <c r="C945" s="4"/>
      <c r="D945" s="4"/>
      <c r="E945" s="4"/>
      <c r="F945" s="4"/>
      <c r="G945" s="4"/>
      <c r="H945" s="4"/>
      <c r="I945" s="4"/>
      <c r="K945" s="4"/>
      <c r="L945" s="4"/>
      <c r="P945" s="4"/>
      <c r="Q945" s="4"/>
      <c r="R945" s="4"/>
    </row>
    <row r="946" spans="1:18">
      <c r="A946" s="4"/>
      <c r="B946" s="4"/>
      <c r="C946" s="4"/>
      <c r="D946" s="4"/>
      <c r="E946" s="4"/>
      <c r="F946" s="4"/>
      <c r="G946" s="4"/>
      <c r="H946" s="4"/>
      <c r="I946" s="4"/>
      <c r="K946" s="4"/>
      <c r="L946" s="4"/>
      <c r="P946" s="4"/>
      <c r="Q946" s="4"/>
      <c r="R946" s="4"/>
    </row>
    <row r="947" spans="1:18">
      <c r="A947" s="4"/>
      <c r="B947" s="4"/>
      <c r="C947" s="4"/>
      <c r="D947" s="4"/>
      <c r="E947" s="4"/>
      <c r="F947" s="4"/>
      <c r="G947" s="4"/>
      <c r="H947" s="4"/>
      <c r="I947" s="4"/>
      <c r="K947" s="4"/>
      <c r="L947" s="4"/>
      <c r="P947" s="4"/>
      <c r="Q947" s="4"/>
      <c r="R947" s="4"/>
    </row>
    <row r="948" spans="1:18">
      <c r="A948" s="4"/>
      <c r="B948" s="4"/>
      <c r="C948" s="4"/>
      <c r="D948" s="4"/>
      <c r="E948" s="4"/>
      <c r="F948" s="4"/>
      <c r="G948" s="4"/>
      <c r="H948" s="4"/>
      <c r="I948" s="4"/>
      <c r="K948" s="4"/>
      <c r="L948" s="4"/>
      <c r="P948" s="4"/>
      <c r="Q948" s="4"/>
      <c r="R948" s="4"/>
    </row>
    <row r="949" spans="1:18">
      <c r="A949" s="4"/>
      <c r="B949" s="4"/>
      <c r="C949" s="4"/>
      <c r="D949" s="4"/>
      <c r="E949" s="4"/>
      <c r="F949" s="4"/>
      <c r="G949" s="4"/>
      <c r="H949" s="4"/>
      <c r="I949" s="4"/>
      <c r="K949" s="4"/>
      <c r="L949" s="4"/>
      <c r="P949" s="4"/>
      <c r="Q949" s="4"/>
      <c r="R949" s="4"/>
    </row>
    <row r="950" spans="1:18">
      <c r="A950" s="4"/>
      <c r="B950" s="4"/>
      <c r="C950" s="4"/>
      <c r="D950" s="4"/>
      <c r="E950" s="4"/>
      <c r="F950" s="4"/>
      <c r="G950" s="4"/>
      <c r="H950" s="4"/>
      <c r="I950" s="4"/>
      <c r="K950" s="4"/>
      <c r="L950" s="4"/>
      <c r="P950" s="4"/>
      <c r="Q950" s="4"/>
      <c r="R950" s="4"/>
    </row>
    <row r="951" spans="1:18">
      <c r="A951" s="4"/>
      <c r="B951" s="4"/>
      <c r="C951" s="4"/>
      <c r="D951" s="4"/>
      <c r="E951" s="4"/>
      <c r="F951" s="4"/>
      <c r="G951" s="4"/>
      <c r="H951" s="4"/>
      <c r="I951" s="4"/>
      <c r="K951" s="4"/>
      <c r="L951" s="4"/>
      <c r="P951" s="4"/>
      <c r="Q951" s="4"/>
      <c r="R951" s="4"/>
    </row>
    <row r="952" spans="1:18">
      <c r="A952" s="4"/>
      <c r="B952" s="4"/>
      <c r="C952" s="4"/>
      <c r="D952" s="4"/>
      <c r="E952" s="4"/>
      <c r="F952" s="4"/>
      <c r="G952" s="4"/>
      <c r="H952" s="4"/>
      <c r="I952" s="4"/>
      <c r="K952" s="4"/>
      <c r="L952" s="4"/>
      <c r="P952" s="4"/>
      <c r="Q952" s="4"/>
      <c r="R952" s="4"/>
    </row>
    <row r="953" spans="1:18">
      <c r="A953" s="4"/>
      <c r="B953" s="4"/>
      <c r="C953" s="4"/>
      <c r="D953" s="4"/>
      <c r="E953" s="4"/>
      <c r="F953" s="4"/>
      <c r="G953" s="4"/>
      <c r="H953" s="4"/>
      <c r="I953" s="4"/>
      <c r="K953" s="4"/>
      <c r="L953" s="4"/>
      <c r="P953" s="4"/>
      <c r="Q953" s="4"/>
      <c r="R953" s="4"/>
    </row>
    <row r="954" spans="1:18">
      <c r="A954" s="4"/>
      <c r="B954" s="4"/>
      <c r="C954" s="4"/>
      <c r="D954" s="4"/>
      <c r="E954" s="4"/>
      <c r="F954" s="4"/>
      <c r="G954" s="4"/>
      <c r="H954" s="4"/>
      <c r="I954" s="4"/>
      <c r="K954" s="4"/>
      <c r="L954" s="4"/>
      <c r="P954" s="4"/>
      <c r="Q954" s="4"/>
      <c r="R954" s="4"/>
    </row>
    <row r="955" spans="1:18">
      <c r="A955" s="4"/>
      <c r="B955" s="4"/>
      <c r="C955" s="4"/>
      <c r="D955" s="4"/>
      <c r="E955" s="4"/>
      <c r="F955" s="4"/>
      <c r="G955" s="4"/>
      <c r="H955" s="4"/>
      <c r="I955" s="4"/>
      <c r="K955" s="4"/>
      <c r="L955" s="4"/>
      <c r="P955" s="4"/>
      <c r="Q955" s="4"/>
      <c r="R955" s="4"/>
    </row>
    <row r="956" spans="1:18">
      <c r="A956" s="4"/>
      <c r="B956" s="4"/>
      <c r="C956" s="4"/>
      <c r="D956" s="4"/>
      <c r="E956" s="4"/>
      <c r="F956" s="4"/>
      <c r="G956" s="4"/>
      <c r="H956" s="4"/>
      <c r="I956" s="4"/>
      <c r="K956" s="4"/>
      <c r="L956" s="4"/>
      <c r="P956" s="4"/>
      <c r="Q956" s="4"/>
      <c r="R956" s="4"/>
    </row>
    <row r="957" spans="1:18">
      <c r="A957" s="4"/>
      <c r="B957" s="4"/>
      <c r="C957" s="4"/>
      <c r="D957" s="4"/>
      <c r="E957" s="4"/>
      <c r="F957" s="4"/>
      <c r="G957" s="4"/>
      <c r="H957" s="4"/>
      <c r="I957" s="4"/>
      <c r="K957" s="4"/>
      <c r="L957" s="4"/>
      <c r="P957" s="4"/>
      <c r="Q957" s="4"/>
      <c r="R957" s="4"/>
    </row>
    <row r="958" spans="1:18">
      <c r="A958" s="4"/>
      <c r="B958" s="4"/>
      <c r="C958" s="4"/>
      <c r="D958" s="4"/>
      <c r="E958" s="4"/>
      <c r="F958" s="4"/>
      <c r="G958" s="4"/>
      <c r="H958" s="4"/>
      <c r="I958" s="4"/>
      <c r="K958" s="4"/>
      <c r="L958" s="4"/>
      <c r="P958" s="4"/>
      <c r="Q958" s="4"/>
      <c r="R958" s="4"/>
    </row>
    <row r="959" spans="1:18">
      <c r="A959" s="4"/>
      <c r="B959" s="4"/>
      <c r="C959" s="4"/>
      <c r="D959" s="4"/>
      <c r="E959" s="4"/>
      <c r="F959" s="4"/>
      <c r="G959" s="4"/>
      <c r="H959" s="4"/>
      <c r="I959" s="4"/>
      <c r="K959" s="4"/>
      <c r="L959" s="4"/>
      <c r="P959" s="4"/>
      <c r="Q959" s="4"/>
      <c r="R959" s="4"/>
    </row>
    <row r="960" spans="1:18">
      <c r="A960" s="4"/>
      <c r="B960" s="4"/>
      <c r="C960" s="4"/>
      <c r="D960" s="4"/>
      <c r="E960" s="4"/>
      <c r="F960" s="4"/>
      <c r="G960" s="4"/>
      <c r="H960" s="4"/>
      <c r="I960" s="4"/>
      <c r="K960" s="4"/>
      <c r="L960" s="4"/>
      <c r="P960" s="4"/>
      <c r="Q960" s="4"/>
      <c r="R960" s="4"/>
    </row>
    <row r="961" spans="1:18">
      <c r="A961" s="4"/>
      <c r="B961" s="4"/>
      <c r="C961" s="4"/>
      <c r="D961" s="4"/>
      <c r="E961" s="4"/>
      <c r="F961" s="4"/>
      <c r="G961" s="4"/>
      <c r="H961" s="4"/>
      <c r="I961" s="4"/>
      <c r="K961" s="4"/>
      <c r="L961" s="4"/>
      <c r="P961" s="4"/>
      <c r="Q961" s="4"/>
      <c r="R961" s="4"/>
    </row>
    <row r="962" spans="1:18">
      <c r="A962" s="4"/>
      <c r="B962" s="4"/>
      <c r="C962" s="4"/>
      <c r="D962" s="4"/>
      <c r="E962" s="4"/>
      <c r="F962" s="4"/>
      <c r="G962" s="4"/>
      <c r="H962" s="4"/>
      <c r="I962" s="4"/>
      <c r="K962" s="4"/>
      <c r="L962" s="4"/>
      <c r="P962" s="4"/>
      <c r="Q962" s="4"/>
      <c r="R962" s="4"/>
    </row>
    <row r="963" spans="1:18">
      <c r="A963" s="4"/>
      <c r="B963" s="4"/>
      <c r="C963" s="4"/>
      <c r="D963" s="4"/>
      <c r="E963" s="4"/>
      <c r="F963" s="4"/>
      <c r="G963" s="4"/>
      <c r="H963" s="4"/>
      <c r="I963" s="4"/>
      <c r="K963" s="4"/>
      <c r="L963" s="4"/>
      <c r="P963" s="4"/>
      <c r="Q963" s="4"/>
      <c r="R963" s="4"/>
    </row>
    <row r="964" spans="1:18">
      <c r="A964" s="4"/>
      <c r="B964" s="4"/>
      <c r="C964" s="4"/>
      <c r="D964" s="4"/>
      <c r="E964" s="4"/>
      <c r="F964" s="4"/>
      <c r="G964" s="4"/>
      <c r="H964" s="4"/>
      <c r="I964" s="4"/>
      <c r="K964" s="4"/>
      <c r="L964" s="4"/>
      <c r="P964" s="4"/>
      <c r="Q964" s="4"/>
      <c r="R964" s="4"/>
    </row>
    <row r="965" spans="1:18">
      <c r="A965" s="4"/>
      <c r="B965" s="4"/>
      <c r="C965" s="4"/>
      <c r="D965" s="4"/>
      <c r="E965" s="4"/>
      <c r="F965" s="4"/>
      <c r="G965" s="4"/>
      <c r="H965" s="4"/>
      <c r="I965" s="4"/>
      <c r="K965" s="4"/>
      <c r="L965" s="4"/>
      <c r="P965" s="4"/>
      <c r="Q965" s="4"/>
      <c r="R965" s="4"/>
    </row>
    <row r="966" spans="1:18">
      <c r="A966" s="4"/>
      <c r="B966" s="4"/>
      <c r="C966" s="4"/>
      <c r="D966" s="4"/>
      <c r="E966" s="4"/>
      <c r="F966" s="4"/>
      <c r="G966" s="4"/>
      <c r="H966" s="4"/>
      <c r="I966" s="4"/>
      <c r="K966" s="4"/>
      <c r="L966" s="4"/>
      <c r="P966" s="4"/>
      <c r="Q966" s="4"/>
      <c r="R966" s="4"/>
    </row>
    <row r="967" spans="1:18">
      <c r="A967" s="4"/>
      <c r="B967" s="4"/>
      <c r="C967" s="4"/>
      <c r="D967" s="4"/>
      <c r="E967" s="4"/>
      <c r="F967" s="4"/>
      <c r="G967" s="4"/>
      <c r="H967" s="4"/>
      <c r="I967" s="4"/>
      <c r="K967" s="4"/>
      <c r="L967" s="4"/>
      <c r="P967" s="4"/>
      <c r="Q967" s="4"/>
      <c r="R967" s="4"/>
    </row>
    <row r="968" spans="1:18">
      <c r="A968" s="4"/>
      <c r="B968" s="4"/>
      <c r="C968" s="4"/>
      <c r="D968" s="4"/>
      <c r="E968" s="4"/>
      <c r="F968" s="4"/>
      <c r="G968" s="4"/>
      <c r="H968" s="4"/>
      <c r="I968" s="4"/>
      <c r="K968" s="4"/>
      <c r="L968" s="4"/>
      <c r="P968" s="4"/>
      <c r="Q968" s="4"/>
      <c r="R968" s="4"/>
    </row>
    <row r="969" spans="1:18">
      <c r="A969" s="4"/>
      <c r="B969" s="4"/>
      <c r="C969" s="4"/>
      <c r="D969" s="4"/>
      <c r="E969" s="4"/>
      <c r="F969" s="4"/>
      <c r="G969" s="4"/>
      <c r="H969" s="4"/>
      <c r="I969" s="4"/>
      <c r="K969" s="4"/>
      <c r="L969" s="4"/>
      <c r="P969" s="4"/>
      <c r="Q969" s="4"/>
      <c r="R969" s="4"/>
    </row>
    <row r="970" spans="1:18">
      <c r="A970" s="4"/>
      <c r="B970" s="4"/>
      <c r="C970" s="4"/>
      <c r="D970" s="4"/>
      <c r="E970" s="4"/>
      <c r="F970" s="4"/>
      <c r="G970" s="4"/>
      <c r="H970" s="4"/>
      <c r="I970" s="4"/>
      <c r="K970" s="4"/>
      <c r="L970" s="4"/>
      <c r="P970" s="4"/>
      <c r="Q970" s="4"/>
      <c r="R970" s="4"/>
    </row>
    <row r="971" spans="1:18">
      <c r="A971" s="4"/>
      <c r="B971" s="4"/>
      <c r="C971" s="4"/>
      <c r="D971" s="4"/>
      <c r="E971" s="4"/>
      <c r="F971" s="4"/>
      <c r="G971" s="4"/>
      <c r="H971" s="4"/>
      <c r="I971" s="4"/>
      <c r="K971" s="4"/>
      <c r="L971" s="4"/>
      <c r="P971" s="4"/>
      <c r="Q971" s="4"/>
      <c r="R971" s="4"/>
    </row>
    <row r="972" spans="1:18">
      <c r="A972" s="4"/>
      <c r="B972" s="4"/>
      <c r="C972" s="4"/>
      <c r="D972" s="4"/>
      <c r="E972" s="4"/>
      <c r="F972" s="4"/>
      <c r="G972" s="4"/>
      <c r="H972" s="4"/>
      <c r="I972" s="4"/>
      <c r="K972" s="4"/>
      <c r="L972" s="4"/>
      <c r="P972" s="4"/>
      <c r="Q972" s="4"/>
      <c r="R972" s="4"/>
    </row>
    <row r="973" spans="1:18">
      <c r="A973" s="4"/>
      <c r="B973" s="4"/>
      <c r="C973" s="4"/>
      <c r="D973" s="4"/>
      <c r="E973" s="4"/>
      <c r="F973" s="4"/>
      <c r="G973" s="4"/>
      <c r="H973" s="4"/>
      <c r="I973" s="4"/>
      <c r="K973" s="4"/>
      <c r="L973" s="4"/>
      <c r="P973" s="4"/>
      <c r="Q973" s="4"/>
      <c r="R973" s="4"/>
    </row>
    <row r="974" spans="1:18">
      <c r="A974" s="4"/>
      <c r="B974" s="4"/>
      <c r="C974" s="4"/>
      <c r="D974" s="4"/>
      <c r="E974" s="4"/>
      <c r="F974" s="4"/>
      <c r="G974" s="4"/>
      <c r="H974" s="4"/>
      <c r="I974" s="4"/>
      <c r="K974" s="4"/>
      <c r="L974" s="4"/>
      <c r="P974" s="4"/>
      <c r="Q974" s="4"/>
      <c r="R974" s="4"/>
    </row>
    <row r="975" spans="1:18">
      <c r="A975" s="4"/>
      <c r="B975" s="4"/>
      <c r="C975" s="4"/>
      <c r="D975" s="4"/>
      <c r="E975" s="4"/>
      <c r="F975" s="4"/>
      <c r="G975" s="4"/>
      <c r="H975" s="4"/>
      <c r="I975" s="4"/>
      <c r="K975" s="4"/>
      <c r="L975" s="4"/>
      <c r="P975" s="4"/>
      <c r="Q975" s="4"/>
      <c r="R975" s="4"/>
    </row>
    <row r="976" spans="1:18">
      <c r="A976" s="4"/>
      <c r="B976" s="4"/>
      <c r="C976" s="4"/>
      <c r="D976" s="4"/>
      <c r="E976" s="4"/>
      <c r="F976" s="4"/>
      <c r="G976" s="4"/>
      <c r="H976" s="4"/>
      <c r="I976" s="4"/>
      <c r="K976" s="4"/>
      <c r="L976" s="4"/>
      <c r="P976" s="4"/>
      <c r="Q976" s="4"/>
      <c r="R976" s="4"/>
    </row>
    <row r="977" spans="1:18">
      <c r="A977" s="4"/>
      <c r="B977" s="4"/>
      <c r="C977" s="4"/>
      <c r="D977" s="4"/>
      <c r="E977" s="4"/>
      <c r="F977" s="4"/>
      <c r="G977" s="4"/>
      <c r="H977" s="4"/>
      <c r="I977" s="4"/>
      <c r="K977" s="4"/>
      <c r="L977" s="4"/>
      <c r="P977" s="4"/>
      <c r="Q977" s="4"/>
      <c r="R977" s="4"/>
    </row>
    <row r="978" spans="1:18">
      <c r="A978" s="4"/>
      <c r="B978" s="4"/>
      <c r="C978" s="4"/>
      <c r="D978" s="4"/>
      <c r="E978" s="4"/>
      <c r="F978" s="4"/>
      <c r="G978" s="4"/>
      <c r="H978" s="4"/>
      <c r="I978" s="4"/>
      <c r="K978" s="4"/>
      <c r="L978" s="4"/>
      <c r="P978" s="4"/>
      <c r="Q978" s="4"/>
      <c r="R978" s="4"/>
    </row>
    <row r="979" spans="1:18">
      <c r="A979" s="4"/>
      <c r="B979" s="4"/>
      <c r="C979" s="4"/>
      <c r="D979" s="4"/>
      <c r="E979" s="4"/>
      <c r="F979" s="4"/>
      <c r="G979" s="4"/>
      <c r="H979" s="4"/>
      <c r="I979" s="4"/>
      <c r="K979" s="4"/>
      <c r="L979" s="4"/>
      <c r="P979" s="4"/>
      <c r="Q979" s="4"/>
      <c r="R979" s="4"/>
    </row>
    <row r="980" spans="1:18">
      <c r="A980" s="4"/>
      <c r="B980" s="4"/>
      <c r="C980" s="4"/>
      <c r="D980" s="4"/>
      <c r="E980" s="4"/>
      <c r="F980" s="4"/>
      <c r="G980" s="4"/>
      <c r="H980" s="4"/>
      <c r="I980" s="4"/>
      <c r="K980" s="4"/>
      <c r="L980" s="4"/>
      <c r="P980" s="4"/>
      <c r="Q980" s="4"/>
      <c r="R980" s="4"/>
    </row>
    <row r="981" spans="1:18">
      <c r="A981" s="4"/>
      <c r="B981" s="4"/>
      <c r="C981" s="4"/>
      <c r="D981" s="4"/>
      <c r="E981" s="4"/>
      <c r="F981" s="4"/>
      <c r="G981" s="4"/>
      <c r="H981" s="4"/>
      <c r="I981" s="4"/>
      <c r="K981" s="4"/>
      <c r="L981" s="4"/>
      <c r="P981" s="4"/>
      <c r="Q981" s="4"/>
      <c r="R981" s="4"/>
    </row>
    <row r="982" spans="1:18">
      <c r="A982" s="4"/>
      <c r="B982" s="4"/>
      <c r="C982" s="4"/>
      <c r="D982" s="4"/>
      <c r="E982" s="4"/>
      <c r="F982" s="4"/>
      <c r="G982" s="4"/>
      <c r="H982" s="4"/>
      <c r="I982" s="4"/>
      <c r="K982" s="4"/>
      <c r="L982" s="4"/>
      <c r="P982" s="4"/>
      <c r="Q982" s="4"/>
      <c r="R982" s="4"/>
    </row>
    <row r="983" spans="1:18">
      <c r="A983" s="4"/>
      <c r="B983" s="4"/>
      <c r="C983" s="4"/>
      <c r="D983" s="4"/>
      <c r="E983" s="4"/>
      <c r="F983" s="4"/>
      <c r="G983" s="4"/>
      <c r="H983" s="4"/>
      <c r="I983" s="4"/>
      <c r="K983" s="4"/>
      <c r="L983" s="4"/>
      <c r="P983" s="4"/>
      <c r="Q983" s="4"/>
      <c r="R983" s="4"/>
    </row>
    <row r="984" spans="1:18">
      <c r="A984" s="4"/>
      <c r="B984" s="4"/>
      <c r="C984" s="4"/>
      <c r="D984" s="4"/>
      <c r="E984" s="4"/>
      <c r="F984" s="4"/>
      <c r="G984" s="4"/>
      <c r="H984" s="4"/>
      <c r="I984" s="4"/>
      <c r="K984" s="4"/>
      <c r="L984" s="4"/>
      <c r="P984" s="4"/>
      <c r="Q984" s="4"/>
      <c r="R984" s="4"/>
    </row>
    <row r="985" spans="1:18">
      <c r="A985" s="4"/>
      <c r="B985" s="4"/>
      <c r="C985" s="4"/>
      <c r="D985" s="4"/>
      <c r="E985" s="4"/>
      <c r="F985" s="4"/>
      <c r="G985" s="4"/>
      <c r="H985" s="4"/>
      <c r="I985" s="4"/>
      <c r="K985" s="4"/>
      <c r="L985" s="4"/>
      <c r="P985" s="4"/>
      <c r="Q985" s="4"/>
      <c r="R985" s="4"/>
    </row>
    <row r="986" spans="1:18">
      <c r="A986" s="4"/>
      <c r="B986" s="4"/>
      <c r="C986" s="4"/>
      <c r="D986" s="4"/>
      <c r="E986" s="4"/>
      <c r="F986" s="4"/>
      <c r="G986" s="4"/>
      <c r="H986" s="4"/>
      <c r="I986" s="4"/>
      <c r="K986" s="4"/>
      <c r="L986" s="4"/>
      <c r="P986" s="4"/>
      <c r="Q986" s="4"/>
      <c r="R986" s="4"/>
    </row>
    <row r="987" spans="1:18">
      <c r="A987" s="4"/>
      <c r="B987" s="4"/>
      <c r="C987" s="4"/>
      <c r="D987" s="4"/>
      <c r="E987" s="4"/>
      <c r="F987" s="4"/>
      <c r="G987" s="4"/>
      <c r="H987" s="4"/>
      <c r="I987" s="4"/>
      <c r="K987" s="4"/>
      <c r="L987" s="4"/>
      <c r="P987" s="4"/>
      <c r="Q987" s="4"/>
      <c r="R987" s="4"/>
    </row>
    <row r="988" spans="1:18">
      <c r="A988" s="4"/>
      <c r="B988" s="4"/>
      <c r="C988" s="4"/>
      <c r="D988" s="4"/>
      <c r="E988" s="4"/>
      <c r="F988" s="4"/>
      <c r="G988" s="4"/>
      <c r="H988" s="4"/>
      <c r="I988" s="4"/>
      <c r="K988" s="4"/>
      <c r="L988" s="4"/>
      <c r="P988" s="4"/>
      <c r="Q988" s="4"/>
      <c r="R988" s="4"/>
    </row>
    <row r="989" spans="1:18">
      <c r="A989" s="4"/>
      <c r="B989" s="4"/>
      <c r="C989" s="4"/>
      <c r="D989" s="4"/>
      <c r="E989" s="4"/>
      <c r="F989" s="4"/>
      <c r="G989" s="4"/>
      <c r="H989" s="4"/>
      <c r="I989" s="4"/>
      <c r="K989" s="4"/>
      <c r="L989" s="4"/>
      <c r="P989" s="4"/>
      <c r="Q989" s="4"/>
      <c r="R989" s="4"/>
    </row>
    <row r="990" spans="1:18">
      <c r="A990" s="4"/>
      <c r="B990" s="4"/>
      <c r="C990" s="4"/>
      <c r="D990" s="4"/>
      <c r="E990" s="4"/>
      <c r="F990" s="4"/>
      <c r="G990" s="4"/>
      <c r="H990" s="4"/>
      <c r="I990" s="4"/>
      <c r="K990" s="4"/>
      <c r="L990" s="4"/>
      <c r="P990" s="4"/>
      <c r="Q990" s="4"/>
      <c r="R990" s="4"/>
    </row>
    <row r="991" spans="1:18">
      <c r="A991" s="4"/>
      <c r="B991" s="4"/>
      <c r="C991" s="4"/>
      <c r="D991" s="4"/>
      <c r="E991" s="4"/>
      <c r="F991" s="4"/>
      <c r="G991" s="4"/>
      <c r="H991" s="4"/>
      <c r="I991" s="4"/>
      <c r="K991" s="4"/>
      <c r="L991" s="4"/>
      <c r="P991" s="4"/>
      <c r="Q991" s="4"/>
      <c r="R991" s="4"/>
    </row>
    <row r="992" spans="1:18">
      <c r="A992" s="4"/>
      <c r="B992" s="4"/>
      <c r="C992" s="4"/>
      <c r="D992" s="4"/>
      <c r="E992" s="4"/>
      <c r="F992" s="4"/>
      <c r="G992" s="4"/>
      <c r="H992" s="4"/>
      <c r="I992" s="4"/>
      <c r="K992" s="4"/>
      <c r="L992" s="4"/>
      <c r="P992" s="4"/>
      <c r="Q992" s="4"/>
      <c r="R992" s="4"/>
    </row>
    <row r="993" spans="1:18">
      <c r="A993" s="4"/>
      <c r="B993" s="4"/>
      <c r="C993" s="4"/>
      <c r="D993" s="4"/>
      <c r="E993" s="4"/>
      <c r="F993" s="4"/>
      <c r="G993" s="4"/>
      <c r="H993" s="4"/>
      <c r="I993" s="4"/>
      <c r="K993" s="4"/>
      <c r="L993" s="4"/>
      <c r="P993" s="4"/>
      <c r="Q993" s="4"/>
      <c r="R993" s="4"/>
    </row>
    <row r="994" spans="1:18">
      <c r="A994" s="4"/>
      <c r="B994" s="4"/>
      <c r="C994" s="4"/>
      <c r="D994" s="4"/>
      <c r="E994" s="4"/>
      <c r="F994" s="4"/>
      <c r="G994" s="4"/>
      <c r="H994" s="4"/>
      <c r="I994" s="4"/>
      <c r="K994" s="4"/>
      <c r="L994" s="4"/>
      <c r="P994" s="4"/>
      <c r="Q994" s="4"/>
      <c r="R994" s="4"/>
    </row>
    <row r="995" spans="1:18">
      <c r="A995" s="4"/>
      <c r="B995" s="4"/>
      <c r="C995" s="4"/>
      <c r="D995" s="4"/>
      <c r="E995" s="4"/>
      <c r="F995" s="4"/>
      <c r="G995" s="4"/>
      <c r="H995" s="4"/>
      <c r="I995" s="4"/>
      <c r="K995" s="4"/>
      <c r="L995" s="4"/>
      <c r="P995" s="4"/>
      <c r="Q995" s="4"/>
      <c r="R995" s="4"/>
    </row>
    <row r="996" spans="1:18">
      <c r="A996" s="4"/>
      <c r="B996" s="4"/>
      <c r="C996" s="4"/>
      <c r="D996" s="4"/>
      <c r="E996" s="4"/>
      <c r="F996" s="4"/>
      <c r="G996" s="4"/>
      <c r="H996" s="4"/>
      <c r="I996" s="4"/>
      <c r="K996" s="4"/>
      <c r="L996" s="4"/>
      <c r="P996" s="4"/>
      <c r="Q996" s="4"/>
      <c r="R996" s="4"/>
    </row>
    <row r="997" spans="1:18">
      <c r="A997" s="4"/>
      <c r="B997" s="4"/>
      <c r="C997" s="4"/>
      <c r="D997" s="4"/>
      <c r="E997" s="4"/>
      <c r="F997" s="4"/>
      <c r="G997" s="4"/>
      <c r="H997" s="4"/>
      <c r="I997" s="4"/>
      <c r="K997" s="4"/>
      <c r="L997" s="4"/>
      <c r="P997" s="4"/>
      <c r="Q997" s="4"/>
      <c r="R997" s="4"/>
    </row>
    <row r="998" spans="1:18">
      <c r="A998" s="4"/>
      <c r="B998" s="4"/>
      <c r="C998" s="4"/>
      <c r="D998" s="4"/>
      <c r="E998" s="4"/>
      <c r="F998" s="4"/>
      <c r="G998" s="4"/>
      <c r="H998" s="4"/>
      <c r="I998" s="4"/>
      <c r="K998" s="4"/>
      <c r="L998" s="4"/>
      <c r="P998" s="4"/>
      <c r="Q998" s="4"/>
      <c r="R998" s="4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zoomScale="85" zoomScaleNormal="85" workbookViewId="0">
      <selection activeCell="I40" sqref="I40"/>
    </sheetView>
  </sheetViews>
  <sheetFormatPr defaultRowHeight="15"/>
  <cols>
    <col min="1" max="1" width="11.625" style="6" bestFit="1" customWidth="1"/>
    <col min="2" max="2" width="12.75" style="6" bestFit="1" customWidth="1"/>
    <col min="3" max="3" width="12.75" style="6" customWidth="1"/>
    <col min="4" max="4" width="12.75" style="6" bestFit="1" customWidth="1"/>
    <col min="5" max="5" width="12.75" style="6" customWidth="1"/>
    <col min="6" max="6" width="12.75" style="6" bestFit="1" customWidth="1"/>
    <col min="7" max="8" width="12.75" style="6" customWidth="1"/>
    <col min="9" max="9" width="11.625" style="6" bestFit="1" customWidth="1"/>
    <col min="10" max="10" width="12.75" style="6" bestFit="1" customWidth="1"/>
    <col min="11" max="11" width="12.75" style="6" customWidth="1"/>
    <col min="12" max="12" width="12.75" style="6" bestFit="1" customWidth="1"/>
    <col min="13" max="13" width="12.75" style="6" customWidth="1"/>
    <col min="14" max="14" width="12.75" style="6" bestFit="1" customWidth="1"/>
    <col min="15" max="16" width="12.75" style="6" customWidth="1"/>
    <col min="17" max="17" width="11.625" style="6" bestFit="1" customWidth="1"/>
    <col min="18" max="18" width="12.75" style="6" bestFit="1" customWidth="1"/>
    <col min="19" max="19" width="12.75" style="6" customWidth="1"/>
    <col min="20" max="20" width="12.75" style="6" bestFit="1" customWidth="1"/>
    <col min="21" max="21" width="12.75" style="6" customWidth="1"/>
    <col min="22" max="22" width="12.75" style="6" bestFit="1" customWidth="1"/>
    <col min="23" max="23" width="12.75" style="6" customWidth="1"/>
    <col min="24" max="24" width="9" style="6"/>
    <col min="25" max="25" width="12" style="11" customWidth="1"/>
    <col min="26" max="26" width="9" style="11"/>
    <col min="27" max="27" width="12.75" style="6" customWidth="1"/>
    <col min="28" max="28" width="9" style="6"/>
    <col min="29" max="29" width="12.75" style="6" customWidth="1"/>
    <col min="30" max="30" width="9" style="6"/>
    <col min="31" max="31" width="12.75" style="6" customWidth="1"/>
    <col min="32" max="16384" width="9" style="6"/>
  </cols>
  <sheetData>
    <row r="1" spans="1:31">
      <c r="A1" s="17" t="s">
        <v>25</v>
      </c>
      <c r="B1" s="17"/>
      <c r="C1" s="17"/>
      <c r="D1" s="17"/>
      <c r="E1" s="17"/>
      <c r="F1" s="17"/>
      <c r="G1" s="17"/>
      <c r="I1" s="17" t="s">
        <v>26</v>
      </c>
      <c r="J1" s="17"/>
      <c r="K1" s="17"/>
      <c r="L1" s="17"/>
      <c r="M1" s="17"/>
      <c r="N1" s="17"/>
      <c r="O1" s="17"/>
      <c r="P1" s="8"/>
      <c r="Q1" s="17" t="s">
        <v>27</v>
      </c>
      <c r="R1" s="17"/>
      <c r="S1" s="17"/>
      <c r="T1" s="14"/>
      <c r="U1" s="14"/>
      <c r="V1" s="14"/>
      <c r="W1" s="14"/>
      <c r="X1" s="8"/>
      <c r="Y1" s="20" t="s">
        <v>28</v>
      </c>
      <c r="Z1" s="20"/>
      <c r="AA1" s="17"/>
      <c r="AB1" s="17"/>
      <c r="AC1" s="14"/>
      <c r="AD1" s="14"/>
      <c r="AE1" s="14"/>
    </row>
    <row r="2" spans="1:31">
      <c r="A2" s="18" t="s">
        <v>3</v>
      </c>
      <c r="B2" s="19" t="s">
        <v>2</v>
      </c>
      <c r="C2" s="19"/>
      <c r="D2" s="19" t="s">
        <v>5</v>
      </c>
      <c r="E2" s="19"/>
      <c r="F2" s="19" t="s">
        <v>6</v>
      </c>
      <c r="G2" s="19"/>
      <c r="I2" s="18" t="s">
        <v>7</v>
      </c>
      <c r="J2" s="19" t="s">
        <v>2</v>
      </c>
      <c r="K2" s="19"/>
      <c r="L2" s="19" t="s">
        <v>5</v>
      </c>
      <c r="M2" s="19"/>
      <c r="N2" s="19" t="s">
        <v>6</v>
      </c>
      <c r="O2" s="19"/>
      <c r="P2" s="12"/>
      <c r="Q2" s="19" t="s">
        <v>11</v>
      </c>
      <c r="R2" s="19" t="s">
        <v>8</v>
      </c>
      <c r="S2" s="19"/>
      <c r="T2" s="12" t="s">
        <v>9</v>
      </c>
      <c r="U2" s="12"/>
      <c r="V2" s="12" t="s">
        <v>10</v>
      </c>
      <c r="W2" s="12"/>
      <c r="X2" s="12"/>
      <c r="Y2" s="21" t="s">
        <v>12</v>
      </c>
      <c r="Z2" s="21" t="s">
        <v>13</v>
      </c>
      <c r="AA2" s="19"/>
      <c r="AB2" s="19" t="s">
        <v>1</v>
      </c>
      <c r="AC2" s="12"/>
      <c r="AD2" s="12" t="s">
        <v>4</v>
      </c>
      <c r="AE2" s="12"/>
    </row>
    <row r="3" spans="1:31" ht="17.25">
      <c r="A3" s="19" t="s">
        <v>31</v>
      </c>
      <c r="B3" s="19" t="s">
        <v>29</v>
      </c>
      <c r="C3" s="19" t="s">
        <v>30</v>
      </c>
      <c r="D3" s="19" t="s">
        <v>29</v>
      </c>
      <c r="E3" s="19" t="s">
        <v>30</v>
      </c>
      <c r="F3" s="19" t="s">
        <v>29</v>
      </c>
      <c r="G3" s="19" t="s">
        <v>30</v>
      </c>
      <c r="I3" s="19" t="s">
        <v>31</v>
      </c>
      <c r="J3" s="19" t="s">
        <v>29</v>
      </c>
      <c r="K3" s="19" t="s">
        <v>30</v>
      </c>
      <c r="L3" s="19" t="s">
        <v>29</v>
      </c>
      <c r="M3" s="19" t="s">
        <v>30</v>
      </c>
      <c r="N3" s="19" t="s">
        <v>29</v>
      </c>
      <c r="O3" s="19" t="s">
        <v>30</v>
      </c>
      <c r="P3" s="12"/>
      <c r="Q3" s="19" t="s">
        <v>31</v>
      </c>
      <c r="R3" s="19" t="s">
        <v>29</v>
      </c>
      <c r="S3" s="19" t="s">
        <v>30</v>
      </c>
      <c r="T3" s="19" t="s">
        <v>29</v>
      </c>
      <c r="U3" s="19" t="s">
        <v>30</v>
      </c>
      <c r="V3" s="19" t="s">
        <v>29</v>
      </c>
      <c r="W3" s="19" t="s">
        <v>30</v>
      </c>
      <c r="X3" s="12"/>
      <c r="Y3" s="21" t="s">
        <v>32</v>
      </c>
      <c r="Z3" s="19" t="s">
        <v>29</v>
      </c>
      <c r="AA3" s="19" t="s">
        <v>30</v>
      </c>
      <c r="AB3" s="19" t="s">
        <v>29</v>
      </c>
      <c r="AC3" s="19" t="s">
        <v>30</v>
      </c>
      <c r="AD3" s="19" t="s">
        <v>29</v>
      </c>
      <c r="AE3" s="19" t="s">
        <v>30</v>
      </c>
    </row>
    <row r="4" spans="1:31">
      <c r="A4" s="19">
        <v>0</v>
      </c>
      <c r="B4" s="19"/>
      <c r="C4" s="7">
        <f t="shared" ref="C4:C12" si="0">-157.83*A4-1.6881</f>
        <v>-1.6880999999999999</v>
      </c>
      <c r="D4" s="19"/>
      <c r="E4" s="7">
        <f t="shared" ref="E4:E12" si="1">-151.2*A4-1.9004</f>
        <v>-1.9004000000000001</v>
      </c>
      <c r="F4" s="19"/>
      <c r="G4" s="7">
        <f t="shared" ref="G4:G12" si="2">-148.26*A4-2.0413</f>
        <v>-2.0413000000000001</v>
      </c>
      <c r="I4" s="19">
        <v>0</v>
      </c>
      <c r="J4" s="19"/>
      <c r="K4" s="7">
        <f>-245.72*I4-1.3376</f>
        <v>-1.3375999999999999</v>
      </c>
      <c r="L4" s="19"/>
      <c r="M4" s="7">
        <f>-243.61*I4-1.5969</f>
        <v>-1.5969</v>
      </c>
      <c r="N4" s="19"/>
      <c r="O4" s="7">
        <f>-255.84*I4-1.6744</f>
        <v>-1.6744000000000001</v>
      </c>
      <c r="P4" s="12"/>
      <c r="Q4" s="19">
        <v>0</v>
      </c>
      <c r="R4" s="19"/>
      <c r="S4" s="7">
        <f t="shared" ref="S4:S26" si="3">-371.01*Q4-0.8283</f>
        <v>-0.82830000000000004</v>
      </c>
      <c r="T4" s="19"/>
      <c r="U4" s="7">
        <f>-311.85*Q4-1.461</f>
        <v>-1.4610000000000001</v>
      </c>
      <c r="V4" s="19"/>
      <c r="W4" s="7">
        <f>-274.98*Q4-4.0125</f>
        <v>-4.0125000000000002</v>
      </c>
      <c r="X4" s="12"/>
      <c r="Y4" s="21">
        <v>0</v>
      </c>
      <c r="Z4" s="21"/>
      <c r="AA4" s="7">
        <f>-450.36*Y4-0.2367</f>
        <v>-0.23669999999999999</v>
      </c>
      <c r="AB4" s="19"/>
      <c r="AC4" s="7">
        <f>-435.15*Y4-0.6423</f>
        <v>-0.64229999999999998</v>
      </c>
      <c r="AD4" s="19"/>
      <c r="AE4" s="7">
        <f>-425.47*Y4-0.8399</f>
        <v>-0.83989999999999998</v>
      </c>
    </row>
    <row r="5" spans="1:31">
      <c r="A5" s="19">
        <v>1.26239269140625E-6</v>
      </c>
      <c r="B5" s="19"/>
      <c r="C5" s="7">
        <f t="shared" si="0"/>
        <v>-1.6882992434384845</v>
      </c>
      <c r="D5" s="19"/>
      <c r="E5" s="7">
        <f t="shared" si="1"/>
        <v>-1.9005908737749406</v>
      </c>
      <c r="F5" s="19"/>
      <c r="G5" s="7">
        <f t="shared" si="2"/>
        <v>-2.0414871623404278</v>
      </c>
      <c r="I5" s="19">
        <v>1.26239269140625E-6</v>
      </c>
      <c r="J5" s="19"/>
      <c r="K5" s="7">
        <f t="shared" ref="K5:K34" si="4">-245.72*I5-1.3376</f>
        <v>-1.3379101951321322</v>
      </c>
      <c r="L5" s="19"/>
      <c r="M5" s="7">
        <f t="shared" ref="M5:M34" si="5">-243.61*I5-1.5969</f>
        <v>-1.5972075314835534</v>
      </c>
      <c r="N5" s="19"/>
      <c r="O5" s="7">
        <f t="shared" ref="O5:O34" si="6">-255.84*I5-1.6744</f>
        <v>-1.6747229705461695</v>
      </c>
      <c r="P5" s="12"/>
      <c r="Q5" s="19">
        <v>1.26239269140625E-6</v>
      </c>
      <c r="R5" s="19"/>
      <c r="S5" s="7">
        <f t="shared" si="3"/>
        <v>-0.82876836031243872</v>
      </c>
      <c r="T5" s="19"/>
      <c r="U5" s="7">
        <f t="shared" ref="U5:U30" si="7">-311.85*Q5-1.461</f>
        <v>-1.4613936771608151</v>
      </c>
      <c r="V5" s="19"/>
      <c r="W5" s="7">
        <f t="shared" ref="W5:W33" si="8">-274.98*Q5-4.0125</f>
        <v>-4.0128471327422828</v>
      </c>
      <c r="X5" s="12"/>
      <c r="Y5" s="21">
        <v>1.26239269140625E-6</v>
      </c>
      <c r="Z5" s="21"/>
      <c r="AA5" s="7">
        <f t="shared" ref="AA5:AA24" si="9">-450.36*Y5-0.2367</f>
        <v>-0.23726853117250171</v>
      </c>
      <c r="AB5" s="19"/>
      <c r="AC5" s="7">
        <f t="shared" ref="AC5:AC25" si="10">-435.15*Y5-0.6423</f>
        <v>-0.64284933017966539</v>
      </c>
      <c r="AD5" s="19"/>
      <c r="AE5" s="7">
        <f t="shared" ref="AE5:AE25" si="11">-425.47*Y5-0.8399</f>
        <v>-0.84043711021841261</v>
      </c>
    </row>
    <row r="6" spans="1:31">
      <c r="A6" s="19">
        <v>2.5247853828124999E-6</v>
      </c>
      <c r="B6" s="19"/>
      <c r="C6" s="7">
        <f t="shared" si="0"/>
        <v>-1.6884984868769692</v>
      </c>
      <c r="D6" s="19"/>
      <c r="E6" s="7">
        <f t="shared" si="1"/>
        <v>-1.9007817475498814</v>
      </c>
      <c r="F6" s="19"/>
      <c r="G6" s="7">
        <f t="shared" si="2"/>
        <v>-2.041674324680856</v>
      </c>
      <c r="I6" s="19">
        <v>2.5247853828124999E-6</v>
      </c>
      <c r="J6" s="19"/>
      <c r="K6" s="7">
        <f t="shared" si="4"/>
        <v>-1.3382203902642646</v>
      </c>
      <c r="L6" s="19"/>
      <c r="M6" s="7">
        <f t="shared" si="5"/>
        <v>-1.5975150629671069</v>
      </c>
      <c r="N6" s="19"/>
      <c r="O6" s="7">
        <f t="shared" si="6"/>
        <v>-1.6750459410923388</v>
      </c>
      <c r="P6" s="12"/>
      <c r="Q6" s="19">
        <v>2.5247853828124999E-6</v>
      </c>
      <c r="R6" s="19"/>
      <c r="S6" s="7">
        <f t="shared" si="3"/>
        <v>-0.8292367206248773</v>
      </c>
      <c r="T6" s="19"/>
      <c r="U6" s="7">
        <f t="shared" si="7"/>
        <v>-1.4617873543216302</v>
      </c>
      <c r="V6" s="19"/>
      <c r="W6" s="7">
        <f t="shared" si="8"/>
        <v>-4.0131942654845663</v>
      </c>
      <c r="X6" s="12"/>
      <c r="Y6" s="21">
        <v>2.5247853828124999E-6</v>
      </c>
      <c r="Z6" s="21"/>
      <c r="AA6" s="7">
        <f t="shared" si="9"/>
        <v>-0.23783706234500343</v>
      </c>
      <c r="AB6" s="19"/>
      <c r="AC6" s="7">
        <f t="shared" si="10"/>
        <v>-0.6433986603593308</v>
      </c>
      <c r="AD6" s="19"/>
      <c r="AE6" s="7">
        <f t="shared" si="11"/>
        <v>-0.84097422043682524</v>
      </c>
    </row>
    <row r="7" spans="1:31">
      <c r="A7" s="19">
        <v>5.0495707656249998E-6</v>
      </c>
      <c r="B7" s="19"/>
      <c r="C7" s="7">
        <f t="shared" si="0"/>
        <v>-1.6888969737539385</v>
      </c>
      <c r="D7" s="19"/>
      <c r="E7" s="7">
        <f t="shared" si="1"/>
        <v>-1.9011634950997627</v>
      </c>
      <c r="F7" s="19"/>
      <c r="G7" s="7">
        <f t="shared" si="2"/>
        <v>-2.0420486493617118</v>
      </c>
      <c r="I7" s="19">
        <v>5.0495707656249998E-6</v>
      </c>
      <c r="J7" s="19"/>
      <c r="K7" s="7">
        <f t="shared" si="4"/>
        <v>-1.3388407805285292</v>
      </c>
      <c r="L7" s="19"/>
      <c r="M7" s="7">
        <f t="shared" si="5"/>
        <v>-1.598130125934214</v>
      </c>
      <c r="N7" s="19"/>
      <c r="O7" s="7">
        <f t="shared" si="6"/>
        <v>-1.6756918821846776</v>
      </c>
      <c r="P7" s="12"/>
      <c r="Q7" s="19">
        <v>5.0495707656249998E-6</v>
      </c>
      <c r="R7" s="19"/>
      <c r="S7" s="7">
        <f t="shared" si="3"/>
        <v>-0.83017344124975456</v>
      </c>
      <c r="T7" s="19"/>
      <c r="U7" s="7">
        <f t="shared" si="7"/>
        <v>-1.4625747086432603</v>
      </c>
      <c r="V7" s="19"/>
      <c r="W7" s="7">
        <f t="shared" si="8"/>
        <v>-4.0138885309691315</v>
      </c>
      <c r="X7" s="12"/>
      <c r="Y7" s="21">
        <v>5.0495707656249998E-6</v>
      </c>
      <c r="Z7" s="21"/>
      <c r="AA7" s="7">
        <f t="shared" si="9"/>
        <v>-0.23897412469000687</v>
      </c>
      <c r="AB7" s="19"/>
      <c r="AC7" s="7">
        <f t="shared" si="10"/>
        <v>-0.64449732071866173</v>
      </c>
      <c r="AD7" s="19"/>
      <c r="AE7" s="7">
        <f t="shared" si="11"/>
        <v>-0.84204844087365049</v>
      </c>
    </row>
    <row r="8" spans="1:31">
      <c r="A8" s="19">
        <v>1.009914153125E-5</v>
      </c>
      <c r="B8" s="19"/>
      <c r="C8" s="7">
        <f t="shared" si="0"/>
        <v>-1.6896939475078772</v>
      </c>
      <c r="D8" s="19"/>
      <c r="E8" s="7">
        <f t="shared" si="1"/>
        <v>-1.901926990199525</v>
      </c>
      <c r="F8" s="19"/>
      <c r="G8" s="7">
        <f t="shared" si="2"/>
        <v>-2.0427972987234231</v>
      </c>
      <c r="I8" s="19">
        <v>1.009914153125E-5</v>
      </c>
      <c r="J8" s="19"/>
      <c r="K8" s="7">
        <f t="shared" si="4"/>
        <v>-1.3400815610570587</v>
      </c>
      <c r="L8" s="19"/>
      <c r="M8" s="7">
        <f t="shared" si="5"/>
        <v>-1.5993602518684278</v>
      </c>
      <c r="N8" s="19"/>
      <c r="O8" s="7">
        <f t="shared" si="6"/>
        <v>-1.676983764369355</v>
      </c>
      <c r="P8" s="12"/>
      <c r="Q8" s="19">
        <v>1.009914153125E-5</v>
      </c>
      <c r="R8" s="19"/>
      <c r="S8" s="7">
        <f t="shared" si="3"/>
        <v>-0.83204688249950909</v>
      </c>
      <c r="T8" s="19"/>
      <c r="U8" s="7">
        <f t="shared" si="7"/>
        <v>-1.4641494172865204</v>
      </c>
      <c r="V8" s="19"/>
      <c r="W8" s="7">
        <f t="shared" si="8"/>
        <v>-4.0152770619382636</v>
      </c>
      <c r="X8" s="12"/>
      <c r="Y8" s="21">
        <v>1.009914153125E-5</v>
      </c>
      <c r="Z8" s="21"/>
      <c r="AA8" s="7">
        <f t="shared" si="9"/>
        <v>-0.24124824938001374</v>
      </c>
      <c r="AB8" s="19"/>
      <c r="AC8" s="7">
        <f t="shared" si="10"/>
        <v>-0.64669464143732347</v>
      </c>
      <c r="AD8" s="19"/>
      <c r="AE8" s="7">
        <f t="shared" si="11"/>
        <v>-0.8441968817473009</v>
      </c>
    </row>
    <row r="9" spans="1:31">
      <c r="A9" s="19">
        <v>2.0198283062499999E-5</v>
      </c>
      <c r="B9" s="19"/>
      <c r="C9" s="7">
        <f t="shared" si="0"/>
        <v>-1.6912878950157544</v>
      </c>
      <c r="D9" s="19"/>
      <c r="E9" s="7">
        <f t="shared" si="1"/>
        <v>-1.90345398039905</v>
      </c>
      <c r="F9" s="19"/>
      <c r="G9" s="7">
        <f t="shared" si="2"/>
        <v>-2.0442945974468465</v>
      </c>
      <c r="I9" s="19">
        <v>2.0198283062499999E-5</v>
      </c>
      <c r="J9" s="19"/>
      <c r="K9" s="7">
        <f t="shared" si="4"/>
        <v>-1.3425631221141174</v>
      </c>
      <c r="L9" s="19"/>
      <c r="M9" s="7">
        <f t="shared" si="5"/>
        <v>-1.6018205037368556</v>
      </c>
      <c r="N9" s="19"/>
      <c r="O9" s="7">
        <f t="shared" si="6"/>
        <v>-1.6795675287387102</v>
      </c>
      <c r="P9" s="12"/>
      <c r="Q9" s="19">
        <v>2.0198283062499999E-5</v>
      </c>
      <c r="R9" s="19"/>
      <c r="S9" s="7">
        <f t="shared" si="3"/>
        <v>-0.83579376499901814</v>
      </c>
      <c r="T9" s="19"/>
      <c r="U9" s="7">
        <f t="shared" si="7"/>
        <v>-1.4672988345730407</v>
      </c>
      <c r="V9" s="19"/>
      <c r="W9" s="7">
        <f t="shared" si="8"/>
        <v>-4.0180541238765262</v>
      </c>
      <c r="X9" s="12"/>
      <c r="Y9" s="21">
        <v>2.0198283062499999E-5</v>
      </c>
      <c r="Z9" s="21"/>
      <c r="AA9" s="7">
        <f t="shared" si="9"/>
        <v>-0.24579649876002749</v>
      </c>
      <c r="AB9" s="19"/>
      <c r="AC9" s="7">
        <f t="shared" si="10"/>
        <v>-0.65108928287464685</v>
      </c>
      <c r="AD9" s="19"/>
      <c r="AE9" s="7">
        <f t="shared" si="11"/>
        <v>-0.84849376349460182</v>
      </c>
    </row>
    <row r="10" spans="1:31">
      <c r="A10" s="19">
        <v>4.0396566124999999E-5</v>
      </c>
      <c r="B10" s="19"/>
      <c r="C10" s="7">
        <f t="shared" si="0"/>
        <v>-1.6944757900315086</v>
      </c>
      <c r="D10" s="19"/>
      <c r="E10" s="7">
        <f t="shared" si="1"/>
        <v>-1.9065079607981001</v>
      </c>
      <c r="F10" s="19"/>
      <c r="G10" s="7">
        <f t="shared" si="2"/>
        <v>-2.0472891948936924</v>
      </c>
      <c r="I10" s="19">
        <v>4.0396566124999999E-5</v>
      </c>
      <c r="J10" s="19"/>
      <c r="K10" s="7">
        <f t="shared" si="4"/>
        <v>-1.347526244228235</v>
      </c>
      <c r="L10" s="19"/>
      <c r="M10" s="7">
        <f t="shared" si="5"/>
        <v>-1.6067410074737112</v>
      </c>
      <c r="N10" s="19"/>
      <c r="O10" s="7">
        <f t="shared" si="6"/>
        <v>-1.68473505747742</v>
      </c>
      <c r="P10" s="12"/>
      <c r="Q10" s="19">
        <v>4.0396566124999999E-5</v>
      </c>
      <c r="R10" s="19"/>
      <c r="S10" s="7">
        <f t="shared" si="3"/>
        <v>-0.84328752999803624</v>
      </c>
      <c r="T10" s="19"/>
      <c r="U10" s="7">
        <f t="shared" si="7"/>
        <v>-1.4735976691460813</v>
      </c>
      <c r="V10" s="19"/>
      <c r="W10" s="7">
        <f t="shared" si="8"/>
        <v>-4.023608247753053</v>
      </c>
      <c r="X10" s="12"/>
      <c r="Y10" s="21">
        <v>4.0396566124999999E-5</v>
      </c>
      <c r="Z10" s="21"/>
      <c r="AA10" s="7">
        <f t="shared" si="9"/>
        <v>-0.25489299752005501</v>
      </c>
      <c r="AB10" s="19"/>
      <c r="AC10" s="7">
        <f t="shared" si="10"/>
        <v>-0.65987856574929371</v>
      </c>
      <c r="AD10" s="19"/>
      <c r="AE10" s="7">
        <f t="shared" si="11"/>
        <v>-0.85708752698920376</v>
      </c>
    </row>
    <row r="11" spans="1:31">
      <c r="A11" s="19">
        <v>8.0793132249999997E-5</v>
      </c>
      <c r="B11" s="19"/>
      <c r="C11" s="7">
        <f t="shared" si="0"/>
        <v>-1.7008515800630175</v>
      </c>
      <c r="D11" s="19"/>
      <c r="E11" s="7">
        <f t="shared" si="1"/>
        <v>-1.9126159215962002</v>
      </c>
      <c r="F11" s="19"/>
      <c r="G11" s="7">
        <f t="shared" si="2"/>
        <v>-2.0532783897873852</v>
      </c>
      <c r="I11" s="19">
        <v>8.0793132249999997E-5</v>
      </c>
      <c r="J11" s="19"/>
      <c r="K11" s="7">
        <f t="shared" si="4"/>
        <v>-1.3574524884564698</v>
      </c>
      <c r="L11" s="19"/>
      <c r="M11" s="7">
        <f t="shared" si="5"/>
        <v>-1.6165820149474226</v>
      </c>
      <c r="N11" s="19"/>
      <c r="O11" s="7">
        <f t="shared" si="6"/>
        <v>-1.6950701149548402</v>
      </c>
      <c r="P11" s="12"/>
      <c r="Q11" s="19">
        <v>8.0793132249999997E-5</v>
      </c>
      <c r="R11" s="19"/>
      <c r="S11" s="7">
        <f t="shared" si="3"/>
        <v>-0.85827505999607256</v>
      </c>
      <c r="T11" s="19"/>
      <c r="U11" s="7">
        <f t="shared" si="7"/>
        <v>-1.4861953382921627</v>
      </c>
      <c r="V11" s="19"/>
      <c r="W11" s="7">
        <f t="shared" si="8"/>
        <v>-4.034716495506105</v>
      </c>
      <c r="X11" s="12"/>
      <c r="Y11" s="21">
        <v>8.0793132249999997E-5</v>
      </c>
      <c r="Z11" s="21"/>
      <c r="AA11" s="7">
        <f t="shared" si="9"/>
        <v>-0.27308599504011</v>
      </c>
      <c r="AB11" s="19"/>
      <c r="AC11" s="7">
        <f t="shared" si="10"/>
        <v>-0.67745713149858744</v>
      </c>
      <c r="AD11" s="19"/>
      <c r="AE11" s="7">
        <f t="shared" si="11"/>
        <v>-0.87427505397840743</v>
      </c>
    </row>
    <row r="12" spans="1:31">
      <c r="A12" s="19">
        <v>1.6158626449999999E-4</v>
      </c>
      <c r="B12" s="19"/>
      <c r="C12" s="7">
        <f t="shared" si="0"/>
        <v>-1.7136031601260349</v>
      </c>
      <c r="D12" s="19"/>
      <c r="E12" s="7">
        <f t="shared" si="1"/>
        <v>-1.9248318431924001</v>
      </c>
      <c r="F12" s="19"/>
      <c r="G12" s="7">
        <f t="shared" si="2"/>
        <v>-2.0652567795747703</v>
      </c>
      <c r="I12" s="19">
        <v>1.6158626449999999E-4</v>
      </c>
      <c r="J12" s="19"/>
      <c r="K12" s="7">
        <f t="shared" si="4"/>
        <v>-1.37730497691294</v>
      </c>
      <c r="L12" s="19"/>
      <c r="M12" s="7">
        <f t="shared" si="5"/>
        <v>-1.636264029894845</v>
      </c>
      <c r="N12" s="19"/>
      <c r="O12" s="7">
        <f t="shared" si="6"/>
        <v>-1.71574022990968</v>
      </c>
      <c r="P12" s="12"/>
      <c r="Q12" s="19">
        <v>1.6158626449999999E-4</v>
      </c>
      <c r="R12" s="19"/>
      <c r="S12" s="7">
        <f t="shared" si="3"/>
        <v>-0.88825011999214498</v>
      </c>
      <c r="T12" s="19"/>
      <c r="U12" s="7">
        <f t="shared" si="7"/>
        <v>-1.511390676584325</v>
      </c>
      <c r="V12" s="19"/>
      <c r="W12" s="7">
        <f t="shared" si="8"/>
        <v>-4.0569329910122098</v>
      </c>
      <c r="X12" s="12"/>
      <c r="Y12" s="21">
        <v>1.6158626449999999E-4</v>
      </c>
      <c r="Z12" s="21"/>
      <c r="AA12" s="7">
        <f t="shared" si="9"/>
        <v>-0.30947199008021997</v>
      </c>
      <c r="AB12" s="19"/>
      <c r="AC12" s="7">
        <f t="shared" si="10"/>
        <v>-0.71261426299717501</v>
      </c>
      <c r="AD12" s="19"/>
      <c r="AE12" s="7">
        <f t="shared" si="11"/>
        <v>-0.908650107956815</v>
      </c>
    </row>
    <row r="13" spans="1:31">
      <c r="A13" s="7">
        <v>3.2317252899999999E-4</v>
      </c>
      <c r="B13" s="7">
        <v>-1.7315716486777577</v>
      </c>
      <c r="C13" s="7">
        <f>-157.83*A13-1.6881</f>
        <v>-1.73910632025207</v>
      </c>
      <c r="D13" s="7">
        <v>-1.925012043583147</v>
      </c>
      <c r="E13" s="7">
        <f>-151.2*A13-1.9004</f>
        <v>-1.9492636863848001</v>
      </c>
      <c r="F13" s="7">
        <v>-2.0929807849818207</v>
      </c>
      <c r="G13" s="7">
        <f>-148.26*A13-2.0413</f>
        <v>-2.08921355914954</v>
      </c>
      <c r="H13" s="7"/>
      <c r="I13" s="7">
        <v>3.2317252899999999E-4</v>
      </c>
      <c r="J13" s="7">
        <v>-1.4024481335911236</v>
      </c>
      <c r="K13" s="7">
        <f t="shared" si="4"/>
        <v>-1.4170099538258798</v>
      </c>
      <c r="L13" s="7">
        <v>-1.653165164798577</v>
      </c>
      <c r="M13" s="7">
        <f t="shared" si="5"/>
        <v>-1.67562805978969</v>
      </c>
      <c r="N13" s="7">
        <v>-1.7335452795822399</v>
      </c>
      <c r="O13" s="7">
        <f t="shared" si="6"/>
        <v>-1.7570804598193601</v>
      </c>
      <c r="P13" s="7"/>
      <c r="Q13" s="7">
        <v>3.2319050625000004E-4</v>
      </c>
      <c r="R13" s="7">
        <v>-0.9527524545443472</v>
      </c>
      <c r="S13" s="7">
        <f t="shared" si="3"/>
        <v>-0.94820690972381261</v>
      </c>
      <c r="T13" s="7">
        <v>-1.5583171329263861</v>
      </c>
      <c r="U13" s="7">
        <f t="shared" si="7"/>
        <v>-1.5617869593740625</v>
      </c>
      <c r="V13" s="7">
        <v>-4.0458287213901611</v>
      </c>
      <c r="W13" s="7">
        <f t="shared" si="8"/>
        <v>-4.1013709254086255</v>
      </c>
      <c r="Y13" s="11">
        <v>3.2297121795999995E-4</v>
      </c>
      <c r="Z13" s="11">
        <v>-0.36542021545336545</v>
      </c>
      <c r="AA13" s="7">
        <f t="shared" si="9"/>
        <v>-0.38215331772046557</v>
      </c>
      <c r="AB13" s="6">
        <v>-0.77253676822945894</v>
      </c>
      <c r="AC13" s="7">
        <f t="shared" si="10"/>
        <v>-0.78284092549529394</v>
      </c>
      <c r="AD13" s="6">
        <v>-0.98644499179736189</v>
      </c>
      <c r="AE13" s="7">
        <f t="shared" si="11"/>
        <v>-0.97731456410544115</v>
      </c>
    </row>
    <row r="14" spans="1:31">
      <c r="A14" s="7">
        <v>3.7649193156000005E-4</v>
      </c>
      <c r="B14" s="7">
        <v>-1.7222203469632293</v>
      </c>
      <c r="C14" s="7">
        <f t="shared" ref="C14:C44" si="12">-157.83*A14-1.6881</f>
        <v>-1.7475217215581147</v>
      </c>
      <c r="D14" s="7">
        <v>-1.9181257356449268</v>
      </c>
      <c r="E14" s="7">
        <f t="shared" ref="E14:E44" si="13">-151.2*A14-1.9004</f>
        <v>-1.9573255800518721</v>
      </c>
      <c r="F14" s="7">
        <v>-2.0463317700459251</v>
      </c>
      <c r="G14" s="7">
        <f t="shared" ref="G14:G44" si="14">-148.26*A14-2.0413</f>
        <v>-2.0971186937730857</v>
      </c>
      <c r="H14" s="7"/>
      <c r="I14" s="7">
        <v>3.7649193156000005E-4</v>
      </c>
      <c r="J14" s="7">
        <v>-1.4188836707136694</v>
      </c>
      <c r="K14" s="7">
        <f t="shared" si="4"/>
        <v>-1.430111597422923</v>
      </c>
      <c r="L14" s="7">
        <v>-1.6554713797861413</v>
      </c>
      <c r="M14" s="7">
        <f t="shared" si="5"/>
        <v>-1.6886171994473316</v>
      </c>
      <c r="N14" s="7">
        <v>-1.765150644964026</v>
      </c>
      <c r="O14" s="7">
        <f t="shared" si="6"/>
        <v>-1.7707216957703105</v>
      </c>
      <c r="P14" s="7"/>
      <c r="Q14" s="7">
        <v>3.7651521600000007E-4</v>
      </c>
      <c r="R14" s="7">
        <v>-0.97655573086263137</v>
      </c>
      <c r="S14" s="7">
        <f t="shared" si="3"/>
        <v>-0.96799091028816009</v>
      </c>
      <c r="T14" s="7">
        <v>-1.5790251060259051</v>
      </c>
      <c r="U14" s="7">
        <f t="shared" si="7"/>
        <v>-1.5784162701096001</v>
      </c>
      <c r="V14" s="7">
        <v>-4.1470051066596367</v>
      </c>
      <c r="W14" s="7">
        <f t="shared" si="8"/>
        <v>-4.1160341540956802</v>
      </c>
      <c r="Y14" s="11">
        <v>3.7625524728999998E-4</v>
      </c>
      <c r="Z14" s="11">
        <v>-0.41751289207903808</v>
      </c>
      <c r="AA14" s="7">
        <f t="shared" si="9"/>
        <v>-0.40615031316952438</v>
      </c>
      <c r="AB14" s="6">
        <v>-0.81797824532468366</v>
      </c>
      <c r="AC14" s="7">
        <f t="shared" si="10"/>
        <v>-0.80602747085824344</v>
      </c>
      <c r="AD14" s="6">
        <v>-0.99439822994095883</v>
      </c>
      <c r="AE14" s="7">
        <f t="shared" si="11"/>
        <v>-0.99998532006447627</v>
      </c>
    </row>
    <row r="15" spans="1:31">
      <c r="A15" s="7">
        <v>4.3388056803999995E-4</v>
      </c>
      <c r="B15" s="7">
        <v>-1.7193867159819676</v>
      </c>
      <c r="C15" s="7">
        <f t="shared" si="12"/>
        <v>-1.7565793700537531</v>
      </c>
      <c r="D15" s="7">
        <v>-1.952886426791959</v>
      </c>
      <c r="E15" s="7">
        <f t="shared" si="13"/>
        <v>-1.966002741887648</v>
      </c>
      <c r="F15" s="7">
        <v>-2.0886518264346803</v>
      </c>
      <c r="G15" s="7">
        <f t="shared" si="14"/>
        <v>-2.1056271330176104</v>
      </c>
      <c r="H15" s="7"/>
      <c r="I15" s="7">
        <v>4.3388056803999995E-4</v>
      </c>
      <c r="J15" s="7">
        <v>-1.40939514134793</v>
      </c>
      <c r="K15" s="7">
        <f t="shared" si="4"/>
        <v>-1.4442131331787886</v>
      </c>
      <c r="L15" s="7">
        <v>-1.6696763588258638</v>
      </c>
      <c r="M15" s="7">
        <f t="shared" si="5"/>
        <v>-1.7025976451802243</v>
      </c>
      <c r="N15" s="7">
        <v>-1.7554352545716563</v>
      </c>
      <c r="O15" s="7">
        <f t="shared" si="6"/>
        <v>-1.7854040045273538</v>
      </c>
      <c r="P15" s="7"/>
      <c r="Q15" s="7">
        <v>4.3390556415999997E-4</v>
      </c>
      <c r="R15" s="7">
        <v>-0.99487949703455358</v>
      </c>
      <c r="S15" s="7">
        <f t="shared" si="3"/>
        <v>-0.98928330335900161</v>
      </c>
      <c r="T15" s="7">
        <v>-1.5899147359453665</v>
      </c>
      <c r="U15" s="7">
        <f t="shared" si="7"/>
        <v>-1.5963134501832961</v>
      </c>
      <c r="V15" s="7">
        <v>-4.0978286245246407</v>
      </c>
      <c r="W15" s="7">
        <f t="shared" si="8"/>
        <v>-4.1318153520327172</v>
      </c>
      <c r="Y15" s="11">
        <v>4.3360149361000003E-4</v>
      </c>
      <c r="Z15" s="11">
        <v>-0.43490061295114535</v>
      </c>
      <c r="AA15" s="7">
        <f t="shared" si="9"/>
        <v>-0.43197676866219958</v>
      </c>
      <c r="AB15" s="6">
        <v>-0.83506103664147413</v>
      </c>
      <c r="AC15" s="7">
        <f t="shared" si="10"/>
        <v>-0.83098168994439148</v>
      </c>
      <c r="AD15" s="6">
        <v>-1.0070336077086002</v>
      </c>
      <c r="AE15" s="7">
        <f t="shared" si="11"/>
        <v>-1.0243844274862468</v>
      </c>
    </row>
    <row r="16" spans="1:31">
      <c r="A16" s="7">
        <v>4.9533843844000002E-4</v>
      </c>
      <c r="B16" s="7">
        <v>-1.7707105600403477</v>
      </c>
      <c r="C16" s="7">
        <f t="shared" si="12"/>
        <v>-1.7662792657389852</v>
      </c>
      <c r="D16" s="7">
        <v>-1.9573230289120551</v>
      </c>
      <c r="E16" s="7">
        <f t="shared" si="13"/>
        <v>-1.9752951718921281</v>
      </c>
      <c r="F16" s="7">
        <v>-2.0997748697727756</v>
      </c>
      <c r="G16" s="7">
        <f t="shared" si="14"/>
        <v>-2.1147388768831146</v>
      </c>
      <c r="H16" s="7"/>
      <c r="I16" s="7">
        <v>4.9533843844000002E-4</v>
      </c>
      <c r="J16" s="7">
        <v>-1.4629033042497976</v>
      </c>
      <c r="K16" s="7">
        <f t="shared" si="4"/>
        <v>-1.4593145610934768</v>
      </c>
      <c r="L16" s="7">
        <v>-1.7196881410550009</v>
      </c>
      <c r="M16" s="7">
        <f t="shared" si="5"/>
        <v>-1.7175693969883683</v>
      </c>
      <c r="N16" s="7">
        <v>-1.791049721158815</v>
      </c>
      <c r="O16" s="7">
        <f t="shared" si="6"/>
        <v>-1.8011273860904897</v>
      </c>
      <c r="P16" s="7"/>
      <c r="Q16" s="7">
        <v>4.9536514624000003E-4</v>
      </c>
      <c r="R16" s="7">
        <v>-0.99753332579002363</v>
      </c>
      <c r="S16" s="7">
        <f t="shared" si="3"/>
        <v>-1.0120854229065024</v>
      </c>
      <c r="T16" s="7">
        <v>-1.6125176499610232</v>
      </c>
      <c r="U16" s="7">
        <f t="shared" si="7"/>
        <v>-1.615479620854944</v>
      </c>
      <c r="V16" s="7">
        <v>-4.193219488190973</v>
      </c>
      <c r="W16" s="7">
        <f t="shared" si="8"/>
        <v>-4.1487155079130753</v>
      </c>
      <c r="Y16" s="11">
        <v>4.9501800100000006E-4</v>
      </c>
      <c r="Z16" s="11">
        <v>-0.46612794940495433</v>
      </c>
      <c r="AA16" s="7">
        <f t="shared" si="9"/>
        <v>-0.45963630693036006</v>
      </c>
      <c r="AB16" s="6">
        <v>-0.85630631494514353</v>
      </c>
      <c r="AC16" s="7">
        <f t="shared" si="10"/>
        <v>-0.85770708313514998</v>
      </c>
      <c r="AD16" s="6">
        <v>-1.0505137922170826</v>
      </c>
      <c r="AE16" s="7">
        <f t="shared" si="11"/>
        <v>-1.05051530888547</v>
      </c>
    </row>
    <row r="17" spans="1:31">
      <c r="A17" s="7">
        <v>5.6086554276000005E-4</v>
      </c>
      <c r="B17" s="7">
        <v>-1.7657935213318241</v>
      </c>
      <c r="C17" s="7">
        <f t="shared" si="12"/>
        <v>-1.7766214086138108</v>
      </c>
      <c r="D17" s="7">
        <v>-1.9620852637382404</v>
      </c>
      <c r="E17" s="7">
        <f t="shared" si="13"/>
        <v>-1.9852028700653122</v>
      </c>
      <c r="F17" s="7">
        <v>-2.1177500310357926</v>
      </c>
      <c r="G17" s="7">
        <f t="shared" si="14"/>
        <v>-2.1244539253695978</v>
      </c>
      <c r="H17" s="7"/>
      <c r="I17" s="7">
        <v>5.6086554276000005E-4</v>
      </c>
      <c r="J17" s="7">
        <v>-1.4922105867114399</v>
      </c>
      <c r="K17" s="7">
        <f t="shared" si="4"/>
        <v>-1.4754158811669871</v>
      </c>
      <c r="L17" s="7">
        <v>-1.7460999145926619</v>
      </c>
      <c r="M17" s="7">
        <f t="shared" si="5"/>
        <v>-1.7335324548717637</v>
      </c>
      <c r="N17" s="7">
        <v>-1.8238881106796305</v>
      </c>
      <c r="O17" s="7">
        <f t="shared" si="6"/>
        <v>-1.8178918404597186</v>
      </c>
      <c r="P17" s="7"/>
      <c r="Q17" s="7">
        <v>5.6089869889000001E-4</v>
      </c>
      <c r="R17" s="7">
        <v>-1.0426507574731847</v>
      </c>
      <c r="S17" s="7">
        <f t="shared" si="3"/>
        <v>-1.036399026275179</v>
      </c>
      <c r="T17" s="7">
        <v>-1.6278259407473783</v>
      </c>
      <c r="U17" s="7">
        <f t="shared" si="7"/>
        <v>-1.6359162592488465</v>
      </c>
      <c r="V17" s="7">
        <v>-4.2717741044556297</v>
      </c>
      <c r="W17" s="7">
        <f t="shared" si="8"/>
        <v>-4.166735924220772</v>
      </c>
      <c r="Y17" s="11">
        <v>5.6049615504E-4</v>
      </c>
      <c r="Z17" s="11">
        <v>-0.48263993209421779</v>
      </c>
      <c r="AA17" s="7">
        <f t="shared" si="9"/>
        <v>-0.48912504838381443</v>
      </c>
      <c r="AB17" s="6">
        <v>-0.87574397522836889</v>
      </c>
      <c r="AC17" s="7">
        <f t="shared" si="10"/>
        <v>-0.886199901865656</v>
      </c>
      <c r="AD17" s="6">
        <v>-1.0950197495713894</v>
      </c>
      <c r="AE17" s="7">
        <f t="shared" si="11"/>
        <v>-1.0783742990848688</v>
      </c>
    </row>
    <row r="18" spans="1:31">
      <c r="A18" s="7">
        <v>6.3046188099999997E-4</v>
      </c>
      <c r="B18" s="7">
        <v>-1.8026647158682123</v>
      </c>
      <c r="C18" s="7">
        <f t="shared" si="12"/>
        <v>-1.7876057986782299</v>
      </c>
      <c r="D18" s="7">
        <v>-1.9951959860502257</v>
      </c>
      <c r="E18" s="7">
        <f t="shared" si="13"/>
        <v>-1.9957258364072001</v>
      </c>
      <c r="F18" s="7">
        <v>-2.0998401865592129</v>
      </c>
      <c r="G18" s="7">
        <f t="shared" si="14"/>
        <v>-2.13477227847706</v>
      </c>
      <c r="H18" s="7"/>
      <c r="I18" s="7">
        <v>6.3046188099999997E-4</v>
      </c>
      <c r="J18" s="7">
        <v>-1.4962565594085362</v>
      </c>
      <c r="K18" s="7">
        <f t="shared" si="4"/>
        <v>-1.4925170933993199</v>
      </c>
      <c r="L18" s="7">
        <v>-1.7501090179728676</v>
      </c>
      <c r="M18" s="7">
        <f t="shared" si="5"/>
        <v>-1.7504868188304099</v>
      </c>
      <c r="N18" s="7">
        <v>-1.8311325139832055</v>
      </c>
      <c r="O18" s="7">
        <f t="shared" si="6"/>
        <v>-1.8356973676350401</v>
      </c>
      <c r="P18" s="7"/>
      <c r="Q18" s="7">
        <v>6.3049703408999997E-4</v>
      </c>
      <c r="R18" s="7">
        <v>-1.068169411316737</v>
      </c>
      <c r="S18" s="7">
        <f t="shared" si="3"/>
        <v>-1.062220704617731</v>
      </c>
      <c r="T18" s="7">
        <v>-1.6220622652995405</v>
      </c>
      <c r="U18" s="7">
        <f t="shared" si="7"/>
        <v>-1.6576205000809665</v>
      </c>
      <c r="V18" s="7">
        <v>-4.123744537077382</v>
      </c>
      <c r="W18" s="7">
        <f t="shared" si="8"/>
        <v>-4.1858740744340688</v>
      </c>
      <c r="Y18" s="11">
        <v>6.3004514049000003E-4</v>
      </c>
      <c r="Z18" s="11">
        <v>-0.52891322256464668</v>
      </c>
      <c r="AA18" s="7">
        <f t="shared" si="9"/>
        <v>-0.52044712947107641</v>
      </c>
      <c r="AB18" s="6">
        <v>-0.92132588701870521</v>
      </c>
      <c r="AC18" s="7">
        <f t="shared" si="10"/>
        <v>-0.91646414288422351</v>
      </c>
      <c r="AD18" s="6">
        <v>-1.1022498967494214</v>
      </c>
      <c r="AE18" s="7">
        <f t="shared" si="11"/>
        <v>-1.1079653059242802</v>
      </c>
    </row>
    <row r="19" spans="1:31">
      <c r="A19" s="7">
        <v>7.0412214609000007E-4</v>
      </c>
      <c r="B19" s="7">
        <v>-1.7749495509155937</v>
      </c>
      <c r="C19" s="7">
        <f t="shared" si="12"/>
        <v>-1.7992315983173846</v>
      </c>
      <c r="D19" s="7">
        <v>-2.0056113223815815</v>
      </c>
      <c r="E19" s="7">
        <f t="shared" si="13"/>
        <v>-2.0068632684888081</v>
      </c>
      <c r="F19" s="7">
        <v>-2.1535962841580414</v>
      </c>
      <c r="G19" s="7">
        <f t="shared" si="14"/>
        <v>-2.1456931493793037</v>
      </c>
      <c r="H19" s="7"/>
      <c r="I19" s="7">
        <v>7.0412214609000007E-4</v>
      </c>
      <c r="J19" s="7">
        <v>-1.52140872026079</v>
      </c>
      <c r="K19" s="7">
        <f t="shared" si="4"/>
        <v>-1.5106168937372346</v>
      </c>
      <c r="L19" s="7">
        <v>-1.7942505694433464</v>
      </c>
      <c r="M19" s="7">
        <f t="shared" si="5"/>
        <v>-1.7684311960089849</v>
      </c>
      <c r="N19" s="7">
        <v>-1.866442067986487</v>
      </c>
      <c r="O19" s="7">
        <f t="shared" si="6"/>
        <v>-1.8545426098556657</v>
      </c>
      <c r="P19" s="7"/>
      <c r="Q19" s="7">
        <v>7.0416460321000003E-4</v>
      </c>
      <c r="R19" s="7">
        <v>-1.0760722350738698</v>
      </c>
      <c r="S19" s="7">
        <f t="shared" si="3"/>
        <v>-1.089552109436942</v>
      </c>
      <c r="T19" s="7">
        <v>-1.7144929192089629</v>
      </c>
      <c r="U19" s="7">
        <f t="shared" si="7"/>
        <v>-1.6805937315110386</v>
      </c>
      <c r="V19" s="7">
        <v>-4.1619148745976631</v>
      </c>
      <c r="W19" s="7">
        <f t="shared" si="8"/>
        <v>-4.2061311825906857</v>
      </c>
      <c r="Y19" s="11">
        <v>7.0366050756000005E-4</v>
      </c>
      <c r="Z19" s="11">
        <v>-0.55333306563275431</v>
      </c>
      <c r="AA19" s="7">
        <f t="shared" si="9"/>
        <v>-0.55360054618472165</v>
      </c>
      <c r="AB19" s="6">
        <v>-0.95174952991156425</v>
      </c>
      <c r="AC19" s="7">
        <f t="shared" si="10"/>
        <v>-0.94849786986473394</v>
      </c>
      <c r="AD19" s="6">
        <v>-1.1456378606465065</v>
      </c>
      <c r="AE19" s="7">
        <f t="shared" si="11"/>
        <v>-1.1392864361515533</v>
      </c>
    </row>
    <row r="20" spans="1:31">
      <c r="A20" s="7">
        <v>7.8185666688999997E-4</v>
      </c>
      <c r="B20" s="7">
        <v>-1.8034292975700628</v>
      </c>
      <c r="C20" s="7">
        <f t="shared" si="12"/>
        <v>-1.8115004377352486</v>
      </c>
      <c r="D20" s="7">
        <v>-2.0374477539774549</v>
      </c>
      <c r="E20" s="7">
        <f t="shared" si="13"/>
        <v>-2.0186167280337681</v>
      </c>
      <c r="F20" s="7">
        <v>-2.165522442605706</v>
      </c>
      <c r="G20" s="7">
        <f t="shared" si="14"/>
        <v>-2.1572180694331116</v>
      </c>
      <c r="H20" s="7"/>
      <c r="I20" s="7">
        <v>7.8185666688999997E-4</v>
      </c>
      <c r="J20" s="7">
        <v>-1.5456230906037125</v>
      </c>
      <c r="K20" s="7">
        <f t="shared" si="4"/>
        <v>-1.5297178201882107</v>
      </c>
      <c r="L20" s="7">
        <v>-1.8138517157028711</v>
      </c>
      <c r="M20" s="7">
        <f t="shared" si="5"/>
        <v>-1.7873681026210728</v>
      </c>
      <c r="N20" s="7">
        <v>-1.8940447183689533</v>
      </c>
      <c r="O20" s="7">
        <f t="shared" si="6"/>
        <v>-1.8744302096571377</v>
      </c>
      <c r="P20" s="7"/>
      <c r="Q20" s="7">
        <v>7.8190699876000001E-4</v>
      </c>
      <c r="R20" s="7">
        <v>-1.1173181576236564</v>
      </c>
      <c r="S20" s="7">
        <f t="shared" si="3"/>
        <v>-1.1183953156099475</v>
      </c>
      <c r="T20" s="7">
        <v>-1.6985806500690928</v>
      </c>
      <c r="U20" s="7">
        <f t="shared" si="7"/>
        <v>-1.7048376975633062</v>
      </c>
      <c r="V20" s="7">
        <v>-4.2813924706401432</v>
      </c>
      <c r="W20" s="7">
        <f t="shared" si="8"/>
        <v>-4.2275087865190253</v>
      </c>
      <c r="Y20" s="11">
        <v>7.8133666575999996E-4</v>
      </c>
      <c r="Z20" s="11">
        <v>-0.58699417900203765</v>
      </c>
      <c r="AA20" s="7">
        <f t="shared" si="9"/>
        <v>-0.58858278079167359</v>
      </c>
      <c r="AB20" s="6">
        <v>-0.97438075599882756</v>
      </c>
      <c r="AC20" s="7">
        <f t="shared" si="10"/>
        <v>-0.98229865010546402</v>
      </c>
      <c r="AD20" s="6">
        <v>-1.1703994176015937</v>
      </c>
      <c r="AE20" s="7">
        <f t="shared" si="11"/>
        <v>-1.1723353111809072</v>
      </c>
    </row>
    <row r="21" spans="1:31">
      <c r="A21" s="7">
        <v>8.6366042160999999E-4</v>
      </c>
      <c r="B21" s="7">
        <v>-1.8177667456102959</v>
      </c>
      <c r="C21" s="7">
        <f t="shared" si="12"/>
        <v>-1.8244115243427061</v>
      </c>
      <c r="D21" s="7">
        <v>-2.023023401775037</v>
      </c>
      <c r="E21" s="7">
        <f t="shared" si="13"/>
        <v>-2.0309854557474321</v>
      </c>
      <c r="F21" s="7">
        <v>-2.1557525541303946</v>
      </c>
      <c r="G21" s="7">
        <f t="shared" si="14"/>
        <v>-2.1693462941078989</v>
      </c>
      <c r="H21" s="7"/>
      <c r="I21" s="7">
        <v>8.6366042160999999E-4</v>
      </c>
      <c r="J21" s="7">
        <v>-1.5533837191324269</v>
      </c>
      <c r="K21" s="7">
        <f t="shared" si="4"/>
        <v>-1.5498186387980091</v>
      </c>
      <c r="L21" s="7">
        <v>-1.8212892118918331</v>
      </c>
      <c r="M21" s="7">
        <f t="shared" si="5"/>
        <v>-1.8072963153084121</v>
      </c>
      <c r="N21" s="7">
        <v>-1.9135814002525493</v>
      </c>
      <c r="O21" s="7">
        <f t="shared" si="6"/>
        <v>-1.8953588822647025</v>
      </c>
      <c r="P21" s="7"/>
      <c r="Q21" s="7">
        <v>8.6371332099999991E-4</v>
      </c>
      <c r="R21" s="7">
        <v>-1.1350221559525899</v>
      </c>
      <c r="S21" s="7">
        <f t="shared" si="3"/>
        <v>-1.14874627922421</v>
      </c>
      <c r="T21" s="7">
        <v>-1.7639419880316221</v>
      </c>
      <c r="U21" s="7">
        <f t="shared" si="7"/>
        <v>-1.7303489991538501</v>
      </c>
      <c r="V21" s="7">
        <v>-4.2472510164191988</v>
      </c>
      <c r="W21" s="7">
        <f t="shared" si="8"/>
        <v>-4.2500038890085801</v>
      </c>
      <c r="Y21" s="11">
        <v>8.6308451088999997E-4</v>
      </c>
      <c r="Z21" s="11">
        <v>-0.62532405963115789</v>
      </c>
      <c r="AA21" s="7">
        <f t="shared" si="9"/>
        <v>-0.62539874032442044</v>
      </c>
      <c r="AB21" s="6">
        <v>-1.021767921004733</v>
      </c>
      <c r="AC21" s="7">
        <f t="shared" si="10"/>
        <v>-1.0178712249137836</v>
      </c>
      <c r="AD21" s="6">
        <v>-1.1972521055668151</v>
      </c>
      <c r="AE21" s="7">
        <f t="shared" si="11"/>
        <v>-1.2071165668483683</v>
      </c>
    </row>
    <row r="22" spans="1:31">
      <c r="A22" s="7">
        <v>9.4953341025000011E-4</v>
      </c>
      <c r="B22" s="7">
        <v>-1.8483107732788053</v>
      </c>
      <c r="C22" s="7">
        <f t="shared" si="12"/>
        <v>-1.8379648581397574</v>
      </c>
      <c r="D22" s="7">
        <v>-2.0748600527462413</v>
      </c>
      <c r="E22" s="7">
        <f t="shared" si="13"/>
        <v>-2.0439694516297999</v>
      </c>
      <c r="F22" s="7">
        <v>-2.1658538254343873</v>
      </c>
      <c r="G22" s="7">
        <f t="shared" si="14"/>
        <v>-2.1820778234036653</v>
      </c>
      <c r="H22" s="7"/>
      <c r="I22" s="7">
        <v>9.4953341025000011E-4</v>
      </c>
      <c r="J22" s="7">
        <v>-1.5654927999278681</v>
      </c>
      <c r="K22" s="7">
        <f t="shared" si="4"/>
        <v>-1.5709193495666298</v>
      </c>
      <c r="L22" s="7">
        <v>-1.8562723906933005</v>
      </c>
      <c r="M22" s="7">
        <f t="shared" si="5"/>
        <v>-1.8282158340710026</v>
      </c>
      <c r="N22" s="7">
        <v>-1.9155555470415662</v>
      </c>
      <c r="O22" s="7">
        <f t="shared" si="6"/>
        <v>-1.9173286276783601</v>
      </c>
      <c r="P22" s="7"/>
      <c r="Q22" s="7">
        <v>9.4958887716000003E-4</v>
      </c>
      <c r="R22" s="7">
        <v>-1.1714507592877001</v>
      </c>
      <c r="S22" s="7">
        <f t="shared" si="3"/>
        <v>-1.1806069693151318</v>
      </c>
      <c r="T22" s="7">
        <v>-1.773198789299925</v>
      </c>
      <c r="U22" s="7">
        <f t="shared" si="7"/>
        <v>-1.7571292913423462</v>
      </c>
      <c r="V22" s="7">
        <v>-4.2674344621887954</v>
      </c>
      <c r="W22" s="7">
        <f t="shared" si="8"/>
        <v>-4.2736179494414568</v>
      </c>
      <c r="Y22" s="11">
        <v>9.4889257681000005E-4</v>
      </c>
      <c r="Z22" s="11">
        <v>-0.66031993908220232</v>
      </c>
      <c r="AA22" s="7">
        <f t="shared" si="9"/>
        <v>-0.6640432608921516</v>
      </c>
      <c r="AB22" s="6">
        <v>-1.0616142361035112</v>
      </c>
      <c r="AC22" s="7">
        <f t="shared" si="10"/>
        <v>-1.0552106047988714</v>
      </c>
      <c r="AD22" s="6">
        <v>-1.2591719622911957</v>
      </c>
      <c r="AE22" s="7">
        <f t="shared" si="11"/>
        <v>-1.2436253246553508</v>
      </c>
    </row>
    <row r="23" spans="1:31">
      <c r="A23" s="7">
        <v>1.0394756328100001E-3</v>
      </c>
      <c r="B23" s="7">
        <v>-1.8616048468522661</v>
      </c>
      <c r="C23" s="7">
        <f t="shared" si="12"/>
        <v>-1.8521604391264024</v>
      </c>
      <c r="D23" s="7">
        <v>-2.0462853343709355</v>
      </c>
      <c r="E23" s="7">
        <f t="shared" si="13"/>
        <v>-2.0575687156808722</v>
      </c>
      <c r="F23" s="7">
        <v>-2.2092951342810396</v>
      </c>
      <c r="G23" s="7">
        <f t="shared" si="14"/>
        <v>-2.1954126573204107</v>
      </c>
      <c r="H23" s="7"/>
      <c r="I23" s="7">
        <v>1.0394756328100001E-3</v>
      </c>
      <c r="J23" s="7">
        <v>-1.5960282255241827</v>
      </c>
      <c r="K23" s="7">
        <f t="shared" si="4"/>
        <v>-1.5930199524940731</v>
      </c>
      <c r="L23" s="7">
        <v>-1.8542520846587056</v>
      </c>
      <c r="M23" s="7">
        <f t="shared" si="5"/>
        <v>-1.8501266589088441</v>
      </c>
      <c r="N23" s="7">
        <v>-1.9540995911834396</v>
      </c>
      <c r="O23" s="7">
        <f t="shared" si="6"/>
        <v>-1.9403394458981105</v>
      </c>
      <c r="P23" s="7"/>
      <c r="Q23" s="7">
        <v>1.0395401156099999E-3</v>
      </c>
      <c r="R23" s="7">
        <v>-1.2160015268728888</v>
      </c>
      <c r="S23" s="7">
        <f t="shared" si="3"/>
        <v>-1.2139797782924662</v>
      </c>
      <c r="T23" s="7">
        <v>-1.7984276522261526</v>
      </c>
      <c r="U23" s="7">
        <f t="shared" si="7"/>
        <v>-1.7851805850529785</v>
      </c>
      <c r="V23" s="7">
        <v>-4.2964950186573496</v>
      </c>
      <c r="W23" s="7">
        <f t="shared" si="8"/>
        <v>-4.2983527409904383</v>
      </c>
      <c r="Y23" s="11">
        <v>1.0387729000000002E-3</v>
      </c>
      <c r="Z23" s="11">
        <v>-0.69919543442748555</v>
      </c>
      <c r="AA23" s="7">
        <f t="shared" si="9"/>
        <v>-0.70452176324400007</v>
      </c>
      <c r="AB23" s="6">
        <v>-1.0885213736379542</v>
      </c>
      <c r="AC23" s="7">
        <f t="shared" si="10"/>
        <v>-1.0943220274350001</v>
      </c>
      <c r="AD23" s="6">
        <v>-1.2791059171414518</v>
      </c>
      <c r="AE23" s="7">
        <f t="shared" si="11"/>
        <v>-1.281866705763</v>
      </c>
    </row>
    <row r="24" spans="1:31">
      <c r="A24" s="7">
        <v>1.1334870892899997E-3</v>
      </c>
      <c r="B24" s="7">
        <v>-1.8725834820409777</v>
      </c>
      <c r="C24" s="7">
        <f t="shared" si="12"/>
        <v>-1.8669982673026406</v>
      </c>
      <c r="D24" s="7">
        <v>-2.0818043308690246</v>
      </c>
      <c r="E24" s="7">
        <f t="shared" si="13"/>
        <v>-2.0717832479006479</v>
      </c>
      <c r="F24" s="7">
        <v>-2.2303109441240259</v>
      </c>
      <c r="G24" s="7">
        <f t="shared" si="14"/>
        <v>-2.2093507958581355</v>
      </c>
      <c r="H24" s="7"/>
      <c r="I24" s="7">
        <v>1.1334870892899997E-3</v>
      </c>
      <c r="J24" s="7">
        <v>-1.6349608696651863</v>
      </c>
      <c r="K24" s="7">
        <f t="shared" si="4"/>
        <v>-1.6161204475803386</v>
      </c>
      <c r="L24" s="7">
        <v>-1.8732407110959381</v>
      </c>
      <c r="M24" s="7">
        <f t="shared" si="5"/>
        <v>-1.8730287898219369</v>
      </c>
      <c r="N24" s="7">
        <v>-1.9800813922669018</v>
      </c>
      <c r="O24" s="7">
        <f t="shared" si="6"/>
        <v>-1.9643913369239536</v>
      </c>
      <c r="P24" s="7"/>
      <c r="Q24" s="7">
        <v>1.1335544248899999E-3</v>
      </c>
      <c r="R24" s="7">
        <v>-1.2591332155032116</v>
      </c>
      <c r="S24" s="7">
        <f t="shared" si="3"/>
        <v>-1.2488600271784389</v>
      </c>
      <c r="T24" s="7">
        <v>-1.8051304638865275</v>
      </c>
      <c r="U24" s="7">
        <f t="shared" si="7"/>
        <v>-1.8144989474019466</v>
      </c>
      <c r="V24" s="7">
        <v>-4.3247544495283554</v>
      </c>
      <c r="W24" s="7">
        <f t="shared" si="8"/>
        <v>-4.3242047957562519</v>
      </c>
      <c r="Y24" s="11">
        <v>1.1327128736399999E-3</v>
      </c>
      <c r="Z24" s="11">
        <v>-0.7508165484440934</v>
      </c>
      <c r="AA24" s="7">
        <f t="shared" si="9"/>
        <v>-0.74682856977251033</v>
      </c>
      <c r="AB24" s="6">
        <v>-1.1402690064729319</v>
      </c>
      <c r="AC24" s="7">
        <f t="shared" si="10"/>
        <v>-1.1352000069644459</v>
      </c>
      <c r="AD24" s="6">
        <v>-1.3236989766501586</v>
      </c>
      <c r="AE24" s="7">
        <f t="shared" si="11"/>
        <v>-1.3218353463476107</v>
      </c>
    </row>
    <row r="25" spans="1:31">
      <c r="A25" s="7">
        <v>1.2315607609600001E-3</v>
      </c>
      <c r="B25" s="7">
        <v>-1.8943238975838801</v>
      </c>
      <c r="C25" s="7">
        <f t="shared" si="12"/>
        <v>-1.8824772349023169</v>
      </c>
      <c r="D25" s="7">
        <v>-2.1193389637489561</v>
      </c>
      <c r="E25" s="7">
        <f t="shared" si="13"/>
        <v>-2.086611987057152</v>
      </c>
      <c r="F25" s="7">
        <v>-2.2250779047271196</v>
      </c>
      <c r="G25" s="7">
        <f t="shared" si="14"/>
        <v>-2.2238911984199299</v>
      </c>
      <c r="H25" s="7"/>
      <c r="I25" s="7">
        <v>1.2315607609600001E-3</v>
      </c>
      <c r="J25" s="7">
        <v>-1.632860082378593</v>
      </c>
      <c r="K25" s="7">
        <f t="shared" si="4"/>
        <v>-1.6402191101830912</v>
      </c>
      <c r="L25" s="7">
        <v>-1.8753519699684362</v>
      </c>
      <c r="M25" s="7">
        <f t="shared" si="5"/>
        <v>-1.8969205169774657</v>
      </c>
      <c r="N25" s="7">
        <v>-1.9890890856492851</v>
      </c>
      <c r="O25" s="7">
        <f t="shared" si="6"/>
        <v>-1.9894825050840066</v>
      </c>
      <c r="P25" s="7"/>
      <c r="Q25" s="7">
        <v>1.2316379680899999E-3</v>
      </c>
      <c r="R25" s="7">
        <v>-1.3005094025406374</v>
      </c>
      <c r="S25" s="7">
        <f t="shared" si="3"/>
        <v>-1.2852500025410709</v>
      </c>
      <c r="T25" s="7">
        <v>-1.8433707088916904</v>
      </c>
      <c r="U25" s="7">
        <f t="shared" si="7"/>
        <v>-1.8450863003488664</v>
      </c>
      <c r="V25" s="7">
        <v>-4.3081369720622398</v>
      </c>
      <c r="W25" s="7">
        <f t="shared" si="8"/>
        <v>-4.3511758084653884</v>
      </c>
      <c r="Y25" s="11">
        <v>1.23072567489E-3</v>
      </c>
      <c r="Z25" s="11">
        <v>-0.79154532321779636</v>
      </c>
      <c r="AA25" s="7">
        <f>-450.36*Y25-0.2367</f>
        <v>-0.79096961494346041</v>
      </c>
      <c r="AB25" s="6">
        <v>-1.1737410893823601</v>
      </c>
      <c r="AC25" s="7">
        <f t="shared" si="10"/>
        <v>-1.1778502774283834</v>
      </c>
      <c r="AD25" s="6">
        <v>-1.3578040907202631</v>
      </c>
      <c r="AE25" s="7">
        <f t="shared" si="11"/>
        <v>-1.3635368528954483</v>
      </c>
    </row>
    <row r="26" spans="1:31">
      <c r="A26" s="7">
        <v>1.3337103999999998E-3</v>
      </c>
      <c r="B26" s="7">
        <v>-1.9104281469496205</v>
      </c>
      <c r="C26" s="7">
        <f t="shared" si="12"/>
        <v>-1.8985995124319999</v>
      </c>
      <c r="D26" s="7">
        <v>-2.0931916425240029</v>
      </c>
      <c r="E26" s="7">
        <f t="shared" si="13"/>
        <v>-2.10205701248</v>
      </c>
      <c r="F26" s="7">
        <v>-2.2659831905494974</v>
      </c>
      <c r="G26" s="7">
        <f t="shared" si="14"/>
        <v>-2.239035903904</v>
      </c>
      <c r="H26" s="7"/>
      <c r="I26" s="7">
        <v>1.3337103999999998E-3</v>
      </c>
      <c r="J26" s="7">
        <v>-1.671887949307306</v>
      </c>
      <c r="K26" s="7">
        <f t="shared" si="4"/>
        <v>-1.6653193194879998</v>
      </c>
      <c r="L26" s="7">
        <v>-1.9607700119623375</v>
      </c>
      <c r="M26" s="7">
        <f t="shared" si="5"/>
        <v>-1.9218051905439999</v>
      </c>
      <c r="N26" s="7">
        <v>-2.0396594476687406</v>
      </c>
      <c r="O26" s="7">
        <f t="shared" si="6"/>
        <v>-2.0156164687359999</v>
      </c>
      <c r="P26" s="7"/>
      <c r="Q26" s="7">
        <v>1.3337980494399998E-3</v>
      </c>
      <c r="R26" s="7">
        <v>-1.3148075354569204</v>
      </c>
      <c r="S26" s="7">
        <f t="shared" si="3"/>
        <v>-1.3231524143227342</v>
      </c>
      <c r="T26" s="7">
        <v>-1.8647560591958132</v>
      </c>
      <c r="U26" s="7">
        <f t="shared" si="7"/>
        <v>-1.876944921717864</v>
      </c>
      <c r="V26" s="7">
        <v>-4.3970346943011567</v>
      </c>
      <c r="W26" s="7">
        <f t="shared" si="8"/>
        <v>-4.379267787635011</v>
      </c>
      <c r="AA26" s="7"/>
      <c r="AC26" s="7"/>
      <c r="AE26" s="7"/>
    </row>
    <row r="27" spans="1:31">
      <c r="A27" s="7">
        <v>1.4399292729599998E-3</v>
      </c>
      <c r="B27" s="7">
        <v>-1.9150938853227744</v>
      </c>
      <c r="C27" s="7">
        <f t="shared" si="12"/>
        <v>-1.9153640371512768</v>
      </c>
      <c r="D27" s="7">
        <v>-2.1169191349497014</v>
      </c>
      <c r="E27" s="7">
        <f t="shared" si="13"/>
        <v>-2.1181173060715519</v>
      </c>
      <c r="F27" s="7">
        <v>-2.2630471224798958</v>
      </c>
      <c r="G27" s="7">
        <f t="shared" si="14"/>
        <v>-2.2547839140090495</v>
      </c>
      <c r="H27" s="7"/>
      <c r="I27" s="7">
        <v>1.4399292729599998E-3</v>
      </c>
      <c r="J27" s="7">
        <v>-1.6846141472849829</v>
      </c>
      <c r="K27" s="7">
        <f t="shared" si="4"/>
        <v>-1.691419420951731</v>
      </c>
      <c r="L27" s="7">
        <v>-1.9437714377296942</v>
      </c>
      <c r="M27" s="7">
        <f t="shared" si="5"/>
        <v>-1.9476811701857857</v>
      </c>
      <c r="N27" s="7">
        <v>-2.0454111982981624</v>
      </c>
      <c r="O27" s="7">
        <f t="shared" si="6"/>
        <v>-2.0427915051940864</v>
      </c>
      <c r="P27" s="7"/>
      <c r="Q27" s="7">
        <v>1.4400203457599998E-3</v>
      </c>
      <c r="R27" s="7">
        <v>-1.3637934167734287</v>
      </c>
      <c r="S27" s="7">
        <f>-371.01*Q27-0.8283</f>
        <v>-1.3625619484804177</v>
      </c>
      <c r="T27" s="7">
        <v>-1.9001111205419094</v>
      </c>
      <c r="U27" s="7">
        <f t="shared" si="7"/>
        <v>-1.9100703448252561</v>
      </c>
      <c r="V27" s="7">
        <v>-4.4546145319577883</v>
      </c>
      <c r="W27" s="7">
        <f t="shared" si="8"/>
        <v>-4.4084767946770853</v>
      </c>
      <c r="AA27" s="7"/>
      <c r="AC27" s="7"/>
      <c r="AE27" s="7"/>
    </row>
    <row r="28" spans="1:31">
      <c r="A28" s="7">
        <v>1.5502173798399999E-3</v>
      </c>
      <c r="B28" s="7">
        <v>-1.9482448724020334</v>
      </c>
      <c r="C28" s="7">
        <f t="shared" si="12"/>
        <v>-1.9327708090601472</v>
      </c>
      <c r="D28" s="7">
        <v>-2.1499412621794494</v>
      </c>
      <c r="E28" s="7">
        <f t="shared" si="13"/>
        <v>-2.1347928678318082</v>
      </c>
      <c r="F28" s="7">
        <v>-2.2849809590456887</v>
      </c>
      <c r="G28" s="7">
        <f t="shared" si="14"/>
        <v>-2.2711352287350786</v>
      </c>
      <c r="H28" s="7"/>
      <c r="I28" s="7">
        <v>1.5502173798399999E-3</v>
      </c>
      <c r="J28" s="7">
        <v>-1.7275291205707453</v>
      </c>
      <c r="K28" s="7">
        <f t="shared" si="4"/>
        <v>-1.7185194145742848</v>
      </c>
      <c r="L28" s="7">
        <v>-1.9604148352581949</v>
      </c>
      <c r="M28" s="7">
        <f t="shared" si="5"/>
        <v>-1.9745484559028224</v>
      </c>
      <c r="N28" s="7">
        <v>-2.0612559072868257</v>
      </c>
      <c r="O28" s="7">
        <f t="shared" si="6"/>
        <v>-2.0710076144582659</v>
      </c>
      <c r="P28" s="7"/>
      <c r="Q28" s="7">
        <v>1.5503118759999999E-3</v>
      </c>
      <c r="R28" s="7"/>
      <c r="S28" s="7"/>
      <c r="T28" s="7">
        <v>-1.9451344499876411</v>
      </c>
      <c r="U28" s="7">
        <f>-311.85*Q28-1.461</f>
        <v>-1.9444647585306001</v>
      </c>
      <c r="V28" s="7">
        <v>-4.4403763460623535</v>
      </c>
      <c r="W28" s="7">
        <f t="shared" si="8"/>
        <v>-4.4388047596624798</v>
      </c>
      <c r="AA28" s="7"/>
      <c r="AC28" s="7"/>
      <c r="AE28" s="7"/>
    </row>
    <row r="29" spans="1:31">
      <c r="A29" s="7">
        <v>1.66457472064E-3</v>
      </c>
      <c r="B29" s="7">
        <v>-1.9600029882606318</v>
      </c>
      <c r="C29" s="7">
        <f t="shared" si="12"/>
        <v>-1.9508198281586111</v>
      </c>
      <c r="D29" s="7">
        <v>-2.1790585827105966</v>
      </c>
      <c r="E29" s="7">
        <f t="shared" si="13"/>
        <v>-2.152083697760768</v>
      </c>
      <c r="F29" s="7">
        <v>-2.282860900146316</v>
      </c>
      <c r="G29" s="7">
        <f t="shared" si="14"/>
        <v>-2.2880898480820866</v>
      </c>
      <c r="H29" s="7"/>
      <c r="I29" s="7">
        <v>1.66457472064E-3</v>
      </c>
      <c r="J29" s="7">
        <v>-1.7530369570793642</v>
      </c>
      <c r="K29" s="7">
        <f t="shared" si="4"/>
        <v>-1.7466193003556607</v>
      </c>
      <c r="L29" s="7">
        <v>-2.0080440968313331</v>
      </c>
      <c r="M29" s="7">
        <f t="shared" si="5"/>
        <v>-2.0024070476951104</v>
      </c>
      <c r="N29" s="7">
        <v>-2.0876995453268283</v>
      </c>
      <c r="O29" s="7">
        <f t="shared" si="6"/>
        <v>-2.1002647965285375</v>
      </c>
      <c r="P29" s="7"/>
      <c r="Q29" s="7">
        <v>1.6646808002500004E-3</v>
      </c>
      <c r="R29" s="7"/>
      <c r="S29" s="7"/>
      <c r="T29" s="7">
        <v>-1.9742098343174419</v>
      </c>
      <c r="U29" s="7">
        <f t="shared" si="7"/>
        <v>-1.9801307075579628</v>
      </c>
      <c r="V29" s="7">
        <v>-4.3779868057822062</v>
      </c>
      <c r="W29" s="7">
        <f t="shared" si="8"/>
        <v>-4.4702539264527452</v>
      </c>
      <c r="AA29" s="7"/>
      <c r="AC29" s="7"/>
      <c r="AE29" s="7"/>
    </row>
    <row r="30" spans="1:31">
      <c r="A30" s="7">
        <v>1.7830012953600001E-3</v>
      </c>
      <c r="B30" s="7">
        <v>-1.9689884154040569</v>
      </c>
      <c r="C30" s="7">
        <f t="shared" si="12"/>
        <v>-1.9695110944466687</v>
      </c>
      <c r="D30" s="7">
        <v>-2.1652086022432595</v>
      </c>
      <c r="E30" s="7">
        <f t="shared" si="13"/>
        <v>-2.1699897958584322</v>
      </c>
      <c r="F30" s="7">
        <v>-2.3468128806491335</v>
      </c>
      <c r="G30" s="7">
        <f t="shared" si="14"/>
        <v>-2.3056477720500737</v>
      </c>
      <c r="H30" s="7"/>
      <c r="I30" s="7">
        <v>1.7830012953600001E-3</v>
      </c>
      <c r="J30" s="7">
        <v>-1.7768925318460551</v>
      </c>
      <c r="K30" s="7">
        <f t="shared" si="4"/>
        <v>-1.7757190782958592</v>
      </c>
      <c r="L30" s="7">
        <v>-2.0294711219051957</v>
      </c>
      <c r="M30" s="7">
        <f t="shared" si="5"/>
        <v>-2.0312569455626495</v>
      </c>
      <c r="N30" s="7">
        <v>-2.1465732889904521</v>
      </c>
      <c r="O30" s="7">
        <f t="shared" si="6"/>
        <v>-2.1305630514049025</v>
      </c>
      <c r="P30" s="7"/>
      <c r="Q30" s="7">
        <v>1.7831110836099998E-3</v>
      </c>
      <c r="R30" s="7"/>
      <c r="S30" s="7"/>
      <c r="T30" s="7">
        <v>-2.021391525435468</v>
      </c>
      <c r="U30" s="7">
        <f t="shared" si="7"/>
        <v>-2.0170631914237784</v>
      </c>
      <c r="V30" s="7">
        <v>-4.5027309330663838</v>
      </c>
      <c r="W30" s="7">
        <f t="shared" si="8"/>
        <v>-4.5028198857710784</v>
      </c>
      <c r="AA30" s="7"/>
      <c r="AC30" s="7"/>
      <c r="AE30" s="7"/>
    </row>
    <row r="31" spans="1:31">
      <c r="A31" s="7">
        <v>1.9054971040000004E-3</v>
      </c>
      <c r="B31" s="7">
        <v>-2.0017918488298507</v>
      </c>
      <c r="C31" s="7">
        <f t="shared" si="12"/>
        <v>-1.9888446079243201</v>
      </c>
      <c r="D31" s="7">
        <v>-2.1758291016497999</v>
      </c>
      <c r="E31" s="7">
        <f t="shared" si="13"/>
        <v>-2.1885111621247999</v>
      </c>
      <c r="F31" s="7">
        <v>-2.3505848696020366</v>
      </c>
      <c r="G31" s="7">
        <f t="shared" si="14"/>
        <v>-2.3238090006390402</v>
      </c>
      <c r="H31" s="7"/>
      <c r="I31" s="7">
        <v>1.9054971040000004E-3</v>
      </c>
      <c r="J31" s="7">
        <v>-1.8101291636630754</v>
      </c>
      <c r="K31" s="7">
        <f t="shared" si="4"/>
        <v>-1.80581874839488</v>
      </c>
      <c r="L31" s="7">
        <v>-2.0464014276016695</v>
      </c>
      <c r="M31" s="7">
        <f t="shared" si="5"/>
        <v>-2.0610981495054403</v>
      </c>
      <c r="N31" s="7">
        <v>-2.1886137570883242</v>
      </c>
      <c r="O31" s="7">
        <f t="shared" si="6"/>
        <v>-2.1619023790873602</v>
      </c>
      <c r="P31" s="7"/>
      <c r="Q31" s="7">
        <v>1.9056106008899999E-3</v>
      </c>
      <c r="R31" s="7"/>
      <c r="S31" s="7"/>
      <c r="T31" s="7"/>
      <c r="U31" s="7"/>
      <c r="V31" s="7">
        <v>-4.5160610109163155</v>
      </c>
      <c r="W31" s="7">
        <f t="shared" si="8"/>
        <v>-4.5365048030327326</v>
      </c>
      <c r="AA31" s="7"/>
      <c r="AC31" s="7"/>
      <c r="AE31" s="7"/>
    </row>
    <row r="32" spans="1:31">
      <c r="A32" s="7">
        <v>2.03205313089E-3</v>
      </c>
      <c r="B32" s="7">
        <v>-2.0347052978385056</v>
      </c>
      <c r="C32" s="7">
        <f t="shared" si="12"/>
        <v>-2.0088189456483687</v>
      </c>
      <c r="D32" s="7">
        <v>-2.2208115763425984</v>
      </c>
      <c r="E32" s="7">
        <f t="shared" si="13"/>
        <v>-2.2076464333905683</v>
      </c>
      <c r="F32" s="7">
        <v>-2.381934624303172</v>
      </c>
      <c r="G32" s="7">
        <f t="shared" si="14"/>
        <v>-2.3425721971857514</v>
      </c>
      <c r="H32" s="7"/>
      <c r="I32" s="7">
        <v>2.03205313089E-3</v>
      </c>
      <c r="J32" s="7">
        <v>-1.8467057434188285</v>
      </c>
      <c r="K32" s="7">
        <f t="shared" si="4"/>
        <v>-1.8369160953222907</v>
      </c>
      <c r="L32" s="7">
        <v>-2.1084831976645599</v>
      </c>
      <c r="M32" s="7">
        <f t="shared" si="5"/>
        <v>-2.0919284632161128</v>
      </c>
      <c r="N32" s="7">
        <v>-2.1636147682132583</v>
      </c>
      <c r="O32" s="7">
        <f t="shared" si="6"/>
        <v>-2.1942804730068977</v>
      </c>
      <c r="P32" s="7"/>
      <c r="Q32" s="7">
        <v>2.0321883680400003E-3</v>
      </c>
      <c r="R32" s="7"/>
      <c r="S32" s="7"/>
      <c r="T32" s="7"/>
      <c r="U32" s="7"/>
      <c r="V32" s="7">
        <v>-4.5918394365794484</v>
      </c>
      <c r="W32" s="7">
        <f t="shared" si="8"/>
        <v>-4.5713111574436391</v>
      </c>
      <c r="AA32" s="7"/>
      <c r="AC32" s="7"/>
      <c r="AE32" s="7"/>
    </row>
    <row r="33" spans="1:31">
      <c r="A33" s="7">
        <v>2.1626871220900004E-3</v>
      </c>
      <c r="B33" s="7">
        <v>-2.0397593965411311</v>
      </c>
      <c r="C33" s="7">
        <f t="shared" si="12"/>
        <v>-2.0294369084794646</v>
      </c>
      <c r="D33" s="7">
        <v>-2.2601292339576533</v>
      </c>
      <c r="E33" s="7">
        <f t="shared" si="13"/>
        <v>-2.2273982928600082</v>
      </c>
      <c r="F33" s="7">
        <v>-2.3633377230031796</v>
      </c>
      <c r="G33" s="7">
        <f t="shared" si="14"/>
        <v>-2.3619399927210636</v>
      </c>
      <c r="H33" s="7"/>
      <c r="I33" s="7">
        <v>2.1626871220900004E-3</v>
      </c>
      <c r="J33" s="7">
        <v>-1.8642914531346713</v>
      </c>
      <c r="K33" s="7">
        <f t="shared" si="4"/>
        <v>-1.8690154796399547</v>
      </c>
      <c r="L33" s="7">
        <v>-2.1079974070307652</v>
      </c>
      <c r="M33" s="7">
        <f t="shared" si="5"/>
        <v>-2.1237522098123449</v>
      </c>
      <c r="N33" s="7">
        <v>-2.2312044079376849</v>
      </c>
      <c r="O33" s="7">
        <f t="shared" si="6"/>
        <v>-2.2277018733155058</v>
      </c>
      <c r="P33" s="7"/>
      <c r="Q33" s="7">
        <v>2.1628266384399997E-3</v>
      </c>
      <c r="R33" s="7"/>
      <c r="S33" s="7"/>
      <c r="T33" s="7"/>
      <c r="U33" s="7"/>
      <c r="V33" s="7">
        <v>-4.6481622417222432</v>
      </c>
      <c r="W33" s="7">
        <f t="shared" si="8"/>
        <v>-4.6072340690382312</v>
      </c>
      <c r="AA33" s="7"/>
      <c r="AC33" s="7"/>
      <c r="AE33" s="7"/>
    </row>
    <row r="34" spans="1:31">
      <c r="A34" s="7">
        <v>2.2973903472099997E-3</v>
      </c>
      <c r="B34" s="7">
        <v>-2.0679162141615692</v>
      </c>
      <c r="C34" s="7">
        <f t="shared" si="12"/>
        <v>-2.0506971185001541</v>
      </c>
      <c r="D34" s="7">
        <v>-2.2637009749440793</v>
      </c>
      <c r="E34" s="7">
        <f t="shared" si="13"/>
        <v>-2.2477654204981521</v>
      </c>
      <c r="F34" s="7">
        <v>-2.3890551619718416</v>
      </c>
      <c r="G34" s="7">
        <f t="shared" si="14"/>
        <v>-2.3819110928773548</v>
      </c>
      <c r="H34" s="7"/>
      <c r="I34" s="7">
        <v>2.2973903472099997E-3</v>
      </c>
      <c r="J34" s="7">
        <v>-1.8727851598710874</v>
      </c>
      <c r="K34" s="7">
        <f t="shared" si="4"/>
        <v>-1.9021147561164411</v>
      </c>
      <c r="L34" s="7">
        <v>-2.1428074173016558</v>
      </c>
      <c r="M34" s="7">
        <f t="shared" si="5"/>
        <v>-2.1565672624838279</v>
      </c>
      <c r="N34" s="7">
        <v>-2.2333575823703429</v>
      </c>
      <c r="O34" s="7">
        <f t="shared" si="6"/>
        <v>-2.2621643464302066</v>
      </c>
      <c r="P34" s="7"/>
      <c r="Q34" s="7"/>
      <c r="R34" s="7"/>
      <c r="S34" s="7"/>
      <c r="T34" s="7"/>
      <c r="U34" s="7"/>
      <c r="V34" s="7"/>
      <c r="W34" s="7"/>
      <c r="AA34" s="7"/>
      <c r="AC34" s="7"/>
      <c r="AE34" s="7"/>
    </row>
    <row r="35" spans="1:31">
      <c r="A35" s="7">
        <v>2.4361628062499999E-3</v>
      </c>
      <c r="B35" s="7">
        <v>-2.0893868325457046</v>
      </c>
      <c r="C35" s="7">
        <f t="shared" si="12"/>
        <v>-2.0725995757104374</v>
      </c>
      <c r="D35" s="7">
        <v>-2.2961259979333071</v>
      </c>
      <c r="E35" s="7">
        <f t="shared" si="13"/>
        <v>-2.2687478163049999</v>
      </c>
      <c r="F35" s="7">
        <v>-2.4399283128383145</v>
      </c>
      <c r="G35" s="7">
        <f t="shared" si="14"/>
        <v>-2.402485497654625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AA35" s="7"/>
      <c r="AC35" s="7"/>
      <c r="AE35" s="7"/>
    </row>
    <row r="36" spans="1:31">
      <c r="A36" s="7">
        <v>2.5790044992099999E-3</v>
      </c>
      <c r="B36" s="7">
        <v>-2.0985101983983321</v>
      </c>
      <c r="C36" s="7">
        <f t="shared" si="12"/>
        <v>-2.0951442801103144</v>
      </c>
      <c r="D36" s="7">
        <v>-2.2917836393001898</v>
      </c>
      <c r="E36" s="7">
        <f t="shared" si="13"/>
        <v>-2.2903454802805521</v>
      </c>
      <c r="F36" s="7">
        <v>-2.4247323881920364</v>
      </c>
      <c r="G36" s="7">
        <f t="shared" si="14"/>
        <v>-2.4236632070528747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AA36" s="7"/>
      <c r="AC36" s="7"/>
      <c r="AE36" s="7"/>
    </row>
    <row r="37" spans="1:31">
      <c r="A37" s="7">
        <v>2.7259154260900003E-3</v>
      </c>
      <c r="B37" s="7">
        <v>-2.1364183249567903</v>
      </c>
      <c r="C37" s="7">
        <f t="shared" si="12"/>
        <v>-2.1183312316997847</v>
      </c>
      <c r="D37" s="7">
        <v>-2.3529672236699888</v>
      </c>
      <c r="E37" s="7">
        <f t="shared" si="13"/>
        <v>-2.3125584124248082</v>
      </c>
      <c r="F37" s="7">
        <v>-2.4123274169896303</v>
      </c>
      <c r="G37" s="7">
        <f t="shared" si="14"/>
        <v>-2.4454442210721035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AA37" s="7"/>
      <c r="AC37" s="7"/>
      <c r="AE37" s="7"/>
    </row>
    <row r="38" spans="1:31">
      <c r="A38" s="7">
        <v>2.8768848595600001E-3</v>
      </c>
      <c r="B38" s="7">
        <v>-2.1531569755021951</v>
      </c>
      <c r="C38" s="7">
        <f t="shared" si="12"/>
        <v>-2.1421587373843547</v>
      </c>
      <c r="D38" s="7">
        <v>-2.3355918726838092</v>
      </c>
      <c r="E38" s="7">
        <f t="shared" si="13"/>
        <v>-2.3353849907654722</v>
      </c>
      <c r="F38" s="7">
        <v>-2.4697146350495038</v>
      </c>
      <c r="G38" s="7">
        <f t="shared" si="14"/>
        <v>-2.4678269492783658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AA38" s="7"/>
      <c r="AC38" s="7"/>
      <c r="AE38" s="7"/>
    </row>
    <row r="39" spans="1:31">
      <c r="A39" s="7">
        <v>3.0319339690000001E-3</v>
      </c>
      <c r="B39" s="7">
        <v>-2.15642626309634</v>
      </c>
      <c r="C39" s="7">
        <f t="shared" si="12"/>
        <v>-2.1666301383272701</v>
      </c>
      <c r="D39" s="7">
        <v>-2.366143827612563</v>
      </c>
      <c r="E39" s="7">
        <f t="shared" si="13"/>
        <v>-2.3588284161128001</v>
      </c>
      <c r="F39" s="7">
        <v>-2.509275984638252</v>
      </c>
      <c r="G39" s="7">
        <f t="shared" si="14"/>
        <v>-2.4908145302439402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AA39" s="7"/>
      <c r="AC39" s="7"/>
      <c r="AE39" s="7"/>
    </row>
    <row r="40" spans="1:31">
      <c r="A40" s="7">
        <v>3.1910523123600001E-3</v>
      </c>
      <c r="B40" s="7">
        <v>-2.1852643864175052</v>
      </c>
      <c r="C40" s="7">
        <f t="shared" si="12"/>
        <v>-2.1917437864597789</v>
      </c>
      <c r="D40" s="7">
        <v>-2.3661757967857575</v>
      </c>
      <c r="E40" s="7">
        <f t="shared" si="13"/>
        <v>-2.382887109628832</v>
      </c>
      <c r="F40" s="7">
        <v>-2.5010616418019169</v>
      </c>
      <c r="G40" s="7">
        <f t="shared" si="14"/>
        <v>-2.5144054158304936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AA40" s="7"/>
      <c r="AC40" s="7"/>
      <c r="AE40" s="7"/>
    </row>
    <row r="41" spans="1:31">
      <c r="A41" s="7">
        <v>3.3542398896400003E-3</v>
      </c>
      <c r="B41" s="7">
        <v>-2.207638615685092</v>
      </c>
      <c r="C41" s="7">
        <f t="shared" si="12"/>
        <v>-2.2174996817818813</v>
      </c>
      <c r="D41" s="7">
        <v>-2.3947924914069594</v>
      </c>
      <c r="E41" s="7">
        <f t="shared" si="13"/>
        <v>-2.4075610713135682</v>
      </c>
      <c r="F41" s="7">
        <v>-2.5363814343281028</v>
      </c>
      <c r="G41" s="7">
        <f t="shared" si="14"/>
        <v>-2.5385996060380265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AA41" s="7"/>
      <c r="AC41" s="7"/>
      <c r="AE41" s="7"/>
    </row>
    <row r="42" spans="1:31">
      <c r="A42" s="7">
        <v>3.5214967008399996E-3</v>
      </c>
      <c r="B42" s="7">
        <v>-2.2198352835983002</v>
      </c>
      <c r="C42" s="7">
        <f t="shared" si="12"/>
        <v>-2.243897824293577</v>
      </c>
      <c r="D42" s="7">
        <v>-2.4230321740703435</v>
      </c>
      <c r="E42" s="7">
        <f t="shared" si="13"/>
        <v>-2.432850301167008</v>
      </c>
      <c r="F42" s="7">
        <v>-2.5430299525129567</v>
      </c>
      <c r="G42" s="7">
        <f t="shared" si="14"/>
        <v>-2.5633971008665384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AA42" s="7"/>
      <c r="AC42" s="7"/>
      <c r="AE42" s="7"/>
    </row>
    <row r="43" spans="1:31">
      <c r="A43" s="7">
        <v>3.6928227459600001E-3</v>
      </c>
      <c r="B43" s="7">
        <v>-2.266716144579803</v>
      </c>
      <c r="C43" s="7">
        <f t="shared" si="12"/>
        <v>-2.2709382139948668</v>
      </c>
      <c r="D43" s="7">
        <v>-2.4316408021634071</v>
      </c>
      <c r="E43" s="7">
        <f t="shared" si="13"/>
        <v>-2.4587547991891521</v>
      </c>
      <c r="F43" s="7">
        <v>-2.5475998346064306</v>
      </c>
      <c r="G43" s="7">
        <f t="shared" si="14"/>
        <v>-2.5887979003160297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AA43" s="7"/>
      <c r="AC43" s="7"/>
      <c r="AE43" s="7"/>
    </row>
    <row r="44" spans="1:31">
      <c r="A44" s="7">
        <v>3.8682055860099996E-3</v>
      </c>
      <c r="B44" s="7">
        <v>-2.2660892427562054</v>
      </c>
      <c r="C44" s="7">
        <f t="shared" si="12"/>
        <v>-2.2986188876399583</v>
      </c>
      <c r="D44" s="7">
        <v>-2.4458874954078622</v>
      </c>
      <c r="E44" s="7">
        <f t="shared" si="13"/>
        <v>-2.4852726846047117</v>
      </c>
      <c r="F44" s="7">
        <v>-2.6034483231372021</v>
      </c>
      <c r="G44" s="7">
        <f t="shared" si="14"/>
        <v>-2.6148001601818427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AA44" s="7"/>
      <c r="AC44" s="7"/>
      <c r="AE44" s="7"/>
    </row>
  </sheetData>
  <phoneticPr fontId="3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6"/>
  <sheetViews>
    <sheetView tabSelected="1" zoomScaleNormal="100" workbookViewId="0">
      <selection activeCell="M17" sqref="M17"/>
    </sheetView>
  </sheetViews>
  <sheetFormatPr defaultRowHeight="15"/>
  <cols>
    <col min="1" max="6" width="11.5" style="6" customWidth="1"/>
    <col min="7" max="7" width="11.5" style="11" customWidth="1"/>
    <col min="8" max="9" width="11.5" style="6" customWidth="1"/>
    <col min="10" max="10" width="10.25" style="6" customWidth="1"/>
    <col min="11" max="16384" width="9" style="6"/>
  </cols>
  <sheetData>
    <row r="1" spans="1:11">
      <c r="A1" s="13" t="s">
        <v>24</v>
      </c>
      <c r="B1" s="13"/>
      <c r="C1" s="13"/>
      <c r="D1" s="13"/>
      <c r="E1" s="13"/>
      <c r="F1" s="13"/>
      <c r="G1" s="15"/>
      <c r="H1" s="13"/>
      <c r="I1" s="13"/>
      <c r="J1" s="16"/>
      <c r="K1" s="16"/>
    </row>
    <row r="2" spans="1:11">
      <c r="A2" s="3" t="s">
        <v>3</v>
      </c>
      <c r="B2" s="10" t="s">
        <v>2</v>
      </c>
      <c r="C2" s="10"/>
      <c r="D2" s="3" t="s">
        <v>22</v>
      </c>
      <c r="E2" s="10" t="s">
        <v>2</v>
      </c>
      <c r="F2" s="3"/>
      <c r="G2" s="1" t="s">
        <v>11</v>
      </c>
      <c r="H2" s="10" t="s">
        <v>0</v>
      </c>
      <c r="I2" s="10"/>
      <c r="J2" s="6" t="s">
        <v>23</v>
      </c>
      <c r="K2" s="6" t="s">
        <v>13</v>
      </c>
    </row>
    <row r="3" spans="1:11" ht="16.5">
      <c r="A3" s="10" t="s">
        <v>15</v>
      </c>
      <c r="B3" s="10" t="s">
        <v>20</v>
      </c>
      <c r="C3" s="10"/>
      <c r="D3" s="10" t="s">
        <v>15</v>
      </c>
      <c r="E3" s="10" t="s">
        <v>20</v>
      </c>
      <c r="F3" s="10"/>
      <c r="G3" s="5" t="s">
        <v>14</v>
      </c>
      <c r="H3" s="10" t="s">
        <v>20</v>
      </c>
      <c r="I3" s="10"/>
      <c r="J3" s="10" t="s">
        <v>15</v>
      </c>
      <c r="K3" s="10" t="s">
        <v>20</v>
      </c>
    </row>
    <row r="4" spans="1:11">
      <c r="A4" s="8">
        <v>1.7977E-2</v>
      </c>
      <c r="B4" s="7">
        <v>3.1170159474811458E-4</v>
      </c>
      <c r="C4" s="7"/>
      <c r="D4" s="7">
        <v>1.7977E-2</v>
      </c>
      <c r="E4" s="7">
        <v>3.0307080591218785E-4</v>
      </c>
      <c r="F4" s="7"/>
      <c r="G4" s="2">
        <v>1.79775E-2</v>
      </c>
      <c r="H4" s="7">
        <v>3.108285715433455E-4</v>
      </c>
      <c r="I4" s="7"/>
      <c r="J4" s="7">
        <v>1.7971399999999998E-2</v>
      </c>
      <c r="K4" s="6">
        <v>2.8337317510909981E-4</v>
      </c>
    </row>
    <row r="5" spans="1:11">
      <c r="A5" s="8">
        <v>1.9403400000000001E-2</v>
      </c>
      <c r="B5" s="7">
        <v>3.6654008783725819E-4</v>
      </c>
      <c r="C5" s="7"/>
      <c r="D5" s="7">
        <v>1.9403400000000001E-2</v>
      </c>
      <c r="E5" s="7">
        <v>3.4731814862801663E-4</v>
      </c>
      <c r="F5" s="7"/>
      <c r="G5" s="2">
        <v>1.9404000000000001E-2</v>
      </c>
      <c r="H5" s="7">
        <v>3.2726873953203248E-4</v>
      </c>
      <c r="I5" s="7"/>
      <c r="J5" s="7">
        <v>1.9397299999999999E-2</v>
      </c>
      <c r="K5" s="6">
        <v>3.1336747512324283E-4</v>
      </c>
    </row>
    <row r="6" spans="1:11">
      <c r="A6" s="8">
        <v>2.0829799999999999E-2</v>
      </c>
      <c r="B6" s="7">
        <v>4.236104220746241E-4</v>
      </c>
      <c r="C6" s="7"/>
      <c r="D6" s="7">
        <v>2.0829799999999999E-2</v>
      </c>
      <c r="E6" s="7">
        <v>4.0407577998192843E-4</v>
      </c>
      <c r="F6" s="7"/>
      <c r="G6" s="2">
        <v>2.0830399999999999E-2</v>
      </c>
      <c r="H6" s="7">
        <v>3.9616334140312175E-4</v>
      </c>
      <c r="I6" s="7"/>
      <c r="J6" s="7">
        <v>2.0823100000000001E-2</v>
      </c>
      <c r="K6" s="6">
        <v>3.5490386695293501E-4</v>
      </c>
    </row>
    <row r="7" spans="1:11">
      <c r="A7" s="8">
        <v>2.22562E-2</v>
      </c>
      <c r="B7" s="7">
        <v>4.5941884417910462E-4</v>
      </c>
      <c r="C7" s="7"/>
      <c r="D7" s="7">
        <v>2.22562E-2</v>
      </c>
      <c r="E7" s="7">
        <v>4.3727671388998413E-4</v>
      </c>
      <c r="F7" s="7"/>
      <c r="G7" s="2">
        <v>2.22568E-2</v>
      </c>
      <c r="H7" s="7">
        <v>4.1112774624116425E-4</v>
      </c>
      <c r="I7" s="7"/>
      <c r="J7" s="7">
        <v>2.2249000000000001E-2</v>
      </c>
      <c r="K7" s="6">
        <v>3.9271645063465176E-4</v>
      </c>
    </row>
    <row r="8" spans="1:11">
      <c r="A8" s="8">
        <v>2.3682600000000002E-2</v>
      </c>
      <c r="B8" s="6">
        <v>5.2275834761683062E-4</v>
      </c>
      <c r="D8" s="7">
        <v>2.3682600000000002E-2</v>
      </c>
      <c r="E8" s="6">
        <v>4.8082283911461628E-4</v>
      </c>
      <c r="G8" s="2">
        <v>2.3683300000000001E-2</v>
      </c>
      <c r="H8" s="6">
        <v>4.3034814690823665E-4</v>
      </c>
      <c r="J8" s="7">
        <v>2.3674799999999999E-2</v>
      </c>
      <c r="K8" s="6">
        <v>4.3738076178796275E-4</v>
      </c>
    </row>
    <row r="9" spans="1:11">
      <c r="A9" s="8">
        <v>2.5108999999999999E-2</v>
      </c>
      <c r="B9" s="6">
        <v>5.6635415889155956E-4</v>
      </c>
      <c r="D9" s="7">
        <v>2.5108999999999999E-2</v>
      </c>
      <c r="E9" s="6">
        <v>5.3830451031957238E-4</v>
      </c>
      <c r="G9" s="2">
        <v>2.5109699999999999E-2</v>
      </c>
      <c r="H9" s="6">
        <v>5.609278159697512E-4</v>
      </c>
      <c r="J9" s="7">
        <v>2.51007E-2</v>
      </c>
      <c r="K9" s="6">
        <v>4.6942095263194974E-4</v>
      </c>
    </row>
    <row r="10" spans="1:11">
      <c r="A10" s="8">
        <v>2.6535300000000001E-2</v>
      </c>
      <c r="B10" s="6">
        <v>6.5030008056389651E-4</v>
      </c>
      <c r="D10" s="7">
        <v>2.6535300000000001E-2</v>
      </c>
      <c r="E10" s="6">
        <v>5.8626469899981058E-4</v>
      </c>
      <c r="G10" s="2">
        <v>2.65361E-2</v>
      </c>
      <c r="H10" s="6">
        <v>6.0300505411601418E-4</v>
      </c>
      <c r="J10" s="7">
        <v>2.6526600000000001E-2</v>
      </c>
      <c r="K10" s="6">
        <v>5.1162125464643596E-4</v>
      </c>
    </row>
    <row r="11" spans="1:11">
      <c r="A11" s="8">
        <v>2.7961699999999999E-2</v>
      </c>
      <c r="B11" s="6">
        <v>7.0181775450517847E-4</v>
      </c>
      <c r="D11" s="7">
        <v>2.7961699999999999E-2</v>
      </c>
      <c r="E11" s="6">
        <v>6.3541390869941404E-4</v>
      </c>
      <c r="G11" s="2">
        <v>2.7962600000000001E-2</v>
      </c>
      <c r="H11" s="6">
        <v>5.9417366866356888E-4</v>
      </c>
      <c r="J11" s="7">
        <v>2.7952399999999999E-2</v>
      </c>
      <c r="K11" s="6">
        <v>5.4929389256881277E-4</v>
      </c>
    </row>
    <row r="12" spans="1:11">
      <c r="A12" s="8">
        <v>2.93881E-2</v>
      </c>
      <c r="B12" s="6">
        <v>7.6421146765695666E-4</v>
      </c>
      <c r="D12" s="7">
        <v>2.93881E-2</v>
      </c>
      <c r="E12" s="6">
        <v>6.9646964524259407E-4</v>
      </c>
      <c r="G12" s="2">
        <v>2.9388999999999998E-2</v>
      </c>
      <c r="H12" s="6">
        <v>6.79133829197048E-4</v>
      </c>
      <c r="J12" s="7">
        <v>2.93783E-2</v>
      </c>
      <c r="K12" s="6">
        <v>5.8394700110398466E-4</v>
      </c>
    </row>
    <row r="13" spans="1:11">
      <c r="A13" s="8">
        <v>3.0814500000000002E-2</v>
      </c>
      <c r="B13" s="6">
        <v>8.1492132037165306E-4</v>
      </c>
      <c r="D13" s="7">
        <v>3.0814500000000002E-2</v>
      </c>
      <c r="E13" s="6">
        <v>7.5650276291828848E-4</v>
      </c>
      <c r="G13" s="2">
        <v>3.08154E-2</v>
      </c>
      <c r="H13" s="6">
        <v>7.3173833232728928E-4</v>
      </c>
      <c r="J13" s="7">
        <v>3.0804100000000001E-2</v>
      </c>
      <c r="K13" s="6">
        <v>6.1992427319490138E-4</v>
      </c>
    </row>
    <row r="14" spans="1:11">
      <c r="A14" s="8">
        <v>3.2240900000000003E-2</v>
      </c>
      <c r="B14" s="6">
        <v>8.8033141498598865E-4</v>
      </c>
      <c r="D14" s="7">
        <v>3.2240900000000003E-2</v>
      </c>
      <c r="E14" s="6">
        <v>8.0325458720821553E-4</v>
      </c>
      <c r="G14" s="2">
        <v>3.2241899999999997E-2</v>
      </c>
      <c r="H14" s="6">
        <v>7.7810929152706695E-4</v>
      </c>
      <c r="J14" s="7">
        <v>3.2230000000000002E-2</v>
      </c>
      <c r="K14" s="6">
        <v>6.5276790080101674E-4</v>
      </c>
    </row>
    <row r="15" spans="1:11">
      <c r="A15" s="8">
        <v>3.3667299999999997E-2</v>
      </c>
      <c r="B15" s="6">
        <v>9.4946837558955162E-4</v>
      </c>
      <c r="D15" s="7">
        <v>3.3667299999999997E-2</v>
      </c>
      <c r="E15" s="6">
        <v>8.4245603647584285E-4</v>
      </c>
      <c r="G15" s="2">
        <v>3.3668299999999998E-2</v>
      </c>
      <c r="H15" s="6">
        <v>8.2483828329305378E-4</v>
      </c>
      <c r="J15" s="7">
        <v>3.36558E-2</v>
      </c>
      <c r="K15" s="6">
        <v>6.7598841126035984E-4</v>
      </c>
    </row>
    <row r="16" spans="1:11">
      <c r="A16" s="8">
        <v>3.5093600000000003E-2</v>
      </c>
      <c r="B16" s="6">
        <v>1.0094342287685441E-3</v>
      </c>
      <c r="D16" s="7">
        <v>3.5093600000000003E-2</v>
      </c>
      <c r="E16" s="6">
        <v>9.1727355369126311E-4</v>
      </c>
      <c r="G16" s="2">
        <v>3.50947E-2</v>
      </c>
      <c r="H16" s="6">
        <v>9.1122658222945801E-4</v>
      </c>
      <c r="J16" s="7">
        <v>3.50817E-2</v>
      </c>
      <c r="K16" s="6">
        <v>7.0516767006253132E-4</v>
      </c>
    </row>
    <row r="17" spans="1:11">
      <c r="A17" s="8">
        <v>3.6519999999999997E-2</v>
      </c>
      <c r="B17" s="6">
        <v>1.0756964487619875E-3</v>
      </c>
      <c r="D17" s="7">
        <v>3.6519999999999997E-2</v>
      </c>
      <c r="E17" s="6">
        <v>9.5533343935343682E-4</v>
      </c>
      <c r="G17" s="2">
        <v>3.6521199999999997E-2</v>
      </c>
      <c r="H17" s="6">
        <v>9.028707834200574E-4</v>
      </c>
      <c r="J17" s="7">
        <v>3.6507499999999998E-2</v>
      </c>
      <c r="K17" s="6">
        <v>7.3476011800295874E-4</v>
      </c>
    </row>
    <row r="18" spans="1:11">
      <c r="A18" s="8">
        <v>3.7946399999999998E-2</v>
      </c>
      <c r="B18" s="6">
        <v>1.1559606578392047E-3</v>
      </c>
      <c r="D18" s="7">
        <v>3.7946399999999998E-2</v>
      </c>
      <c r="E18" s="6">
        <v>1.0183748961246132E-3</v>
      </c>
      <c r="G18" s="2">
        <v>3.7947599999999998E-2</v>
      </c>
      <c r="H18" s="6">
        <v>9.2023245095876208E-4</v>
      </c>
      <c r="J18" s="7">
        <v>3.7933399999999999E-2</v>
      </c>
      <c r="K18" s="6">
        <v>7.574268168880925E-4</v>
      </c>
    </row>
    <row r="19" spans="1:11">
      <c r="A19" s="8">
        <v>3.9372799999999999E-2</v>
      </c>
      <c r="B19" s="6">
        <v>1.2039188199886451E-3</v>
      </c>
      <c r="D19" s="7">
        <v>3.9372799999999999E-2</v>
      </c>
      <c r="E19" s="6">
        <v>1.0503194060360044E-3</v>
      </c>
      <c r="G19" s="2">
        <v>3.9373999999999999E-2</v>
      </c>
      <c r="H19" s="6">
        <v>1.0049201520451868E-3</v>
      </c>
      <c r="J19" s="7">
        <v>3.9359199999999997E-2</v>
      </c>
      <c r="K19" s="6">
        <v>7.8364250052044148E-4</v>
      </c>
    </row>
    <row r="20" spans="1:11">
      <c r="A20" s="8">
        <v>4.0799200000000001E-2</v>
      </c>
      <c r="B20" s="6">
        <v>1.2776191477763138E-3</v>
      </c>
      <c r="D20" s="7">
        <v>4.0799200000000001E-2</v>
      </c>
      <c r="E20" s="6">
        <v>1.0993960452392896E-3</v>
      </c>
      <c r="G20" s="2">
        <v>4.0800500000000003E-2</v>
      </c>
      <c r="H20" s="6">
        <v>1.1485208538077984E-3</v>
      </c>
      <c r="J20" s="7">
        <v>4.0785099999999998E-2</v>
      </c>
      <c r="K20" s="6">
        <v>8.0193599646466386E-4</v>
      </c>
    </row>
    <row r="21" spans="1:11">
      <c r="A21" s="8">
        <v>4.2225600000000002E-2</v>
      </c>
      <c r="B21" s="6">
        <v>1.356274056395299E-3</v>
      </c>
      <c r="D21" s="7">
        <v>4.2225600000000002E-2</v>
      </c>
      <c r="E21" s="6">
        <v>1.1498526481147637E-3</v>
      </c>
      <c r="G21" s="2">
        <v>4.2226899999999998E-2</v>
      </c>
      <c r="H21" s="6">
        <v>1.0859519961513987E-3</v>
      </c>
      <c r="J21" s="7">
        <v>4.2210900000000003E-2</v>
      </c>
      <c r="K21" s="6">
        <v>8.2157372445509414E-4</v>
      </c>
    </row>
    <row r="22" spans="1:11">
      <c r="A22" s="8">
        <v>4.3652000000000003E-2</v>
      </c>
      <c r="B22" s="6">
        <v>1.4026772028698346E-3</v>
      </c>
      <c r="D22" s="7">
        <v>4.3652000000000003E-2</v>
      </c>
      <c r="E22" s="6">
        <v>1.1886783104678893E-3</v>
      </c>
      <c r="G22" s="2">
        <v>4.3653299999999999E-2</v>
      </c>
      <c r="H22" s="6">
        <v>1.145189109390879E-3</v>
      </c>
      <c r="J22" s="7">
        <v>4.3636800000000003E-2</v>
      </c>
      <c r="K22" s="6">
        <v>8.4260023962479168E-4</v>
      </c>
    </row>
    <row r="23" spans="1:11">
      <c r="A23" s="8">
        <v>4.5078300000000002E-2</v>
      </c>
      <c r="B23" s="6">
        <v>1.4474060223235059E-3</v>
      </c>
      <c r="D23" s="7">
        <v>4.5078300000000002E-2</v>
      </c>
      <c r="E23" s="6">
        <v>1.2220981804608394E-3</v>
      </c>
      <c r="G23" s="2">
        <v>4.5079800000000003E-2</v>
      </c>
      <c r="H23" s="6">
        <v>1.1321314583800212E-3</v>
      </c>
      <c r="J23" s="7">
        <v>4.5062600000000001E-2</v>
      </c>
      <c r="K23" s="6">
        <v>8.5643329542664786E-4</v>
      </c>
    </row>
    <row r="24" spans="1:11">
      <c r="A24" s="8">
        <v>4.6504700000000003E-2</v>
      </c>
      <c r="B24" s="6">
        <v>1.5326890099118646E-3</v>
      </c>
      <c r="D24" s="7">
        <v>4.6504700000000003E-2</v>
      </c>
      <c r="E24" s="6">
        <v>1.277989707013391E-3</v>
      </c>
      <c r="G24" s="2">
        <v>4.6506199999999998E-2</v>
      </c>
      <c r="H24" s="6">
        <v>1.1389218463348932E-3</v>
      </c>
      <c r="J24" s="7">
        <v>4.6488500000000002E-2</v>
      </c>
      <c r="K24" s="6">
        <v>8.7460769736623996E-4</v>
      </c>
    </row>
    <row r="25" spans="1:11">
      <c r="A25" s="8">
        <v>4.7931099999999997E-2</v>
      </c>
      <c r="B25" s="6">
        <v>1.5829485179509435E-3</v>
      </c>
      <c r="D25" s="7">
        <v>4.7931099999999997E-2</v>
      </c>
      <c r="E25" s="6">
        <v>1.3461073135390984E-3</v>
      </c>
      <c r="G25" s="2">
        <v>4.7932599999999999E-2</v>
      </c>
      <c r="H25" s="6">
        <v>1.090989600710604E-3</v>
      </c>
      <c r="J25" s="7">
        <v>4.79143E-2</v>
      </c>
      <c r="K25" s="6">
        <v>8.8591330428069049E-4</v>
      </c>
    </row>
    <row r="26" spans="1:11">
      <c r="A26" s="8">
        <v>4.9357499999999999E-2</v>
      </c>
      <c r="B26" s="6">
        <v>1.6429098593609343E-3</v>
      </c>
      <c r="D26" s="7">
        <v>4.9357499999999999E-2</v>
      </c>
      <c r="E26" s="6">
        <v>1.3369686742271546E-3</v>
      </c>
      <c r="G26" s="2">
        <v>4.9359E-2</v>
      </c>
      <c r="H26" s="6">
        <v>1.0850991965301315E-3</v>
      </c>
      <c r="J26" s="7">
        <v>4.9340200000000001E-2</v>
      </c>
      <c r="K26" s="6">
        <v>8.93502701432168E-4</v>
      </c>
    </row>
    <row r="27" spans="1:11">
      <c r="A27" s="8">
        <v>5.07839E-2</v>
      </c>
      <c r="B27" s="6">
        <v>1.7234444898573183E-3</v>
      </c>
      <c r="D27" s="7">
        <v>5.07839E-2</v>
      </c>
      <c r="E27" s="6">
        <v>1.4155274856649052E-3</v>
      </c>
      <c r="G27" s="2">
        <v>5.0785499999999997E-2</v>
      </c>
      <c r="H27" s="6">
        <v>1.3213895924983909E-3</v>
      </c>
      <c r="J27" s="7">
        <v>5.0765999999999999E-2</v>
      </c>
      <c r="K27" s="6">
        <v>9.1810506279028415E-4</v>
      </c>
    </row>
    <row r="28" spans="1:11">
      <c r="A28" s="8">
        <v>5.2210300000000001E-2</v>
      </c>
      <c r="B28" s="6">
        <v>1.7538574311597047E-3</v>
      </c>
      <c r="D28" s="7">
        <v>5.2210300000000001E-2</v>
      </c>
      <c r="E28" s="6">
        <v>1.4618995786688908E-3</v>
      </c>
      <c r="G28" s="2">
        <v>5.2211899999999999E-2</v>
      </c>
      <c r="H28" s="6">
        <v>1.2773459609517388E-3</v>
      </c>
      <c r="J28" s="7">
        <v>5.2191899999999999E-2</v>
      </c>
      <c r="K28" s="6">
        <v>9.2078223952160175E-4</v>
      </c>
    </row>
    <row r="29" spans="1:11">
      <c r="A29" s="8">
        <v>5.36366E-2</v>
      </c>
      <c r="B29" s="6">
        <v>1.8202661248775532E-3</v>
      </c>
      <c r="D29" s="7">
        <v>5.36366E-2</v>
      </c>
      <c r="E29" s="6">
        <v>1.477048028901845E-3</v>
      </c>
      <c r="G29" s="2">
        <v>5.36383E-2</v>
      </c>
      <c r="H29" s="6">
        <v>1.3115020249690617E-3</v>
      </c>
      <c r="J29" s="7">
        <v>5.3617699999999997E-2</v>
      </c>
      <c r="K29" s="6">
        <v>9.3878989386963097E-4</v>
      </c>
    </row>
    <row r="30" spans="1:11">
      <c r="A30" s="8">
        <v>5.5063000000000001E-2</v>
      </c>
      <c r="B30" s="6">
        <v>1.912107528902147E-3</v>
      </c>
      <c r="D30" s="7">
        <v>5.5063000000000001E-2</v>
      </c>
      <c r="E30" s="6">
        <v>1.5420431654845754E-3</v>
      </c>
      <c r="G30" s="2">
        <v>5.5064799999999997E-2</v>
      </c>
      <c r="H30" s="6">
        <v>1.4536766166932903E-3</v>
      </c>
      <c r="J30" s="7">
        <v>5.5043599999999998E-2</v>
      </c>
      <c r="K30" s="6">
        <v>9.4278214426739033E-4</v>
      </c>
    </row>
    <row r="31" spans="1:11">
      <c r="A31" s="8">
        <v>5.6489400000000002E-2</v>
      </c>
      <c r="B31" s="6">
        <v>1.955249838820059E-3</v>
      </c>
      <c r="D31" s="7">
        <v>5.6489400000000002E-2</v>
      </c>
      <c r="E31" s="6">
        <v>1.5823390847507814E-3</v>
      </c>
      <c r="G31" s="2">
        <v>5.6491199999999998E-2</v>
      </c>
      <c r="H31" s="6">
        <v>1.3060009044849614E-3</v>
      </c>
      <c r="J31" s="7">
        <v>5.6469400000000003E-2</v>
      </c>
      <c r="K31" s="6">
        <v>9.5146487631590543E-4</v>
      </c>
    </row>
    <row r="32" spans="1:11">
      <c r="A32" s="8">
        <v>5.7915800000000003E-2</v>
      </c>
      <c r="B32" s="6">
        <v>2.0097657926373929E-3</v>
      </c>
      <c r="D32" s="7">
        <v>5.7915800000000003E-2</v>
      </c>
      <c r="E32" s="6">
        <v>1.5963936422646364E-3</v>
      </c>
      <c r="G32" s="2">
        <v>5.79176E-2</v>
      </c>
      <c r="H32" s="6">
        <v>1.3574166063823482E-3</v>
      </c>
      <c r="J32" s="7">
        <v>5.7895299999999997E-2</v>
      </c>
      <c r="K32" s="6">
        <v>9.5166676893610673E-4</v>
      </c>
    </row>
    <row r="33" spans="1:11">
      <c r="A33" s="8">
        <v>5.9342199999999998E-2</v>
      </c>
      <c r="B33" s="6">
        <v>2.08440291043018E-3</v>
      </c>
      <c r="D33" s="7">
        <v>5.9342199999999998E-2</v>
      </c>
      <c r="E33" s="6">
        <v>1.6226862404301462E-3</v>
      </c>
      <c r="G33" s="2">
        <v>5.9344099999999997E-2</v>
      </c>
      <c r="H33" s="6">
        <v>1.4946788413385706E-3</v>
      </c>
      <c r="J33" s="7">
        <v>5.9321100000000002E-2</v>
      </c>
      <c r="K33" s="6">
        <v>9.5286498495419155E-4</v>
      </c>
    </row>
    <row r="34" spans="1:11">
      <c r="A34" s="8">
        <v>6.0768599999999999E-2</v>
      </c>
      <c r="B34" s="6">
        <v>2.0857043551887849E-3</v>
      </c>
      <c r="D34" s="7">
        <v>6.0768599999999999E-2</v>
      </c>
      <c r="E34" s="6">
        <v>1.6300171126462299E-3</v>
      </c>
      <c r="G34" s="2">
        <v>6.0770499999999998E-2</v>
      </c>
      <c r="H34" s="6">
        <v>1.4434011277708843E-3</v>
      </c>
      <c r="J34" s="7">
        <v>6.0747000000000002E-2</v>
      </c>
      <c r="K34" s="6">
        <v>9.5190563002526456E-4</v>
      </c>
    </row>
    <row r="35" spans="1:11">
      <c r="A35" s="8">
        <v>6.2194899999999997E-2</v>
      </c>
      <c r="B35" s="6">
        <v>2.1861305512434564E-3</v>
      </c>
      <c r="D35" s="7">
        <v>6.2194899999999997E-2</v>
      </c>
      <c r="E35" s="6">
        <v>1.6927141412669887E-3</v>
      </c>
      <c r="G35" s="2">
        <v>6.2196899999999999E-2</v>
      </c>
      <c r="H35" s="6">
        <v>1.6271921444640121E-3</v>
      </c>
      <c r="J35" s="7">
        <v>6.21728E-2</v>
      </c>
      <c r="K35" s="6">
        <v>9.6112231281024257E-4</v>
      </c>
    </row>
    <row r="36" spans="1:11">
      <c r="A36" s="8">
        <v>6.3621300000000006E-2</v>
      </c>
      <c r="B36" s="6">
        <v>2.2170652645048636E-3</v>
      </c>
      <c r="D36" s="7">
        <v>6.3621300000000006E-2</v>
      </c>
      <c r="E36" s="6">
        <v>1.6756374711928523E-3</v>
      </c>
      <c r="G36" s="2">
        <v>6.3623399999999997E-2</v>
      </c>
      <c r="H36" s="6">
        <v>1.5993812868306373E-3</v>
      </c>
      <c r="J36" s="7">
        <v>6.3598699999999994E-2</v>
      </c>
      <c r="K36" s="6">
        <v>9.6299836568302603E-4</v>
      </c>
    </row>
    <row r="37" spans="1:11">
      <c r="A37" s="8">
        <v>6.50477E-2</v>
      </c>
      <c r="B37" s="6">
        <v>2.2090491637733667E-3</v>
      </c>
      <c r="D37" s="7">
        <v>6.50477E-2</v>
      </c>
      <c r="E37" s="6">
        <v>1.6846741263058498E-3</v>
      </c>
      <c r="G37" s="2">
        <v>6.5049800000000005E-2</v>
      </c>
      <c r="H37" s="6">
        <v>1.5821106978818127E-3</v>
      </c>
      <c r="J37" s="7">
        <v>6.5024499999999999E-2</v>
      </c>
      <c r="K37" s="6">
        <v>9.6281614060493234E-4</v>
      </c>
    </row>
    <row r="38" spans="1:11">
      <c r="A38" s="8">
        <v>6.6474099999999994E-2</v>
      </c>
      <c r="B38" s="6">
        <v>2.2966329890615526E-3</v>
      </c>
      <c r="D38" s="7">
        <v>6.6474099999999994E-2</v>
      </c>
      <c r="E38" s="6">
        <v>1.7454376236267634E-3</v>
      </c>
      <c r="G38" s="2">
        <v>6.6476199999999999E-2</v>
      </c>
      <c r="H38" s="6">
        <v>1.4523998372191259E-3</v>
      </c>
      <c r="J38" s="7">
        <v>6.6450400000000007E-2</v>
      </c>
      <c r="K38" s="6">
        <v>9.4897485754980547E-4</v>
      </c>
    </row>
    <row r="39" spans="1:11">
      <c r="A39" s="8">
        <v>6.7900500000000003E-2</v>
      </c>
      <c r="B39" s="6">
        <v>2.3426111543774627E-3</v>
      </c>
      <c r="D39" s="7">
        <v>6.7900500000000003E-2</v>
      </c>
      <c r="E39" s="6">
        <v>1.7737974885262842E-3</v>
      </c>
      <c r="G39" s="2">
        <v>6.7902699999999996E-2</v>
      </c>
      <c r="H39" s="6">
        <v>1.6897123974175185E-3</v>
      </c>
      <c r="J39" s="7">
        <v>6.7876199999999998E-2</v>
      </c>
      <c r="K39" s="6">
        <v>9.6603539777655634E-4</v>
      </c>
    </row>
    <row r="40" spans="1:11">
      <c r="A40" s="8">
        <v>6.9326899999999997E-2</v>
      </c>
      <c r="B40" s="6">
        <v>2.4108929249267571E-3</v>
      </c>
      <c r="D40" s="7">
        <v>6.9326899999999997E-2</v>
      </c>
      <c r="E40" s="6">
        <v>1.7769909827681037E-3</v>
      </c>
      <c r="G40" s="2">
        <v>6.9329100000000005E-2</v>
      </c>
      <c r="H40" s="6">
        <v>1.3761624671682403E-3</v>
      </c>
      <c r="J40" s="7">
        <v>6.9302100000000005E-2</v>
      </c>
      <c r="K40" s="6">
        <v>9.6802573468611974E-4</v>
      </c>
    </row>
    <row r="41" spans="1:11">
      <c r="A41" s="8">
        <v>7.0753300000000005E-2</v>
      </c>
      <c r="B41" s="6">
        <v>2.4663724060399574E-3</v>
      </c>
      <c r="D41" s="7">
        <v>7.0753300000000005E-2</v>
      </c>
      <c r="E41" s="6">
        <v>1.8277227116166588E-3</v>
      </c>
      <c r="G41" s="2">
        <v>7.0755499999999999E-2</v>
      </c>
      <c r="H41" s="6">
        <v>1.5486108348789151E-3</v>
      </c>
      <c r="J41" s="7">
        <v>7.0727999999999999E-2</v>
      </c>
      <c r="K41" s="6">
        <v>9.7225408352907535E-4</v>
      </c>
    </row>
    <row r="42" spans="1:11">
      <c r="A42" s="8">
        <v>7.2179599999999997E-2</v>
      </c>
      <c r="B42" s="6">
        <v>2.4368805323988834E-3</v>
      </c>
      <c r="D42" s="7">
        <v>7.2179599999999997E-2</v>
      </c>
      <c r="E42" s="6">
        <v>1.7900956521585776E-3</v>
      </c>
      <c r="G42" s="2">
        <v>7.2181999999999996E-2</v>
      </c>
      <c r="H42" s="6">
        <v>1.6035776584993275E-3</v>
      </c>
      <c r="J42" s="7">
        <v>7.2153800000000004E-2</v>
      </c>
      <c r="K42" s="6">
        <v>9.5790857922881275E-4</v>
      </c>
    </row>
    <row r="43" spans="1:11">
      <c r="A43" s="8">
        <v>7.3606000000000005E-2</v>
      </c>
      <c r="B43" s="6">
        <v>2.4935865572561704E-3</v>
      </c>
      <c r="D43" s="7">
        <v>7.3606000000000005E-2</v>
      </c>
      <c r="E43" s="6">
        <v>1.8119278688955179E-3</v>
      </c>
      <c r="G43" s="2">
        <v>7.3608400000000004E-2</v>
      </c>
      <c r="H43" s="6">
        <v>1.673234168659276E-3</v>
      </c>
      <c r="J43" s="7">
        <v>7.3579699999999998E-2</v>
      </c>
      <c r="K43" s="6">
        <v>9.5944375307152076E-4</v>
      </c>
    </row>
    <row r="44" spans="1:11">
      <c r="A44" s="8">
        <v>7.5032399999999999E-2</v>
      </c>
      <c r="B44" s="6">
        <v>2.5325999876129098E-3</v>
      </c>
      <c r="D44" s="7">
        <v>7.5032399999999999E-2</v>
      </c>
      <c r="E44" s="6">
        <v>1.8565642426844164E-3</v>
      </c>
      <c r="G44" s="2">
        <v>7.5034799999999999E-2</v>
      </c>
      <c r="H44" s="6">
        <v>1.5762390948675757E-3</v>
      </c>
      <c r="J44" s="7">
        <v>7.5005500000000003E-2</v>
      </c>
      <c r="K44" s="6">
        <v>9.5129061302156204E-4</v>
      </c>
    </row>
    <row r="45" spans="1:11">
      <c r="A45" s="8">
        <v>7.6458799999999993E-2</v>
      </c>
      <c r="B45" s="6">
        <v>2.503819060460656E-3</v>
      </c>
      <c r="D45" s="7">
        <v>7.6458799999999993E-2</v>
      </c>
      <c r="E45" s="6">
        <v>1.8418202043625983E-3</v>
      </c>
      <c r="G45" s="2">
        <v>7.6461299999999996E-2</v>
      </c>
      <c r="H45" s="6">
        <v>1.5750993032742973E-3</v>
      </c>
      <c r="J45" s="7">
        <v>7.6431399999999997E-2</v>
      </c>
      <c r="K45" s="6">
        <v>9.5832412464659175E-4</v>
      </c>
    </row>
    <row r="46" spans="1:11">
      <c r="A46" s="8">
        <v>7.7885200000000002E-2</v>
      </c>
      <c r="B46" s="6">
        <v>2.5888700260198929E-3</v>
      </c>
      <c r="D46" s="7">
        <v>7.7885200000000002E-2</v>
      </c>
      <c r="E46" s="6">
        <v>1.8817342080043029E-3</v>
      </c>
      <c r="G46" s="2">
        <v>7.7887700000000004E-2</v>
      </c>
      <c r="H46" s="6">
        <v>1.5055082728582146E-3</v>
      </c>
      <c r="J46" s="7">
        <v>7.7857200000000001E-2</v>
      </c>
      <c r="K46" s="6">
        <v>9.5818884695371648E-4</v>
      </c>
    </row>
    <row r="47" spans="1:11">
      <c r="A47" s="8">
        <v>7.9311599999999996E-2</v>
      </c>
      <c r="B47" s="6">
        <v>2.5886873758754637E-3</v>
      </c>
      <c r="D47" s="7">
        <v>7.9311599999999996E-2</v>
      </c>
      <c r="E47" s="6">
        <v>1.8737634018460797E-3</v>
      </c>
      <c r="G47" s="2">
        <v>7.9314099999999998E-2</v>
      </c>
      <c r="H47" s="6">
        <v>1.6887476100502219E-3</v>
      </c>
      <c r="J47" s="7">
        <v>7.9283099999999995E-2</v>
      </c>
      <c r="K47" s="6">
        <v>9.5879524697954968E-4</v>
      </c>
    </row>
    <row r="48" spans="1:11">
      <c r="A48" s="8">
        <v>8.0737900000000001E-2</v>
      </c>
      <c r="B48" s="6">
        <v>2.6786287913694445E-3</v>
      </c>
      <c r="D48" s="7">
        <v>8.0737900000000001E-2</v>
      </c>
      <c r="E48" s="6">
        <v>1.8989948343594099E-3</v>
      </c>
      <c r="G48" s="2">
        <v>8.0740599999999996E-2</v>
      </c>
      <c r="H48" s="6">
        <v>1.4734667527475519E-3</v>
      </c>
      <c r="J48" s="7">
        <v>8.07089E-2</v>
      </c>
      <c r="K48" s="6">
        <v>9.5290277419469896E-4</v>
      </c>
    </row>
    <row r="49" spans="1:11">
      <c r="A49" s="8">
        <v>8.2164299999999996E-2</v>
      </c>
      <c r="B49" s="6">
        <v>2.6632423448731792E-3</v>
      </c>
      <c r="D49" s="7">
        <v>8.2164299999999996E-2</v>
      </c>
      <c r="E49" s="6">
        <v>1.9220054641076363E-3</v>
      </c>
      <c r="G49" s="2">
        <v>8.2167000000000004E-2</v>
      </c>
      <c r="H49" s="6">
        <v>1.4824945395799157E-3</v>
      </c>
      <c r="J49" s="7">
        <v>8.2134799999999994E-2</v>
      </c>
      <c r="K49" s="6">
        <v>9.4513312837331417E-4</v>
      </c>
    </row>
    <row r="50" spans="1:11">
      <c r="A50" s="8">
        <v>8.3590700000000004E-2</v>
      </c>
      <c r="B50" s="6">
        <v>2.7430134043744279E-3</v>
      </c>
      <c r="D50" s="7">
        <v>8.3590700000000004E-2</v>
      </c>
      <c r="E50" s="6">
        <v>1.8710721131819554E-3</v>
      </c>
      <c r="G50" s="2">
        <v>8.3593399999999998E-2</v>
      </c>
      <c r="H50" s="6">
        <v>1.7107475890263725E-3</v>
      </c>
      <c r="J50" s="7">
        <v>8.3560599999999999E-2</v>
      </c>
      <c r="K50" s="6">
        <v>9.5595670356872291E-4</v>
      </c>
    </row>
    <row r="51" spans="1:11">
      <c r="A51" s="8">
        <v>8.5017099999999998E-2</v>
      </c>
      <c r="B51" s="6">
        <v>2.7751587858662195E-3</v>
      </c>
      <c r="D51" s="7">
        <v>8.5017099999999998E-2</v>
      </c>
      <c r="E51" s="6">
        <v>1.8816614326307218E-3</v>
      </c>
      <c r="G51" s="2">
        <v>8.5019899999999995E-2</v>
      </c>
      <c r="H51" s="6">
        <v>1.5382854986332628E-3</v>
      </c>
      <c r="J51" s="7">
        <v>8.4986500000000006E-2</v>
      </c>
      <c r="K51" s="6">
        <v>9.6428461324646385E-4</v>
      </c>
    </row>
    <row r="52" spans="1:11">
      <c r="A52" s="8">
        <v>8.6443500000000006E-2</v>
      </c>
      <c r="B52" s="6">
        <v>2.7650736364886537E-3</v>
      </c>
      <c r="D52" s="7">
        <v>8.6443500000000006E-2</v>
      </c>
      <c r="E52" s="6">
        <v>1.9163826954421656E-3</v>
      </c>
      <c r="G52" s="2">
        <v>8.6446300000000004E-2</v>
      </c>
      <c r="H52" s="6">
        <v>1.6188201388273764E-3</v>
      </c>
      <c r="J52" s="7">
        <v>8.6412299999999997E-2</v>
      </c>
      <c r="K52" s="6">
        <v>9.5122325938685819E-4</v>
      </c>
    </row>
    <row r="53" spans="1:11">
      <c r="A53" s="8">
        <v>8.7869900000000001E-2</v>
      </c>
      <c r="B53" s="6">
        <v>2.8018802714608218E-3</v>
      </c>
      <c r="D53" s="7">
        <v>8.7869900000000001E-2</v>
      </c>
      <c r="E53" s="6">
        <v>1.8651340829899563E-3</v>
      </c>
      <c r="G53" s="2">
        <v>8.7872699999999998E-2</v>
      </c>
      <c r="H53" s="6">
        <v>1.6326299077281383E-3</v>
      </c>
      <c r="J53" s="7">
        <v>8.7838200000000005E-2</v>
      </c>
      <c r="K53" s="6">
        <v>9.3928596891173892E-4</v>
      </c>
    </row>
    <row r="54" spans="1:11">
      <c r="A54" s="8">
        <v>8.9296299999999995E-2</v>
      </c>
      <c r="B54" s="6">
        <v>2.8102664330950013E-3</v>
      </c>
      <c r="D54" s="7">
        <v>8.9296299999999995E-2</v>
      </c>
      <c r="E54" s="6">
        <v>1.9446859532265236E-3</v>
      </c>
      <c r="G54" s="2">
        <v>8.9299199999999995E-2</v>
      </c>
      <c r="H54" s="6">
        <v>1.6327531621394174E-3</v>
      </c>
      <c r="J54" s="7">
        <v>8.9263999999999996E-2</v>
      </c>
      <c r="K54" s="6">
        <v>9.5691698788934296E-4</v>
      </c>
    </row>
    <row r="55" spans="1:11">
      <c r="A55" s="8">
        <v>9.07226E-2</v>
      </c>
      <c r="B55" s="6">
        <v>2.7815376287176089E-3</v>
      </c>
      <c r="D55" s="7">
        <v>9.07226E-2</v>
      </c>
      <c r="E55" s="6">
        <v>1.9393298626471643E-3</v>
      </c>
      <c r="G55" s="2">
        <v>9.0725600000000003E-2</v>
      </c>
      <c r="H55" s="6">
        <v>1.4213152552776157E-3</v>
      </c>
      <c r="J55" s="7">
        <v>9.0689900000000004E-2</v>
      </c>
      <c r="K55" s="6">
        <v>9.3799391751040492E-4</v>
      </c>
    </row>
    <row r="56" spans="1:11">
      <c r="A56" s="8">
        <v>9.2148999999999995E-2</v>
      </c>
      <c r="B56" s="6">
        <v>2.8959727946531624E-3</v>
      </c>
      <c r="D56" s="7">
        <v>9.2148999999999995E-2</v>
      </c>
      <c r="E56" s="6">
        <v>1.9198594365881078E-3</v>
      </c>
      <c r="G56" s="2">
        <v>9.2151999999999998E-2</v>
      </c>
      <c r="H56" s="6">
        <v>1.7117540487086044E-3</v>
      </c>
      <c r="J56" s="7">
        <v>9.2115699999999995E-2</v>
      </c>
      <c r="K56" s="6">
        <v>9.4325827956259962E-4</v>
      </c>
    </row>
    <row r="57" spans="1:11">
      <c r="A57" s="8">
        <v>9.3575400000000003E-2</v>
      </c>
      <c r="B57" s="6">
        <v>2.838243422740781E-3</v>
      </c>
      <c r="D57" s="7">
        <v>9.3575400000000003E-2</v>
      </c>
      <c r="E57" s="6">
        <v>1.941897333157219E-3</v>
      </c>
      <c r="G57" s="2">
        <v>9.3578499999999995E-2</v>
      </c>
      <c r="H57" s="6">
        <v>1.7855512643806166E-3</v>
      </c>
      <c r="J57" s="7">
        <v>9.3541600000000003E-2</v>
      </c>
      <c r="K57" s="6">
        <v>9.31209431813863E-4</v>
      </c>
    </row>
    <row r="58" spans="1:11">
      <c r="A58" s="8">
        <v>9.5001799999999997E-2</v>
      </c>
      <c r="B58" s="6">
        <v>2.8805112754989792E-3</v>
      </c>
      <c r="D58" s="7">
        <v>9.5001799999999997E-2</v>
      </c>
      <c r="E58" s="6">
        <v>1.9628355490123638E-3</v>
      </c>
      <c r="G58" s="2">
        <v>9.5004900000000003E-2</v>
      </c>
      <c r="H58" s="6">
        <v>1.5261717584971483E-3</v>
      </c>
      <c r="J58" s="7">
        <v>9.4967399999999993E-2</v>
      </c>
      <c r="K58" s="6">
        <v>9.4542213423132735E-4</v>
      </c>
    </row>
    <row r="59" spans="1:11">
      <c r="A59" s="8">
        <v>9.6428200000000006E-2</v>
      </c>
      <c r="B59" s="6">
        <v>2.9095239859185888E-3</v>
      </c>
      <c r="D59" s="7">
        <v>9.6428200000000006E-2</v>
      </c>
      <c r="E59" s="6">
        <v>1.9408982958034643E-3</v>
      </c>
      <c r="G59" s="2">
        <v>9.6431299999999998E-2</v>
      </c>
      <c r="H59" s="6">
        <v>1.2140119678547396E-3</v>
      </c>
      <c r="J59" s="7">
        <v>9.6393300000000001E-2</v>
      </c>
      <c r="K59" s="6">
        <v>9.1833220776457519E-4</v>
      </c>
    </row>
    <row r="60" spans="1:11">
      <c r="A60" s="8">
        <v>9.78546E-2</v>
      </c>
      <c r="B60" s="6">
        <v>2.9362814541623551E-3</v>
      </c>
      <c r="D60" s="7">
        <v>9.78546E-2</v>
      </c>
      <c r="E60" s="6">
        <v>1.9527444456755212E-3</v>
      </c>
      <c r="G60" s="2">
        <v>9.7857700000000006E-2</v>
      </c>
      <c r="H60" s="6">
        <v>1.4281019612174366E-3</v>
      </c>
      <c r="J60" s="7">
        <v>9.7819100000000006E-2</v>
      </c>
      <c r="K60" s="6">
        <v>9.3727330825961095E-4</v>
      </c>
    </row>
    <row r="61" spans="1:11">
      <c r="A61" s="8">
        <v>9.9280900000000005E-2</v>
      </c>
      <c r="B61" s="6">
        <v>2.8955927564465402E-3</v>
      </c>
      <c r="D61" s="7">
        <v>9.9280900000000005E-2</v>
      </c>
      <c r="E61" s="6">
        <v>1.876710469267276E-3</v>
      </c>
      <c r="G61" s="2">
        <v>9.9284200000000003E-2</v>
      </c>
      <c r="H61" s="6">
        <v>1.3543170910844664E-3</v>
      </c>
      <c r="J61" s="7">
        <v>9.9245E-2</v>
      </c>
      <c r="K61" s="6">
        <v>9.2594950091509968E-4</v>
      </c>
    </row>
    <row r="62" spans="1:11">
      <c r="A62" s="8">
        <v>0.100707</v>
      </c>
      <c r="B62" s="6">
        <v>2.893436721632696E-3</v>
      </c>
      <c r="D62" s="7">
        <v>0.100707</v>
      </c>
      <c r="E62" s="6">
        <v>1.9500625883271828E-3</v>
      </c>
      <c r="G62" s="2">
        <v>0.10071099999999999</v>
      </c>
      <c r="H62" s="6">
        <v>1.6315086294930729E-3</v>
      </c>
      <c r="J62" s="7">
        <v>0.100671</v>
      </c>
      <c r="K62" s="6">
        <v>9.3314849439158807E-4</v>
      </c>
    </row>
    <row r="63" spans="1:11">
      <c r="A63" s="8">
        <v>0.102134</v>
      </c>
      <c r="B63" s="6">
        <v>2.9651828441143234E-3</v>
      </c>
      <c r="D63" s="7">
        <v>0.102134</v>
      </c>
      <c r="E63" s="6">
        <v>2.042980135424385E-3</v>
      </c>
      <c r="G63" s="2">
        <v>0.10213700000000001</v>
      </c>
      <c r="H63" s="6">
        <v>1.5509228106255694E-3</v>
      </c>
      <c r="J63" s="7">
        <v>0.10209699999999999</v>
      </c>
      <c r="K63" s="6">
        <v>9.2774657035991524E-4</v>
      </c>
    </row>
    <row r="64" spans="1:11">
      <c r="A64" s="8">
        <v>0.10356</v>
      </c>
      <c r="B64" s="6">
        <v>3.0133866702083682E-3</v>
      </c>
      <c r="D64" s="7">
        <v>0.10356</v>
      </c>
      <c r="E64" s="6">
        <v>1.9659830068367947E-3</v>
      </c>
      <c r="G64" s="2">
        <v>0.103563</v>
      </c>
      <c r="H64" s="6">
        <v>1.4874500115217386E-3</v>
      </c>
      <c r="J64" s="7">
        <v>0.103523</v>
      </c>
      <c r="K64" s="6">
        <v>9.2061116953225987E-4</v>
      </c>
    </row>
    <row r="65" spans="1:11">
      <c r="A65" s="8">
        <v>0.104986</v>
      </c>
      <c r="B65" s="6">
        <v>2.889633197559761E-3</v>
      </c>
      <c r="D65" s="7">
        <v>0.104986</v>
      </c>
      <c r="E65" s="6">
        <v>1.9594316139218203E-3</v>
      </c>
      <c r="G65" s="2">
        <v>0.10499</v>
      </c>
      <c r="H65" s="6">
        <v>9.2146136683348876E-4</v>
      </c>
      <c r="J65" s="7">
        <v>0.104948</v>
      </c>
      <c r="K65" s="6">
        <v>9.1458791402114048E-4</v>
      </c>
    </row>
    <row r="66" spans="1:11">
      <c r="A66" s="8">
        <v>0.10641299999999999</v>
      </c>
      <c r="B66" s="6">
        <v>2.9124289071384857E-3</v>
      </c>
      <c r="D66" s="7">
        <v>0.10641299999999999</v>
      </c>
      <c r="E66" s="6">
        <v>1.9229398079937852E-3</v>
      </c>
      <c r="G66" s="2">
        <v>0.106416</v>
      </c>
      <c r="H66" s="6">
        <v>1.2619218517408387E-3</v>
      </c>
      <c r="J66" s="7">
        <v>0.106374</v>
      </c>
      <c r="K66" s="6">
        <v>9.1180569697525021E-4</v>
      </c>
    </row>
    <row r="67" spans="1:11">
      <c r="A67" s="8">
        <v>0.107839</v>
      </c>
      <c r="B67" s="6">
        <v>3.0647559978705125E-3</v>
      </c>
      <c r="D67" s="7">
        <v>0.107839</v>
      </c>
      <c r="E67" s="6">
        <v>1.965755986131538E-3</v>
      </c>
      <c r="G67" s="2">
        <v>0.10784299999999999</v>
      </c>
      <c r="H67" s="6">
        <v>1.9983833769643654E-3</v>
      </c>
      <c r="J67" s="7">
        <v>0.10780000000000001</v>
      </c>
      <c r="K67" s="6">
        <v>9.2612306934894482E-4</v>
      </c>
    </row>
    <row r="68" spans="1:11">
      <c r="A68" s="8">
        <v>0.109266</v>
      </c>
      <c r="B68" s="6">
        <v>2.9972554217874451E-3</v>
      </c>
      <c r="D68" s="7">
        <v>0.109266</v>
      </c>
      <c r="E68" s="6">
        <v>2.0031365616067338E-3</v>
      </c>
      <c r="G68" s="2">
        <v>0.10926900000000001</v>
      </c>
      <c r="H68" s="6">
        <v>1.54093266998004E-3</v>
      </c>
      <c r="J68" s="7">
        <v>0.109226</v>
      </c>
      <c r="K68" s="6">
        <v>9.0291307323601174E-4</v>
      </c>
    </row>
    <row r="69" spans="1:11">
      <c r="A69" s="8">
        <v>0.110692</v>
      </c>
      <c r="B69" s="6">
        <v>2.9267854299970266E-3</v>
      </c>
      <c r="D69" s="7">
        <v>0.110692</v>
      </c>
      <c r="E69" s="6">
        <v>2.0017273954874393E-3</v>
      </c>
      <c r="G69" s="2">
        <v>0.110696</v>
      </c>
      <c r="H69" s="6">
        <v>1.4431109865681796E-3</v>
      </c>
      <c r="J69" s="7">
        <v>0.110652</v>
      </c>
      <c r="K69" s="6">
        <v>8.9369517532915214E-4</v>
      </c>
    </row>
    <row r="70" spans="1:11">
      <c r="A70" s="8">
        <v>0.112118</v>
      </c>
      <c r="B70" s="6">
        <v>2.8620368264997338E-3</v>
      </c>
      <c r="D70" s="7">
        <v>0.112118</v>
      </c>
      <c r="E70" s="6">
        <v>2.017846259893573E-3</v>
      </c>
      <c r="G70" s="2">
        <v>0.112122</v>
      </c>
      <c r="H70" s="6">
        <v>1.3756467171382306E-3</v>
      </c>
      <c r="J70" s="7">
        <v>0.112078</v>
      </c>
      <c r="K70" s="6">
        <v>9.0180348466158795E-4</v>
      </c>
    </row>
    <row r="71" spans="1:11">
      <c r="A71" s="8">
        <v>0.11354499999999999</v>
      </c>
      <c r="B71" s="6">
        <v>3.0148716603356157E-3</v>
      </c>
      <c r="D71" s="7">
        <v>0.11354499999999999</v>
      </c>
      <c r="E71" s="6">
        <v>1.9690170293497769E-3</v>
      </c>
      <c r="G71" s="2">
        <v>0.113549</v>
      </c>
      <c r="H71" s="6">
        <v>1.2385394413154537E-3</v>
      </c>
      <c r="J71" s="7">
        <v>0.11350300000000001</v>
      </c>
      <c r="K71" s="6">
        <v>9.1033275971949806E-4</v>
      </c>
    </row>
    <row r="72" spans="1:11">
      <c r="A72" s="8">
        <v>0.114971</v>
      </c>
      <c r="B72" s="6">
        <v>3.016468906865714E-3</v>
      </c>
      <c r="D72" s="7">
        <v>0.114971</v>
      </c>
      <c r="E72" s="6">
        <v>1.933556935947627E-3</v>
      </c>
      <c r="G72" s="2">
        <v>0.11497499999999999</v>
      </c>
      <c r="H72" s="6">
        <v>1.4866442939424011E-3</v>
      </c>
      <c r="J72" s="7">
        <v>0.114929</v>
      </c>
      <c r="K72" s="6">
        <v>9.1970036712765843E-4</v>
      </c>
    </row>
    <row r="73" spans="1:11">
      <c r="A73" s="8">
        <v>0.116398</v>
      </c>
      <c r="B73" s="6">
        <v>2.9901184598330943E-3</v>
      </c>
      <c r="D73" s="7">
        <v>0.116398</v>
      </c>
      <c r="E73" s="6">
        <v>1.9494316072296532E-3</v>
      </c>
      <c r="G73" s="2">
        <v>0.116401</v>
      </c>
      <c r="H73" s="6">
        <v>1.6576701128097166E-3</v>
      </c>
      <c r="J73" s="7">
        <v>0.116355</v>
      </c>
      <c r="K73" s="6">
        <v>9.2774757806604407E-4</v>
      </c>
    </row>
    <row r="74" spans="1:11">
      <c r="A74" s="8">
        <v>0.117824</v>
      </c>
      <c r="B74" s="6">
        <v>3.0380061068610294E-3</v>
      </c>
      <c r="D74" s="7">
        <v>0.117824</v>
      </c>
      <c r="E74" s="6">
        <v>1.9681536651899685E-3</v>
      </c>
      <c r="G74" s="2">
        <v>0.117828</v>
      </c>
      <c r="H74" s="6">
        <v>1.6942586771397452E-3</v>
      </c>
      <c r="J74" s="7">
        <v>0.117781</v>
      </c>
      <c r="K74" s="6">
        <v>9.0952415068387509E-4</v>
      </c>
    </row>
    <row r="75" spans="1:11">
      <c r="A75" s="8">
        <v>0.11924999999999999</v>
      </c>
      <c r="B75" s="6">
        <v>2.9620024508909106E-3</v>
      </c>
      <c r="D75" s="7">
        <v>0.11924999999999999</v>
      </c>
      <c r="E75" s="6">
        <v>1.9117117818373297E-3</v>
      </c>
      <c r="G75" s="2">
        <v>0.119254</v>
      </c>
      <c r="H75" s="6">
        <v>1.2297691116485252E-3</v>
      </c>
      <c r="J75" s="7">
        <v>0.11920699999999999</v>
      </c>
      <c r="K75" s="6">
        <v>8.9153530352721253E-4</v>
      </c>
    </row>
    <row r="76" spans="1:11">
      <c r="A76" s="8">
        <v>0.12067700000000001</v>
      </c>
      <c r="B76" s="6">
        <v>3.060415138626362E-3</v>
      </c>
      <c r="D76" s="7">
        <v>0.12067700000000001</v>
      </c>
      <c r="E76" s="6">
        <v>1.938395878447395E-3</v>
      </c>
      <c r="G76" s="2">
        <v>0.120681</v>
      </c>
      <c r="H76" s="6">
        <v>9.3066155175289028E-4</v>
      </c>
      <c r="J76" s="7">
        <v>0.120633</v>
      </c>
      <c r="K76" s="6">
        <v>9.3570794576787767E-4</v>
      </c>
    </row>
    <row r="77" spans="1:11">
      <c r="A77" s="8">
        <v>0.122103</v>
      </c>
      <c r="B77" s="6">
        <v>3.103468992748428E-3</v>
      </c>
      <c r="D77" s="7">
        <v>0.122103</v>
      </c>
      <c r="E77" s="6">
        <v>1.9943727771670134E-3</v>
      </c>
      <c r="G77" s="2">
        <v>0.12210699999999999</v>
      </c>
      <c r="H77" s="6">
        <v>1.4846351250817789E-3</v>
      </c>
      <c r="J77" s="7">
        <v>0.122059</v>
      </c>
      <c r="K77" s="6">
        <v>9.4755079076750889E-4</v>
      </c>
    </row>
    <row r="78" spans="1:11">
      <c r="A78" s="8">
        <v>0.123529</v>
      </c>
      <c r="B78" s="6">
        <v>3.0154470928233294E-3</v>
      </c>
      <c r="D78" s="7">
        <v>0.123529</v>
      </c>
      <c r="E78" s="6">
        <v>1.9894015043007661E-3</v>
      </c>
      <c r="G78" s="2">
        <v>0.123534</v>
      </c>
      <c r="H78" s="6">
        <v>1.0315514277220755E-3</v>
      </c>
      <c r="J78" s="7">
        <v>0.123484</v>
      </c>
      <c r="K78" s="6">
        <v>9.2051813502217405E-4</v>
      </c>
    </row>
    <row r="79" spans="1:11">
      <c r="A79" s="8">
        <v>0.124956</v>
      </c>
      <c r="B79" s="6">
        <v>3.1519405117808605E-3</v>
      </c>
      <c r="D79" s="7">
        <v>0.124956</v>
      </c>
      <c r="E79" s="6">
        <v>1.995408850973959E-3</v>
      </c>
      <c r="G79" s="2">
        <v>0.12496</v>
      </c>
      <c r="H79" s="6">
        <v>1.1453690800347425E-3</v>
      </c>
      <c r="J79" s="7">
        <v>0.12490999999999999</v>
      </c>
      <c r="K79" s="6">
        <v>8.7161926848624888E-4</v>
      </c>
    </row>
    <row r="80" spans="1:11">
      <c r="A80" s="8">
        <v>0.12638199999999999</v>
      </c>
      <c r="B80" s="6">
        <v>3.0179691002813385E-3</v>
      </c>
      <c r="D80" s="7">
        <v>0.12638199999999999</v>
      </c>
      <c r="E80" s="6">
        <v>1.9554039109809453E-3</v>
      </c>
      <c r="G80" s="2">
        <v>0.126386</v>
      </c>
      <c r="H80" s="6">
        <v>1.4866143557928644E-3</v>
      </c>
      <c r="J80" s="7">
        <v>0.126336</v>
      </c>
      <c r="K80" s="6">
        <v>9.3635582203989399E-4</v>
      </c>
    </row>
    <row r="81" spans="1:11">
      <c r="A81" s="8">
        <v>0.12780900000000001</v>
      </c>
      <c r="B81" s="6">
        <v>3.0595543661042996E-3</v>
      </c>
      <c r="D81" s="7">
        <v>0.12780900000000001</v>
      </c>
      <c r="E81" s="6">
        <v>2.0558264081773948E-3</v>
      </c>
      <c r="G81" s="2">
        <v>0.12781300000000001</v>
      </c>
      <c r="H81" s="6">
        <v>1.5189730906649084E-3</v>
      </c>
      <c r="J81" s="7">
        <v>0.12776199999999999</v>
      </c>
      <c r="K81" s="6">
        <v>8.9947586272962326E-4</v>
      </c>
    </row>
    <row r="82" spans="1:11">
      <c r="A82" s="8">
        <v>0.12923499999999999</v>
      </c>
      <c r="B82" s="6">
        <v>3.1285627341969525E-3</v>
      </c>
      <c r="D82" s="7">
        <v>0.12923499999999999</v>
      </c>
      <c r="E82" s="6">
        <v>1.9944732136098131E-3</v>
      </c>
      <c r="G82" s="2">
        <v>0.12923899999999999</v>
      </c>
      <c r="H82" s="6">
        <v>1.506899100643812E-3</v>
      </c>
      <c r="J82" s="7">
        <v>0.129188</v>
      </c>
      <c r="K82" s="6">
        <v>9.0256079992288374E-4</v>
      </c>
    </row>
    <row r="83" spans="1:11">
      <c r="A83" s="8">
        <v>0.130661</v>
      </c>
      <c r="B83" s="6">
        <v>3.0856744070427954E-3</v>
      </c>
      <c r="D83" s="7">
        <v>0.130661</v>
      </c>
      <c r="E83" s="6">
        <v>1.9363138699907997E-3</v>
      </c>
      <c r="G83" s="2">
        <v>0.130666</v>
      </c>
      <c r="H83" s="6">
        <v>1.5122026189500579E-3</v>
      </c>
      <c r="J83" s="7">
        <v>0.13061400000000001</v>
      </c>
      <c r="K83" s="6">
        <v>9.1167020661682256E-4</v>
      </c>
    </row>
    <row r="84" spans="1:11">
      <c r="A84" s="8">
        <v>0.13208800000000001</v>
      </c>
      <c r="B84" s="6">
        <v>3.0870928482956582E-3</v>
      </c>
      <c r="D84" s="7">
        <v>0.13208800000000001</v>
      </c>
      <c r="E84" s="6">
        <v>1.956397550555333E-3</v>
      </c>
      <c r="G84" s="2">
        <v>0.13209199999999999</v>
      </c>
      <c r="H84" s="6">
        <v>1.092103560603911E-3</v>
      </c>
      <c r="J84" s="7">
        <v>0.13203999999999999</v>
      </c>
      <c r="K84" s="6">
        <v>8.9697377138331195E-4</v>
      </c>
    </row>
    <row r="85" spans="1:11">
      <c r="A85" s="8">
        <v>0.13351399999999999</v>
      </c>
      <c r="B85" s="6">
        <v>2.982987576819853E-3</v>
      </c>
      <c r="D85" s="7">
        <v>0.13351399999999999</v>
      </c>
      <c r="E85" s="6">
        <v>2.0477494358339711E-3</v>
      </c>
      <c r="G85" s="2">
        <v>0.133519</v>
      </c>
      <c r="H85" s="6">
        <v>1.3794100927258272E-3</v>
      </c>
      <c r="J85" s="7">
        <v>0.133465</v>
      </c>
      <c r="K85" s="6">
        <v>9.1206260173940065E-4</v>
      </c>
    </row>
    <row r="86" spans="1:11">
      <c r="A86" s="8">
        <v>0.13494100000000001</v>
      </c>
      <c r="B86" s="6">
        <v>3.1320459689586429E-3</v>
      </c>
      <c r="D86" s="7">
        <v>0.13494100000000001</v>
      </c>
      <c r="E86" s="6">
        <v>2.0004712624505879E-3</v>
      </c>
      <c r="G86" s="2">
        <v>0.13494500000000001</v>
      </c>
      <c r="H86" s="6">
        <v>1.4221758121904786E-3</v>
      </c>
      <c r="J86" s="7">
        <v>0.13489100000000001</v>
      </c>
      <c r="K86" s="6">
        <v>9.0408715105385739E-4</v>
      </c>
    </row>
    <row r="87" spans="1:11">
      <c r="A87" s="8">
        <v>0.13636699999999999</v>
      </c>
      <c r="B87" s="6">
        <v>3.0410249291803909E-3</v>
      </c>
      <c r="D87" s="7">
        <v>0.13636699999999999</v>
      </c>
      <c r="E87" s="6">
        <v>2.0186373607337174E-3</v>
      </c>
      <c r="G87" s="2">
        <v>0.13637099999999999</v>
      </c>
      <c r="H87" s="6">
        <v>1.1330184253821925E-3</v>
      </c>
      <c r="J87" s="7">
        <v>0.13631699999999999</v>
      </c>
      <c r="K87" s="6">
        <v>9.1710269187040303E-4</v>
      </c>
    </row>
    <row r="88" spans="1:11">
      <c r="A88" s="8">
        <v>0.137793</v>
      </c>
      <c r="B88" s="6">
        <v>3.1260016087035752E-3</v>
      </c>
      <c r="D88" s="7">
        <v>0.137793</v>
      </c>
      <c r="E88" s="6">
        <v>1.9329139946228735E-3</v>
      </c>
      <c r="G88" s="2">
        <v>0.137798</v>
      </c>
      <c r="H88" s="6">
        <v>1.6679757138949895E-3</v>
      </c>
      <c r="J88" s="7">
        <v>0.137743</v>
      </c>
      <c r="K88" s="6">
        <v>9.3207947025272461E-4</v>
      </c>
    </row>
    <row r="89" spans="1:11">
      <c r="A89" s="8">
        <v>0.13922000000000001</v>
      </c>
      <c r="B89" s="6">
        <v>3.0753836248979941E-3</v>
      </c>
      <c r="D89" s="7">
        <v>0.13922000000000001</v>
      </c>
      <c r="E89" s="6">
        <v>2.025300755365026E-3</v>
      </c>
      <c r="G89" s="2">
        <v>0.13922399999999999</v>
      </c>
      <c r="H89" s="6">
        <v>9.7032755243541468E-4</v>
      </c>
      <c r="J89" s="7">
        <v>0.13916899999999999</v>
      </c>
      <c r="K89" s="6">
        <v>8.9690343392221695E-4</v>
      </c>
    </row>
    <row r="90" spans="1:11">
      <c r="A90" s="8">
        <v>0.14064599999999999</v>
      </c>
      <c r="B90" s="6">
        <v>3.1530215185681765E-3</v>
      </c>
      <c r="D90" s="7">
        <v>0.14064599999999999</v>
      </c>
      <c r="E90" s="6">
        <v>1.9336367064906252E-3</v>
      </c>
      <c r="G90" s="2">
        <v>0.140651</v>
      </c>
      <c r="H90" s="6">
        <v>1.3921516378325603E-3</v>
      </c>
      <c r="J90" s="7">
        <v>0.140595</v>
      </c>
      <c r="K90" s="6">
        <v>9.0276346620200799E-4</v>
      </c>
    </row>
    <row r="91" spans="1:11">
      <c r="A91" s="8">
        <v>0.142072</v>
      </c>
      <c r="B91" s="6">
        <v>3.1773136129648119E-3</v>
      </c>
      <c r="D91" s="7">
        <v>0.142072</v>
      </c>
      <c r="E91" s="6">
        <v>1.9873348978201844E-3</v>
      </c>
      <c r="G91" s="2">
        <v>0.14207700000000001</v>
      </c>
      <c r="H91" s="6">
        <v>8.3500896525530563E-4</v>
      </c>
      <c r="J91" s="7">
        <v>0.14202100000000001</v>
      </c>
      <c r="K91" s="6">
        <v>9.026331337363819E-4</v>
      </c>
    </row>
    <row r="92" spans="1:11">
      <c r="A92" s="8">
        <v>0.14349899999999999</v>
      </c>
      <c r="B92" s="6">
        <v>3.1273033957795937E-3</v>
      </c>
      <c r="D92" s="7">
        <v>0.14349899999999999</v>
      </c>
      <c r="E92" s="6">
        <v>2.0248436524341177E-3</v>
      </c>
      <c r="G92" s="2">
        <v>0.14350399999999999</v>
      </c>
      <c r="H92" s="6">
        <v>1.33477279230086E-3</v>
      </c>
      <c r="J92" s="7">
        <v>0.14344599999999999</v>
      </c>
      <c r="K92" s="6">
        <v>9.1659143975904842E-4</v>
      </c>
    </row>
    <row r="93" spans="1:11">
      <c r="A93" s="8">
        <v>0.144925</v>
      </c>
      <c r="B93" s="6">
        <v>3.0547880257812484E-3</v>
      </c>
      <c r="D93" s="7">
        <v>0.144925</v>
      </c>
      <c r="E93" s="6">
        <v>1.9296395802049571E-3</v>
      </c>
      <c r="G93" s="2">
        <v>0.14493</v>
      </c>
      <c r="H93" s="6">
        <v>1.3884397453138915E-3</v>
      </c>
      <c r="J93" s="7">
        <v>0.144872</v>
      </c>
      <c r="K93" s="6">
        <v>9.0700130872719284E-4</v>
      </c>
    </row>
    <row r="94" spans="1:11">
      <c r="A94" s="8">
        <v>0.14635200000000001</v>
      </c>
      <c r="B94" s="6">
        <v>3.1208324524879508E-3</v>
      </c>
      <c r="D94" s="7">
        <v>0.14635200000000001</v>
      </c>
      <c r="E94" s="6">
        <v>1.9889265870659178E-3</v>
      </c>
      <c r="G94" s="2">
        <v>0.14635600000000001</v>
      </c>
      <c r="H94" s="6">
        <v>1.6681426498229401E-3</v>
      </c>
      <c r="J94" s="7">
        <v>0.14629800000000001</v>
      </c>
      <c r="K94" s="6">
        <v>9.1773521343629862E-4</v>
      </c>
    </row>
    <row r="95" spans="1:11">
      <c r="A95" s="8">
        <v>0.14777799999999999</v>
      </c>
      <c r="B95" s="6">
        <v>3.131085887738627E-3</v>
      </c>
      <c r="D95" s="7">
        <v>0.14777799999999999</v>
      </c>
      <c r="E95" s="6">
        <v>1.9996344175050658E-3</v>
      </c>
      <c r="G95" s="2">
        <v>0.147783</v>
      </c>
      <c r="H95" s="6">
        <v>1.4701865738764137E-3</v>
      </c>
      <c r="J95" s="7">
        <v>0.14772399999999999</v>
      </c>
      <c r="K95" s="6">
        <v>8.9369471919328522E-4</v>
      </c>
    </row>
    <row r="96" spans="1:11">
      <c r="A96" s="8">
        <v>0.149204</v>
      </c>
      <c r="B96" s="6">
        <v>3.0881258471157445E-3</v>
      </c>
      <c r="D96" s="7">
        <v>0.149204</v>
      </c>
      <c r="E96" s="6">
        <v>1.9362983206859239E-3</v>
      </c>
      <c r="G96" s="2">
        <v>0.14920900000000001</v>
      </c>
      <c r="H96" s="6">
        <v>1.0378557598468036E-3</v>
      </c>
      <c r="J96" s="7">
        <v>0.14915</v>
      </c>
      <c r="K96" s="6">
        <v>8.9764853009723436E-4</v>
      </c>
    </row>
    <row r="97" spans="1:11">
      <c r="A97" s="8">
        <v>0.15063099999999999</v>
      </c>
      <c r="B97" s="6">
        <v>3.2400077921053059E-3</v>
      </c>
      <c r="D97" s="7">
        <v>0.15063099999999999</v>
      </c>
      <c r="E97" s="6">
        <v>2.0159845688296819E-3</v>
      </c>
      <c r="G97" s="2">
        <v>0.15063599999999999</v>
      </c>
      <c r="H97" s="6">
        <v>1.797072045585855E-3</v>
      </c>
      <c r="J97" s="7">
        <v>0.15057599999999999</v>
      </c>
      <c r="K97" s="6">
        <v>8.9879485748066163E-4</v>
      </c>
    </row>
    <row r="98" spans="1:11">
      <c r="A98" s="8">
        <v>0.152057</v>
      </c>
      <c r="B98" s="6">
        <v>3.0997853628168376E-3</v>
      </c>
      <c r="D98" s="7">
        <v>0.152057</v>
      </c>
      <c r="E98" s="6">
        <v>1.8960796171099616E-3</v>
      </c>
      <c r="G98" s="2">
        <v>0.152062</v>
      </c>
      <c r="H98" s="6">
        <v>1.4758279992015929E-3</v>
      </c>
      <c r="J98" s="7">
        <v>0.152001</v>
      </c>
      <c r="K98" s="6">
        <v>9.153291481403163E-4</v>
      </c>
    </row>
    <row r="99" spans="1:11">
      <c r="A99" s="8">
        <v>0.15348400000000001</v>
      </c>
      <c r="B99" s="6">
        <v>3.2029995795163453E-3</v>
      </c>
      <c r="D99" s="7">
        <v>0.15348400000000001</v>
      </c>
      <c r="E99" s="6">
        <v>1.8767109651536638E-3</v>
      </c>
      <c r="G99" s="2">
        <v>0.15348899999999999</v>
      </c>
      <c r="H99" s="6">
        <v>1.5416161952786288E-3</v>
      </c>
      <c r="J99" s="7">
        <v>0.15342700000000001</v>
      </c>
      <c r="K99" s="6">
        <v>9.473829669870386E-4</v>
      </c>
    </row>
    <row r="100" spans="1:11">
      <c r="A100" s="8">
        <v>0.15490999999999999</v>
      </c>
      <c r="B100" s="6">
        <v>3.1125237752655283E-3</v>
      </c>
      <c r="D100" s="7">
        <v>0.15490999999999999</v>
      </c>
      <c r="E100" s="6">
        <v>1.9036675042174522E-3</v>
      </c>
      <c r="G100" s="2">
        <v>0.154915</v>
      </c>
      <c r="H100" s="6">
        <v>9.6402148289632256E-4</v>
      </c>
      <c r="J100" s="7">
        <v>0.15485299999999999</v>
      </c>
      <c r="K100" s="6">
        <v>8.8426861888198777E-4</v>
      </c>
    </row>
    <row r="101" spans="1:11">
      <c r="A101" s="8">
        <v>0.156336</v>
      </c>
      <c r="B101" s="6">
        <v>3.1278203342031742E-3</v>
      </c>
      <c r="D101" s="7">
        <v>0.156336</v>
      </c>
      <c r="E101" s="6">
        <v>1.954381103970794E-3</v>
      </c>
      <c r="G101" s="2">
        <v>0.15634100000000001</v>
      </c>
      <c r="H101" s="6">
        <v>1.2374095398097922E-3</v>
      </c>
      <c r="J101" s="7">
        <v>0.156279</v>
      </c>
      <c r="K101" s="6">
        <v>9.0600912308419089E-4</v>
      </c>
    </row>
    <row r="102" spans="1:11">
      <c r="A102" s="8">
        <v>0.15776299999999999</v>
      </c>
      <c r="B102" s="6">
        <v>2.9353535932922941E-3</v>
      </c>
      <c r="D102" s="7">
        <v>0.15776299999999999</v>
      </c>
      <c r="E102" s="6">
        <v>1.8832304325441045E-3</v>
      </c>
      <c r="G102" s="2">
        <v>0.15776799999999999</v>
      </c>
      <c r="H102" s="6">
        <v>1.7932800465678702E-3</v>
      </c>
      <c r="J102" s="7">
        <v>0.15770500000000001</v>
      </c>
      <c r="K102" s="6">
        <v>8.7576509457396609E-4</v>
      </c>
    </row>
    <row r="103" spans="1:11">
      <c r="A103" s="8">
        <v>0.159189</v>
      </c>
      <c r="B103" s="6">
        <v>2.9867248293247903E-3</v>
      </c>
      <c r="D103" s="7">
        <v>0.159189</v>
      </c>
      <c r="E103" s="6">
        <v>1.8824665750070129E-3</v>
      </c>
      <c r="G103" s="2">
        <v>0.159194</v>
      </c>
      <c r="H103" s="6">
        <v>1.307565595869413E-3</v>
      </c>
      <c r="J103" s="7">
        <v>0.15913099999999999</v>
      </c>
      <c r="K103" s="6">
        <v>9.1535225448261752E-4</v>
      </c>
    </row>
    <row r="104" spans="1:11">
      <c r="A104" s="8">
        <v>0.16061500000000001</v>
      </c>
      <c r="B104" s="6">
        <v>3.1998368925718582E-3</v>
      </c>
      <c r="D104" s="7">
        <v>0.16061500000000001</v>
      </c>
      <c r="E104" s="6">
        <v>1.9544231754321313E-3</v>
      </c>
      <c r="G104" s="2">
        <v>0.16062100000000001</v>
      </c>
      <c r="H104" s="6">
        <v>1.355090542606E-3</v>
      </c>
      <c r="J104" s="7">
        <v>0.16055700000000001</v>
      </c>
      <c r="K104" s="6">
        <v>9.0140993282210758E-4</v>
      </c>
    </row>
    <row r="105" spans="1:11">
      <c r="A105" s="8">
        <v>0.16204199999999999</v>
      </c>
      <c r="B105" s="6">
        <v>3.0367658249618248E-3</v>
      </c>
      <c r="D105" s="7">
        <v>0.16204199999999999</v>
      </c>
      <c r="E105" s="6">
        <v>1.9426587127024185E-3</v>
      </c>
      <c r="G105" s="2">
        <v>0.162047</v>
      </c>
      <c r="H105" s="6">
        <v>2.1166172321946302E-3</v>
      </c>
      <c r="J105" s="7">
        <v>0.16198199999999999</v>
      </c>
      <c r="K105" s="6">
        <v>8.9178321135705268E-4</v>
      </c>
    </row>
    <row r="106" spans="1:11">
      <c r="A106" s="8">
        <v>0.163468</v>
      </c>
      <c r="B106" s="6">
        <v>3.2558150304748644E-3</v>
      </c>
      <c r="D106" s="7">
        <v>0.163468</v>
      </c>
      <c r="E106" s="6">
        <v>1.7920844069616122E-3</v>
      </c>
      <c r="G106" s="2">
        <v>0.16347400000000001</v>
      </c>
      <c r="H106" s="6">
        <v>1.3056323654303586E-3</v>
      </c>
      <c r="J106" s="7">
        <v>0.163408</v>
      </c>
      <c r="K106" s="6">
        <v>9.1619381978720116E-4</v>
      </c>
    </row>
    <row r="107" spans="1:11">
      <c r="A107" s="8">
        <v>0.16489500000000001</v>
      </c>
      <c r="B107" s="6">
        <v>3.0513594448009743E-3</v>
      </c>
      <c r="D107" s="7">
        <v>0.16489500000000001</v>
      </c>
      <c r="E107" s="6">
        <v>2.0283775059025673E-3</v>
      </c>
      <c r="G107" s="2">
        <v>0.16489999999999999</v>
      </c>
      <c r="H107" s="6">
        <v>1.2065189458199104E-3</v>
      </c>
      <c r="J107" s="7">
        <v>0.16483400000000001</v>
      </c>
      <c r="K107" s="6">
        <v>8.959513410385909E-4</v>
      </c>
    </row>
    <row r="108" spans="1:11">
      <c r="A108" s="8">
        <v>0.166321</v>
      </c>
      <c r="B108" s="6">
        <v>3.0236455426380735E-3</v>
      </c>
      <c r="D108" s="7">
        <v>0.166321</v>
      </c>
      <c r="E108" s="6">
        <v>2.1495599543601349E-3</v>
      </c>
      <c r="G108" s="2">
        <v>0.166326</v>
      </c>
      <c r="H108" s="6">
        <v>9.0694653458704558E-4</v>
      </c>
      <c r="J108" s="7">
        <v>0.16625999999999999</v>
      </c>
      <c r="K108" s="6">
        <v>9.0319833404873065E-4</v>
      </c>
    </row>
    <row r="109" spans="1:11">
      <c r="A109" s="8">
        <v>0.16774700000000001</v>
      </c>
      <c r="B109" s="6">
        <v>3.2087447635459013E-3</v>
      </c>
      <c r="D109" s="7">
        <v>0.16774700000000001</v>
      </c>
      <c r="E109" s="6">
        <v>1.8985683159776013E-3</v>
      </c>
      <c r="G109" s="2">
        <v>0.16775300000000001</v>
      </c>
      <c r="H109" s="6">
        <v>9.0694654103163209E-4</v>
      </c>
      <c r="J109" s="7">
        <v>0.167686</v>
      </c>
      <c r="K109" s="6">
        <v>9.191456489122757E-4</v>
      </c>
    </row>
    <row r="110" spans="1:11">
      <c r="A110" s="8">
        <v>0.16917399999999999</v>
      </c>
      <c r="B110" s="6">
        <v>3.0424177362820596E-3</v>
      </c>
      <c r="D110" s="7">
        <v>0.16917399999999999</v>
      </c>
      <c r="E110" s="6">
        <v>1.9559274390193626E-3</v>
      </c>
      <c r="G110" s="2">
        <v>0.169179</v>
      </c>
      <c r="H110" s="6">
        <v>1.3149998687876842E-3</v>
      </c>
      <c r="J110" s="7">
        <v>0.16911200000000001</v>
      </c>
      <c r="K110" s="6">
        <v>9.1186082243576805E-4</v>
      </c>
    </row>
    <row r="111" spans="1:11">
      <c r="A111" s="8">
        <v>0.1706</v>
      </c>
      <c r="B111" s="6">
        <v>3.1098148218831716E-3</v>
      </c>
      <c r="D111" s="7">
        <v>0.1706</v>
      </c>
      <c r="E111" s="6">
        <v>1.951892763081849E-3</v>
      </c>
      <c r="G111" s="2">
        <v>0.17060600000000001</v>
      </c>
      <c r="H111" s="6">
        <v>1.0180730351991422E-3</v>
      </c>
      <c r="J111" s="7">
        <v>0.170538</v>
      </c>
      <c r="K111" s="6">
        <v>9.2906525304663657E-4</v>
      </c>
    </row>
    <row r="112" spans="1:11">
      <c r="A112" s="8">
        <v>0.17202700000000001</v>
      </c>
      <c r="B112" s="6">
        <v>3.0283132283831413E-3</v>
      </c>
      <c r="D112" s="7">
        <v>0.17202700000000001</v>
      </c>
      <c r="E112" s="6">
        <v>1.9627510985581091E-3</v>
      </c>
      <c r="G112" s="2">
        <v>0.17203199999999999</v>
      </c>
      <c r="H112" s="6">
        <v>2.2843032417359066E-3</v>
      </c>
      <c r="J112" s="7">
        <v>0.171963</v>
      </c>
      <c r="K112" s="6">
        <v>9.1293038482957592E-4</v>
      </c>
    </row>
    <row r="113" spans="1:11">
      <c r="A113" s="8">
        <v>0.173453</v>
      </c>
      <c r="B113" s="6">
        <v>2.744079993482162E-3</v>
      </c>
      <c r="D113" s="7">
        <v>0.173453</v>
      </c>
      <c r="E113" s="6">
        <v>1.8350119965173642E-3</v>
      </c>
      <c r="G113" s="2">
        <v>0.173459</v>
      </c>
      <c r="H113" s="6">
        <v>1.9103604874008123E-3</v>
      </c>
      <c r="J113" s="7">
        <v>0.17338899999999999</v>
      </c>
      <c r="K113" s="6">
        <v>8.9151946576531739E-4</v>
      </c>
    </row>
    <row r="114" spans="1:11">
      <c r="A114" s="8">
        <v>0.17487900000000001</v>
      </c>
      <c r="B114" s="6">
        <v>3.1041604584446558E-3</v>
      </c>
      <c r="D114" s="7">
        <v>0.17487900000000001</v>
      </c>
      <c r="E114" s="6">
        <v>1.8895005765617097E-3</v>
      </c>
      <c r="G114" s="2">
        <v>0.17488500000000001</v>
      </c>
      <c r="H114" s="6">
        <v>1.7957935106915649E-3</v>
      </c>
      <c r="J114" s="7">
        <v>0.174815</v>
      </c>
      <c r="K114" s="6">
        <v>8.9383624436254958E-4</v>
      </c>
    </row>
    <row r="115" spans="1:11">
      <c r="A115" s="8">
        <v>0.17630599999999999</v>
      </c>
      <c r="B115" s="6">
        <v>2.8638699826489884E-3</v>
      </c>
      <c r="D115" s="7">
        <v>0.17630599999999999</v>
      </c>
      <c r="E115" s="6">
        <v>1.9383563047932072E-3</v>
      </c>
      <c r="G115" s="2">
        <v>0.176312</v>
      </c>
      <c r="H115" s="6">
        <v>1.2973155857733565E-3</v>
      </c>
      <c r="J115" s="7">
        <v>0.17624100000000001</v>
      </c>
      <c r="K115" s="6">
        <v>9.20358597806418E-4</v>
      </c>
    </row>
    <row r="116" spans="1:11">
      <c r="A116" s="8">
        <v>0.177732</v>
      </c>
      <c r="B116" s="6">
        <v>3.1802617121369395E-3</v>
      </c>
      <c r="D116" s="7">
        <v>0.177732</v>
      </c>
      <c r="E116" s="6">
        <v>1.9977412338176895E-3</v>
      </c>
      <c r="G116" s="2">
        <v>0.17773800000000001</v>
      </c>
      <c r="H116" s="6">
        <v>7.3658081601685752E-4</v>
      </c>
      <c r="J116" s="7">
        <v>0.17766699999999999</v>
      </c>
      <c r="K116" s="6">
        <v>9.2238081469910168E-4</v>
      </c>
    </row>
    <row r="117" spans="1:11">
      <c r="A117" s="8">
        <v>0.17915800000000001</v>
      </c>
      <c r="B117" s="6">
        <v>3.066743429443468E-3</v>
      </c>
      <c r="D117" s="7">
        <v>0.17915800000000001</v>
      </c>
      <c r="E117" s="6">
        <v>1.9619652783808726E-3</v>
      </c>
      <c r="G117" s="2">
        <v>0.17916399999999999</v>
      </c>
      <c r="H117" s="6">
        <v>1.8492244721814171E-4</v>
      </c>
      <c r="J117" s="7">
        <v>0.179093</v>
      </c>
      <c r="K117" s="6">
        <v>9.1472210851012187E-4</v>
      </c>
    </row>
    <row r="118" spans="1:11">
      <c r="A118" s="8">
        <v>0.180585</v>
      </c>
      <c r="B118" s="6">
        <v>3.2234935502309823E-3</v>
      </c>
      <c r="D118" s="7">
        <v>0.180585</v>
      </c>
      <c r="E118" s="6">
        <v>1.8292636300729188E-3</v>
      </c>
      <c r="G118" s="2">
        <v>0.180591</v>
      </c>
      <c r="H118" s="6">
        <v>1.3166455977722865E-3</v>
      </c>
      <c r="J118" s="7">
        <v>0.18051900000000001</v>
      </c>
      <c r="K118" s="6">
        <v>8.6437197359007928E-4</v>
      </c>
    </row>
    <row r="119" spans="1:11">
      <c r="A119" s="8">
        <v>0.18201100000000001</v>
      </c>
      <c r="B119" s="6">
        <v>3.1865486352787957E-3</v>
      </c>
      <c r="D119" s="7">
        <v>0.18201100000000001</v>
      </c>
      <c r="E119" s="6">
        <v>2.0203270737831156E-3</v>
      </c>
      <c r="G119" s="2">
        <v>0.18201700000000001</v>
      </c>
      <c r="H119" s="6">
        <v>2.168405518149038E-3</v>
      </c>
      <c r="J119" s="7">
        <v>0.18194399999999999</v>
      </c>
      <c r="K119" s="6">
        <v>8.7341785510040523E-4</v>
      </c>
    </row>
    <row r="120" spans="1:11">
      <c r="A120" s="8">
        <v>0.18343799999999999</v>
      </c>
      <c r="B120" s="6">
        <v>3.0566918156024144E-3</v>
      </c>
      <c r="D120" s="7">
        <v>0.18343799999999999</v>
      </c>
      <c r="E120" s="6">
        <v>1.9586905503720118E-3</v>
      </c>
      <c r="G120" s="2">
        <v>0.183444</v>
      </c>
      <c r="H120" s="6">
        <v>1.6036882725798218E-3</v>
      </c>
      <c r="J120" s="7">
        <v>0.18337000000000001</v>
      </c>
      <c r="K120" s="6">
        <v>9.3218256137032602E-4</v>
      </c>
    </row>
    <row r="121" spans="1:11">
      <c r="A121" s="8">
        <v>0.184864</v>
      </c>
      <c r="B121" s="6">
        <v>3.1454428249544203E-3</v>
      </c>
      <c r="D121" s="7">
        <v>0.184864</v>
      </c>
      <c r="E121" s="6">
        <v>1.9432715121679963E-3</v>
      </c>
      <c r="G121" s="2">
        <v>0.18487000000000001</v>
      </c>
      <c r="H121" s="6">
        <v>2.1908848515984824E-3</v>
      </c>
      <c r="J121" s="7">
        <v>0.18479599999999999</v>
      </c>
      <c r="K121" s="6">
        <v>8.9040511731052429E-4</v>
      </c>
    </row>
    <row r="122" spans="1:11">
      <c r="A122" s="8">
        <v>0.18629000000000001</v>
      </c>
      <c r="B122" s="6">
        <v>2.9329312467206848E-3</v>
      </c>
      <c r="D122" s="7">
        <v>0.18629000000000001</v>
      </c>
      <c r="E122" s="6">
        <v>1.8059265005581564E-3</v>
      </c>
      <c r="G122" s="2">
        <v>0.18629699999999999</v>
      </c>
      <c r="H122" s="6">
        <v>1.1344762065575149E-3</v>
      </c>
      <c r="J122" s="7">
        <v>0.186222</v>
      </c>
      <c r="K122" s="6">
        <v>9.0905840612730585E-4</v>
      </c>
    </row>
    <row r="123" spans="1:11">
      <c r="A123" s="8">
        <v>0.18771699999999999</v>
      </c>
      <c r="B123" s="6">
        <v>3.298213081813313E-3</v>
      </c>
      <c r="D123" s="7">
        <v>0.18771699999999999</v>
      </c>
      <c r="E123" s="6">
        <v>2.0350961296858204E-3</v>
      </c>
      <c r="G123" s="2">
        <v>0.187723</v>
      </c>
      <c r="H123" s="6">
        <v>1.928705431242964E-3</v>
      </c>
      <c r="J123" s="7">
        <v>0.18764800000000001</v>
      </c>
      <c r="K123" s="6">
        <v>9.1798064848970452E-4</v>
      </c>
    </row>
    <row r="124" spans="1:11">
      <c r="A124" s="8">
        <v>0.18914300000000001</v>
      </c>
      <c r="B124" s="6">
        <v>3.082032800572277E-3</v>
      </c>
      <c r="D124" s="7">
        <v>0.18914300000000001</v>
      </c>
      <c r="E124" s="6">
        <v>1.9977087434683099E-3</v>
      </c>
      <c r="G124" s="2">
        <v>0.18914900000000001</v>
      </c>
      <c r="H124" s="6">
        <v>1.9512390413152477E-3</v>
      </c>
      <c r="J124" s="7">
        <v>0.18907399999999999</v>
      </c>
      <c r="K124" s="6">
        <v>8.9339672174238729E-4</v>
      </c>
    </row>
    <row r="125" spans="1:11">
      <c r="A125" s="8">
        <v>0.19056999999999999</v>
      </c>
      <c r="B125" s="6">
        <v>3.3035894958620303E-3</v>
      </c>
      <c r="D125" s="7">
        <v>0.19056999999999999</v>
      </c>
      <c r="E125" s="6">
        <v>1.9750780521270235E-3</v>
      </c>
      <c r="G125" s="2">
        <v>0.190576</v>
      </c>
      <c r="H125" s="6">
        <v>5.5879995324623186E-4</v>
      </c>
      <c r="J125" s="7">
        <v>0.190499</v>
      </c>
      <c r="K125" s="6">
        <v>8.7929067322273225E-4</v>
      </c>
    </row>
    <row r="126" spans="1:11">
      <c r="A126" s="8">
        <v>0.191996</v>
      </c>
      <c r="B126" s="6">
        <v>3.1992328322168612E-3</v>
      </c>
      <c r="D126" s="7">
        <v>0.191996</v>
      </c>
      <c r="E126" s="6">
        <v>1.9457804764040092E-3</v>
      </c>
      <c r="G126" s="2">
        <v>0.19200200000000001</v>
      </c>
      <c r="H126" s="6">
        <v>1.6143165199697836E-3</v>
      </c>
      <c r="J126" s="7">
        <v>0.19192500000000001</v>
      </c>
      <c r="K126" s="6">
        <v>8.9764592725740311E-4</v>
      </c>
    </row>
    <row r="127" spans="1:11">
      <c r="A127" s="8">
        <v>0.19342200000000001</v>
      </c>
      <c r="B127" s="6">
        <v>2.9389839362849329E-3</v>
      </c>
      <c r="D127" s="7">
        <v>0.19342200000000001</v>
      </c>
      <c r="E127" s="6">
        <v>1.9431855729954994E-3</v>
      </c>
      <c r="G127" s="2">
        <v>0.19342899999999999</v>
      </c>
      <c r="H127" s="6">
        <v>9.3500128845728234E-4</v>
      </c>
      <c r="J127" s="7">
        <v>0.193351</v>
      </c>
      <c r="K127" s="6">
        <v>9.6955502277338939E-4</v>
      </c>
    </row>
    <row r="128" spans="1:11">
      <c r="A128" s="8">
        <v>0.19484899999999999</v>
      </c>
      <c r="B128" s="6">
        <v>3.1168970315659668E-3</v>
      </c>
      <c r="D128" s="7">
        <v>0.19484899999999999</v>
      </c>
      <c r="E128" s="6">
        <v>1.7504571312389676E-3</v>
      </c>
      <c r="G128" s="2">
        <v>0.194855</v>
      </c>
      <c r="H128" s="6">
        <v>1.3434881840189046E-3</v>
      </c>
      <c r="J128" s="7">
        <v>0.19477700000000001</v>
      </c>
      <c r="K128" s="6">
        <v>8.5930203903232592E-4</v>
      </c>
    </row>
    <row r="129" spans="1:11">
      <c r="A129" s="8">
        <v>0.19627500000000001</v>
      </c>
      <c r="B129" s="6">
        <v>3.395819180392464E-3</v>
      </c>
      <c r="D129" s="7">
        <v>0.19627500000000001</v>
      </c>
      <c r="E129" s="6">
        <v>2.0035616958519967E-3</v>
      </c>
      <c r="G129" s="2">
        <v>0.19628200000000001</v>
      </c>
      <c r="H129" s="6">
        <v>1.5282410882065591E-3</v>
      </c>
      <c r="J129" s="7">
        <v>0.19620299999999999</v>
      </c>
      <c r="K129" s="6">
        <v>9.2302937106729019E-4</v>
      </c>
    </row>
    <row r="130" spans="1:11">
      <c r="A130" s="8">
        <v>0.19770099999999999</v>
      </c>
      <c r="B130" s="6">
        <v>3.0059047408679891E-3</v>
      </c>
      <c r="D130" s="7">
        <v>0.19770099999999999</v>
      </c>
      <c r="E130" s="6">
        <v>2.1388427311749224E-3</v>
      </c>
      <c r="G130" s="2">
        <v>0.19770799999999999</v>
      </c>
      <c r="H130" s="6">
        <v>1.1203716367102589E-3</v>
      </c>
      <c r="J130" s="7">
        <v>0.197629</v>
      </c>
      <c r="K130" s="6">
        <v>9.3742369222160073E-4</v>
      </c>
    </row>
    <row r="131" spans="1:11">
      <c r="A131" s="8">
        <v>0.199128</v>
      </c>
      <c r="B131" s="6">
        <v>3.3170705721626134E-3</v>
      </c>
      <c r="D131" s="7">
        <v>0.199128</v>
      </c>
      <c r="E131" s="6">
        <v>1.8297253588502641E-3</v>
      </c>
      <c r="G131" s="2">
        <v>0.19913400000000001</v>
      </c>
      <c r="H131" s="6">
        <v>2.1334022837220766E-3</v>
      </c>
      <c r="J131" s="7">
        <v>0.19905500000000001</v>
      </c>
      <c r="K131" s="6">
        <v>8.7781388974209073E-4</v>
      </c>
    </row>
    <row r="132" spans="1:11">
      <c r="A132" s="8">
        <v>0.20055400000000001</v>
      </c>
      <c r="B132" s="6">
        <v>3.1519141659785256E-3</v>
      </c>
      <c r="D132" s="7">
        <v>0.20055400000000001</v>
      </c>
      <c r="E132" s="6">
        <v>1.9692035956972533E-3</v>
      </c>
      <c r="G132" s="2">
        <v>0.20056099999999999</v>
      </c>
      <c r="H132" s="6">
        <v>3.9205552991853211E-4</v>
      </c>
      <c r="J132" s="7">
        <v>0.20047999999999999</v>
      </c>
      <c r="K132" s="6">
        <v>9.2770378072229269E-4</v>
      </c>
    </row>
    <row r="133" spans="1:11">
      <c r="A133" s="8">
        <v>0.20198099999999999</v>
      </c>
      <c r="B133" s="6">
        <v>2.9553326862733109E-3</v>
      </c>
      <c r="D133" s="7">
        <v>0.20198099999999999</v>
      </c>
      <c r="E133" s="6">
        <v>1.9573868333093106E-3</v>
      </c>
      <c r="G133" s="2">
        <v>0.201987</v>
      </c>
      <c r="H133" s="6">
        <v>1.3108708883413276E-3</v>
      </c>
      <c r="J133" s="7">
        <v>0.201906</v>
      </c>
      <c r="K133" s="6">
        <v>9.043763484654913E-4</v>
      </c>
    </row>
    <row r="134" spans="1:11">
      <c r="A134" s="8">
        <v>0.203407</v>
      </c>
      <c r="B134" s="6">
        <v>3.3478731402905421E-3</v>
      </c>
      <c r="D134" s="7">
        <v>0.203407</v>
      </c>
      <c r="E134" s="6">
        <v>2.0017951368799846E-3</v>
      </c>
      <c r="G134" s="2">
        <v>0.20341400000000001</v>
      </c>
      <c r="H134" s="6">
        <v>1.6350669087512742E-3</v>
      </c>
      <c r="J134" s="7">
        <v>0.20333200000000001</v>
      </c>
      <c r="K134" s="6">
        <v>8.4934124928692464E-4</v>
      </c>
    </row>
    <row r="135" spans="1:11">
      <c r="A135" s="8">
        <v>0.20483299999999999</v>
      </c>
      <c r="B135" s="6">
        <v>3.1331846060449983E-3</v>
      </c>
      <c r="D135" s="7">
        <v>0.20483299999999999</v>
      </c>
      <c r="E135" s="6">
        <v>1.8349016245482104E-3</v>
      </c>
      <c r="G135" s="2">
        <v>0.20483999999999999</v>
      </c>
      <c r="H135" s="6">
        <v>8.5676713783132261E-5</v>
      </c>
      <c r="J135" s="7">
        <v>0.204758</v>
      </c>
      <c r="K135" s="6">
        <v>8.7962250954611877E-4</v>
      </c>
    </row>
    <row r="136" spans="1:11">
      <c r="A136" s="8">
        <v>0.20626</v>
      </c>
      <c r="B136" s="6">
        <v>2.9987708177574091E-3</v>
      </c>
      <c r="D136" s="7">
        <v>0.20626</v>
      </c>
      <c r="E136" s="6">
        <v>1.8388563405514066E-3</v>
      </c>
      <c r="G136" s="2">
        <v>0.20626700000000001</v>
      </c>
      <c r="H136" s="6">
        <v>1.2157264444462108E-3</v>
      </c>
      <c r="J136" s="7">
        <v>0.20618400000000001</v>
      </c>
      <c r="K136" s="6">
        <v>9.6598911025301776E-4</v>
      </c>
    </row>
    <row r="137" spans="1:11">
      <c r="A137" s="8">
        <v>0.20768600000000001</v>
      </c>
      <c r="B137" s="6">
        <v>3.2460101948040337E-3</v>
      </c>
      <c r="D137" s="7">
        <v>0.20768600000000001</v>
      </c>
      <c r="E137" s="6">
        <v>2.1816352693664392E-3</v>
      </c>
      <c r="G137" s="2">
        <v>0.20769299999999999</v>
      </c>
      <c r="H137" s="6">
        <v>1.7148152510863101E-3</v>
      </c>
      <c r="J137" s="7">
        <v>0.20760999999999999</v>
      </c>
      <c r="K137" s="6">
        <v>9.3493659144423162E-4</v>
      </c>
    </row>
    <row r="138" spans="1:11">
      <c r="A138" s="8">
        <v>0.20911299999999999</v>
      </c>
      <c r="B138" s="6">
        <v>3.2325830024864609E-3</v>
      </c>
      <c r="D138" s="7">
        <v>0.20911299999999999</v>
      </c>
      <c r="E138" s="6">
        <v>1.8471687633864664E-3</v>
      </c>
      <c r="G138" s="2">
        <v>0.209119</v>
      </c>
      <c r="H138" s="6">
        <v>4.0083922171871484E-4</v>
      </c>
      <c r="J138" s="7">
        <v>0.209036</v>
      </c>
      <c r="K138" s="6">
        <v>8.5617449024577368E-4</v>
      </c>
    </row>
    <row r="139" spans="1:11">
      <c r="A139" s="8">
        <v>0.210539</v>
      </c>
      <c r="B139" s="6">
        <v>3.0585692502584066E-3</v>
      </c>
      <c r="D139" s="7">
        <v>0.210539</v>
      </c>
      <c r="E139" s="6">
        <v>2.0348427550555496E-3</v>
      </c>
      <c r="G139" s="2">
        <v>0.21054600000000001</v>
      </c>
      <c r="H139" s="6">
        <v>2.6642366109637526E-3</v>
      </c>
      <c r="J139" s="7">
        <v>0.21046100000000001</v>
      </c>
      <c r="K139" s="6">
        <v>9.2389383847272014E-4</v>
      </c>
    </row>
    <row r="140" spans="1:11">
      <c r="A140" s="8">
        <v>0.21196499999999999</v>
      </c>
      <c r="B140" s="6">
        <v>3.0792829340442716E-3</v>
      </c>
      <c r="D140" s="7">
        <v>0.21196499999999999</v>
      </c>
      <c r="E140" s="6">
        <v>1.8756481754812434E-3</v>
      </c>
      <c r="G140" s="2">
        <v>0.21197199999999999</v>
      </c>
      <c r="H140" s="6">
        <v>1.7136354634154688E-3</v>
      </c>
      <c r="J140" s="7">
        <v>0.21188699999999999</v>
      </c>
      <c r="K140" s="6">
        <v>9.2323486241288426E-4</v>
      </c>
    </row>
    <row r="141" spans="1:11">
      <c r="A141" s="8">
        <v>0.213392</v>
      </c>
      <c r="B141" s="6">
        <v>3.6524445171569665E-3</v>
      </c>
      <c r="D141" s="7">
        <v>0.213392</v>
      </c>
      <c r="E141" s="6">
        <v>1.9677704698453711E-3</v>
      </c>
      <c r="G141" s="2">
        <v>0.21339900000000001</v>
      </c>
      <c r="H141" s="6">
        <v>1.0197851893258064E-3</v>
      </c>
      <c r="J141" s="7">
        <v>0.213313</v>
      </c>
      <c r="K141" s="6">
        <v>9.5260135336873604E-4</v>
      </c>
    </row>
    <row r="142" spans="1:11">
      <c r="A142" s="8">
        <v>0.21481800000000001</v>
      </c>
      <c r="B142" s="6">
        <v>3.1758846950383202E-3</v>
      </c>
      <c r="D142" s="7">
        <v>0.21481800000000001</v>
      </c>
      <c r="E142" s="6">
        <v>1.8521514319956704E-3</v>
      </c>
      <c r="G142" s="2">
        <v>0.21482499999999999</v>
      </c>
      <c r="H142" s="6">
        <v>1.5914583521449471E-3</v>
      </c>
      <c r="J142" s="7">
        <v>0.21473900000000001</v>
      </c>
      <c r="K142" s="6">
        <v>9.1814032562085159E-4</v>
      </c>
    </row>
    <row r="143" spans="1:11">
      <c r="A143" s="8">
        <v>0.21624399999999999</v>
      </c>
      <c r="B143" s="6">
        <v>3.2332731582637563E-3</v>
      </c>
      <c r="D143" s="7">
        <v>0.21624399999999999</v>
      </c>
      <c r="E143" s="6">
        <v>2.1652782470579202E-3</v>
      </c>
      <c r="G143" s="2">
        <v>0.216252</v>
      </c>
      <c r="H143" s="6">
        <v>8.8426356900092671E-4</v>
      </c>
      <c r="J143" s="7">
        <v>0.216165</v>
      </c>
      <c r="K143" s="6">
        <v>9.2391112825143738E-4</v>
      </c>
    </row>
    <row r="144" spans="1:11">
      <c r="A144" s="8">
        <v>0.217671</v>
      </c>
      <c r="B144" s="6">
        <v>3.1209740610142127E-3</v>
      </c>
      <c r="D144" s="7">
        <v>0.217671</v>
      </c>
      <c r="E144" s="6">
        <v>2.0170243733749166E-3</v>
      </c>
      <c r="G144" s="2">
        <v>0.21767800000000001</v>
      </c>
      <c r="H144" s="6">
        <v>1.354039508194088E-3</v>
      </c>
      <c r="J144" s="7">
        <v>0.21759100000000001</v>
      </c>
      <c r="K144" s="6">
        <v>9.5587274731337196E-4</v>
      </c>
    </row>
    <row r="145" spans="1:11">
      <c r="A145" s="8">
        <v>0.21909699999999999</v>
      </c>
      <c r="B145" s="6">
        <v>3.1120138746678081E-3</v>
      </c>
      <c r="D145" s="7">
        <v>0.21909699999999999</v>
      </c>
      <c r="E145" s="6">
        <v>2.141280542417853E-3</v>
      </c>
      <c r="G145" s="2">
        <v>0.21910399999999999</v>
      </c>
      <c r="H145" s="6">
        <v>1.6605029624240204E-3</v>
      </c>
      <c r="J145" s="7">
        <v>0.21901699999999999</v>
      </c>
      <c r="K145" s="6">
        <v>9.4242254534687296E-4</v>
      </c>
    </row>
    <row r="146" spans="1:11">
      <c r="A146" s="8">
        <v>0.220524</v>
      </c>
      <c r="B146" s="6">
        <v>3.0515636705007658E-3</v>
      </c>
      <c r="D146" s="7">
        <v>0.220524</v>
      </c>
      <c r="E146" s="6">
        <v>2.0927332571914442E-3</v>
      </c>
      <c r="G146" s="2">
        <v>0.220531</v>
      </c>
      <c r="H146" s="6">
        <v>3.186643428232351E-4</v>
      </c>
      <c r="J146" s="7">
        <v>0.220442</v>
      </c>
      <c r="K146" s="6">
        <v>9.9500895845647187E-4</v>
      </c>
    </row>
    <row r="147" spans="1:11">
      <c r="A147" s="8">
        <v>0.22195000000000001</v>
      </c>
      <c r="B147" s="6">
        <v>3.1453521313984825E-3</v>
      </c>
      <c r="D147" s="7">
        <v>0.22195000000000001</v>
      </c>
      <c r="E147" s="6">
        <v>2.0132341465451172E-3</v>
      </c>
      <c r="G147" s="2">
        <v>0.22195699999999999</v>
      </c>
      <c r="H147" s="6">
        <v>1.5934521278079602E-3</v>
      </c>
      <c r="J147" s="7">
        <v>0.22186800000000001</v>
      </c>
      <c r="K147" s="6">
        <v>9.2496739586553931E-4</v>
      </c>
    </row>
    <row r="148" spans="1:11">
      <c r="A148" s="8">
        <v>0.22337599999999999</v>
      </c>
      <c r="B148" s="6">
        <v>2.9581657603237632E-3</v>
      </c>
      <c r="D148" s="7">
        <v>0.22337599999999999</v>
      </c>
      <c r="E148" s="6">
        <v>1.8975597386852591E-3</v>
      </c>
      <c r="G148" s="2">
        <v>0.223384</v>
      </c>
      <c r="H148" s="6">
        <v>2.982092039906114E-3</v>
      </c>
      <c r="J148" s="7">
        <v>0.22329399999999999</v>
      </c>
      <c r="K148" s="6">
        <v>9.2462077493825725E-4</v>
      </c>
    </row>
    <row r="149" spans="1:11">
      <c r="A149" s="8">
        <v>0.224803</v>
      </c>
      <c r="B149" s="6">
        <v>3.2005186297548072E-3</v>
      </c>
      <c r="D149" s="7">
        <v>0.224803</v>
      </c>
      <c r="E149" s="6">
        <v>1.9812861456783002E-3</v>
      </c>
      <c r="G149" s="2">
        <v>0.22481000000000001</v>
      </c>
      <c r="H149" s="6">
        <v>1.6524686328495564E-3</v>
      </c>
      <c r="J149" s="7">
        <v>0.22472</v>
      </c>
      <c r="K149" s="6">
        <v>9.1046734481995773E-4</v>
      </c>
    </row>
    <row r="150" spans="1:11">
      <c r="A150" s="8">
        <v>0.22622900000000001</v>
      </c>
      <c r="B150" s="6">
        <v>3.3619215182451125E-3</v>
      </c>
      <c r="D150" s="7">
        <v>0.22622900000000001</v>
      </c>
      <c r="E150" s="6">
        <v>1.8074846798756094E-3</v>
      </c>
      <c r="G150" s="2">
        <v>0.22623699999999999</v>
      </c>
      <c r="H150" s="6">
        <v>1.1690648018624031E-3</v>
      </c>
      <c r="J150" s="7">
        <v>0.22614600000000001</v>
      </c>
      <c r="K150" s="6">
        <v>9.6708566204741983E-4</v>
      </c>
    </row>
    <row r="151" spans="1:11">
      <c r="A151" s="8">
        <v>0.227656</v>
      </c>
      <c r="B151" s="6">
        <v>3.4910253374309664E-3</v>
      </c>
      <c r="D151" s="7">
        <v>0.227656</v>
      </c>
      <c r="E151" s="6">
        <v>2.0048262247796805E-3</v>
      </c>
      <c r="G151" s="2">
        <v>0.227663</v>
      </c>
      <c r="H151" s="6">
        <v>1.7959101268034241E-3</v>
      </c>
      <c r="J151" s="7">
        <v>0.227572</v>
      </c>
      <c r="K151" s="6">
        <v>9.3193640989367875E-4</v>
      </c>
    </row>
    <row r="152" spans="1:11">
      <c r="A152" s="8">
        <v>0.22908200000000001</v>
      </c>
      <c r="B152" s="6">
        <v>3.3171415829933754E-3</v>
      </c>
      <c r="D152" s="7">
        <v>0.22908200000000001</v>
      </c>
      <c r="E152" s="6">
        <v>2.4675787908879404E-3</v>
      </c>
      <c r="G152" s="2">
        <v>0.22908999999999999</v>
      </c>
      <c r="H152" s="6">
        <v>3.6949323484113556E-4</v>
      </c>
      <c r="J152" s="7">
        <v>0.22899700000000001</v>
      </c>
      <c r="K152" s="6">
        <v>9.2576126844494953E-4</v>
      </c>
    </row>
    <row r="153" spans="1:11">
      <c r="A153" s="8">
        <v>0.23050799999999999</v>
      </c>
      <c r="B153" s="6">
        <v>3.2103587916033722E-3</v>
      </c>
      <c r="D153" s="7">
        <v>0.23050799999999999</v>
      </c>
      <c r="E153" s="6">
        <v>1.9688806981344761E-3</v>
      </c>
      <c r="G153" s="2">
        <v>0.230516</v>
      </c>
      <c r="H153" s="6">
        <v>1.9625167520592487E-3</v>
      </c>
      <c r="J153" s="7">
        <v>0.23042299999999999</v>
      </c>
      <c r="K153" s="6">
        <v>9.3207695897246936E-4</v>
      </c>
    </row>
    <row r="154" spans="1:11">
      <c r="A154" s="8">
        <v>0.231935</v>
      </c>
      <c r="B154" s="6">
        <v>3.1585416763649041E-3</v>
      </c>
      <c r="D154" s="7">
        <v>0.231935</v>
      </c>
      <c r="E154" s="6">
        <v>2.1765066072370366E-3</v>
      </c>
      <c r="G154" s="2">
        <v>0.23194200000000001</v>
      </c>
      <c r="H154" s="6">
        <v>1.6508174687046913E-3</v>
      </c>
      <c r="J154" s="7">
        <v>0.231849</v>
      </c>
      <c r="K154" s="6">
        <v>9.8693130194585756E-4</v>
      </c>
    </row>
    <row r="155" spans="1:11">
      <c r="A155" s="8">
        <v>0.23336100000000001</v>
      </c>
      <c r="B155" s="6">
        <v>3.0301103331313167E-3</v>
      </c>
      <c r="D155" s="7">
        <v>0.23336100000000001</v>
      </c>
      <c r="E155" s="6">
        <v>2.0161553686452007E-3</v>
      </c>
      <c r="G155" s="2">
        <v>0.23336899999999999</v>
      </c>
      <c r="H155" s="6">
        <v>2.2360212924372709E-3</v>
      </c>
      <c r="J155" s="7">
        <v>0.23327500000000001</v>
      </c>
      <c r="K155" s="6">
        <v>9.7435230430783419E-4</v>
      </c>
    </row>
    <row r="156" spans="1:11">
      <c r="A156" s="8">
        <v>0.234787</v>
      </c>
      <c r="B156" s="6">
        <v>3.0804421844469565E-3</v>
      </c>
      <c r="D156" s="7">
        <v>0.234787</v>
      </c>
      <c r="E156" s="6">
        <v>1.9164315861479194E-3</v>
      </c>
      <c r="G156" s="2">
        <v>0.234795</v>
      </c>
      <c r="H156" s="6">
        <v>2.1691508361936138E-3</v>
      </c>
      <c r="J156" s="7">
        <v>0.23470099999999999</v>
      </c>
      <c r="K156" s="6">
        <v>1.0410533873517352E-3</v>
      </c>
    </row>
    <row r="157" spans="1:11">
      <c r="A157" s="8">
        <v>0.23621400000000001</v>
      </c>
      <c r="B157" s="6">
        <v>3.6311866439428229E-3</v>
      </c>
      <c r="D157" s="7">
        <v>0.23621400000000001</v>
      </c>
      <c r="E157" s="6">
        <v>1.9163270628431935E-3</v>
      </c>
      <c r="G157" s="2">
        <v>0.23622199999999999</v>
      </c>
      <c r="H157" s="6">
        <v>1.9997256678855402E-3</v>
      </c>
      <c r="J157" s="7">
        <v>0.236127</v>
      </c>
      <c r="K157" s="6">
        <v>1.0184361526212062E-3</v>
      </c>
    </row>
    <row r="158" spans="1:11">
      <c r="A158" s="8">
        <v>0.23763999999999999</v>
      </c>
      <c r="B158" s="6">
        <v>3.1780395738770706E-3</v>
      </c>
      <c r="D158" s="7">
        <v>0.23763999999999999</v>
      </c>
      <c r="E158" s="6">
        <v>1.7641889989101133E-3</v>
      </c>
      <c r="G158" s="2">
        <v>0.237648</v>
      </c>
      <c r="H158" s="6">
        <v>5.9986681969123525E-4</v>
      </c>
      <c r="J158" s="7">
        <v>0.23755299999999999</v>
      </c>
      <c r="K158" s="6">
        <v>9.5346258436628298E-4</v>
      </c>
    </row>
    <row r="159" spans="1:11">
      <c r="A159" s="8">
        <v>0.239067</v>
      </c>
      <c r="B159" s="6">
        <v>3.1709156557102693E-3</v>
      </c>
      <c r="D159" s="7">
        <v>0.239067</v>
      </c>
      <c r="E159" s="6">
        <v>2.2387751270539591E-3</v>
      </c>
      <c r="G159" s="2">
        <v>0.23907500000000001</v>
      </c>
      <c r="H159" s="6">
        <v>1.5809175915408E-4</v>
      </c>
      <c r="J159" s="7">
        <v>0.238978</v>
      </c>
      <c r="K159" s="6">
        <v>8.9159715360994751E-4</v>
      </c>
    </row>
    <row r="160" spans="1:11">
      <c r="A160" s="8">
        <v>0.24049300000000001</v>
      </c>
      <c r="B160" s="6">
        <v>3.1902940666141385E-3</v>
      </c>
      <c r="D160" s="7">
        <v>0.24049300000000001</v>
      </c>
      <c r="E160" s="6">
        <v>1.8272362738389297E-3</v>
      </c>
      <c r="G160" s="2">
        <v>0.24050099999999999</v>
      </c>
      <c r="H160" s="6">
        <v>5.7013815338853309E-4</v>
      </c>
      <c r="J160" s="7">
        <v>0.24040400000000001</v>
      </c>
      <c r="K160" s="6">
        <v>9.9272356046429307E-4</v>
      </c>
    </row>
    <row r="161" spans="1:11">
      <c r="A161" s="8">
        <v>0.241919</v>
      </c>
      <c r="B161" s="6">
        <v>3.5797011836719759E-3</v>
      </c>
      <c r="D161" s="7">
        <v>0.241919</v>
      </c>
      <c r="E161" s="6">
        <v>1.7457486090448112E-3</v>
      </c>
      <c r="G161" s="2">
        <v>0.241927</v>
      </c>
      <c r="H161" s="6">
        <v>2.0559873603780772E-3</v>
      </c>
      <c r="J161" s="7">
        <v>0.24182999999999999</v>
      </c>
      <c r="K161" s="6">
        <v>9.4105280621490197E-4</v>
      </c>
    </row>
    <row r="162" spans="1:11">
      <c r="A162" s="8">
        <v>0.24334600000000001</v>
      </c>
      <c r="B162" s="6">
        <v>3.1858100555247964E-3</v>
      </c>
      <c r="D162" s="7">
        <v>0.24334600000000001</v>
      </c>
      <c r="E162" s="6">
        <v>2.1868221350043516E-3</v>
      </c>
      <c r="G162" s="2">
        <v>0.24335399999999999</v>
      </c>
      <c r="H162" s="6">
        <v>2.5221687554945029E-3</v>
      </c>
      <c r="J162" s="7">
        <v>0.243256</v>
      </c>
      <c r="K162" s="6">
        <v>9.0958081648923961E-4</v>
      </c>
    </row>
    <row r="163" spans="1:11">
      <c r="A163" s="8">
        <v>0.24477199999999999</v>
      </c>
      <c r="B163" s="6">
        <v>3.1175108328697276E-3</v>
      </c>
      <c r="D163" s="7">
        <v>0.24477199999999999</v>
      </c>
      <c r="E163" s="6">
        <v>2.1073271422519168E-3</v>
      </c>
      <c r="G163" s="2">
        <v>0.24478</v>
      </c>
      <c r="H163" s="6">
        <v>3.5995803277145814E-3</v>
      </c>
      <c r="J163" s="7">
        <v>0.24468200000000001</v>
      </c>
      <c r="K163" s="6">
        <v>9.1366002199856535E-4</v>
      </c>
    </row>
    <row r="164" spans="1:11">
      <c r="A164" s="8">
        <v>0.246199</v>
      </c>
      <c r="B164" s="6">
        <v>3.5440927601229841E-3</v>
      </c>
      <c r="D164" s="7">
        <v>0.246199</v>
      </c>
      <c r="E164" s="6">
        <v>1.8817983736973487E-3</v>
      </c>
      <c r="G164" s="2">
        <v>0.24620700000000001</v>
      </c>
      <c r="H164" s="6">
        <v>2.5949809686392948E-3</v>
      </c>
      <c r="J164" s="7">
        <v>0.24610799999999999</v>
      </c>
      <c r="K164" s="6">
        <v>9.2774867915957065E-4</v>
      </c>
    </row>
    <row r="165" spans="1:11">
      <c r="A165" s="8">
        <v>0.24762500000000001</v>
      </c>
      <c r="B165" s="6">
        <v>3.0612560476106151E-3</v>
      </c>
      <c r="D165" s="7">
        <v>0.24762500000000001</v>
      </c>
      <c r="E165" s="6">
        <v>1.8159389202851584E-3</v>
      </c>
      <c r="G165" s="2">
        <v>0.24763299999999999</v>
      </c>
      <c r="H165" s="6">
        <v>1.8706123536504674E-3</v>
      </c>
      <c r="J165" s="7">
        <v>0.247534</v>
      </c>
      <c r="K165" s="6">
        <v>1.1098293780919546E-3</v>
      </c>
    </row>
    <row r="166" spans="1:11">
      <c r="A166" s="8">
        <v>0.24905099999999999</v>
      </c>
      <c r="B166" s="6">
        <v>3.1012186355416065E-3</v>
      </c>
      <c r="D166" s="7">
        <v>0.24905099999999999</v>
      </c>
      <c r="E166" s="6">
        <v>1.8845659279702401E-3</v>
      </c>
      <c r="G166" s="2">
        <v>0.24906</v>
      </c>
      <c r="H166" s="6">
        <v>2.0848051090595543E-3</v>
      </c>
      <c r="J166" s="7">
        <v>0.24895900000000001</v>
      </c>
      <c r="K166" s="6">
        <v>9.1940700179804426E-4</v>
      </c>
    </row>
    <row r="167" spans="1:11">
      <c r="A167" s="8">
        <v>0.25047799999999998</v>
      </c>
      <c r="B167" s="6">
        <v>3.2501634769893776E-3</v>
      </c>
      <c r="D167" s="7">
        <v>0.25047799999999998</v>
      </c>
      <c r="E167" s="6">
        <v>1.9820391650557756E-3</v>
      </c>
      <c r="G167" s="2">
        <v>0.25048599999999999</v>
      </c>
      <c r="H167" s="6">
        <v>9.8881905404246359E-4</v>
      </c>
      <c r="J167" s="7">
        <v>0.25038500000000002</v>
      </c>
      <c r="K167" s="6">
        <v>1.0020185616954902E-3</v>
      </c>
    </row>
    <row r="168" spans="1:11">
      <c r="A168" s="8">
        <v>0.25190400000000002</v>
      </c>
      <c r="B168" s="6">
        <v>3.223225578382618E-3</v>
      </c>
      <c r="D168" s="7">
        <v>0.25190400000000002</v>
      </c>
      <c r="E168" s="6">
        <v>1.9159965314828871E-3</v>
      </c>
      <c r="G168" s="2">
        <v>0.25191200000000002</v>
      </c>
      <c r="H168" s="6">
        <v>1.7644547204167995E-3</v>
      </c>
      <c r="J168" s="7">
        <v>0.25181100000000001</v>
      </c>
      <c r="K168" s="6">
        <v>1.0822154193155101E-3</v>
      </c>
    </row>
    <row r="169" spans="1:11">
      <c r="A169" s="8">
        <v>0.25333</v>
      </c>
      <c r="B169" s="6">
        <v>3.0365200415651524E-3</v>
      </c>
      <c r="D169" s="7">
        <v>0.25333</v>
      </c>
      <c r="E169" s="6">
        <v>2.0195149204433453E-3</v>
      </c>
      <c r="G169" s="2">
        <v>0.25333899999999998</v>
      </c>
      <c r="H169" s="6">
        <v>1.3764704628327204E-3</v>
      </c>
      <c r="J169" s="7">
        <v>0.25323699999999999</v>
      </c>
      <c r="K169" s="6">
        <v>9.9388685664552885E-4</v>
      </c>
    </row>
    <row r="170" spans="1:11">
      <c r="A170" s="8">
        <v>0.25475700000000001</v>
      </c>
      <c r="B170" s="6">
        <v>3.1358363963498856E-3</v>
      </c>
      <c r="D170" s="7">
        <v>0.25475700000000001</v>
      </c>
      <c r="E170" s="6">
        <v>1.9847903896846202E-3</v>
      </c>
      <c r="G170" s="2">
        <v>0.25476500000000002</v>
      </c>
      <c r="H170" s="6">
        <v>4.8776488293600368E-4</v>
      </c>
      <c r="J170" s="7">
        <v>0.25466299999999997</v>
      </c>
      <c r="K170" s="6">
        <v>9.909252855869518E-4</v>
      </c>
    </row>
    <row r="171" spans="1:11">
      <c r="A171" s="8">
        <v>0.25618299999999999</v>
      </c>
      <c r="B171" s="6">
        <v>3.5603019637487059E-3</v>
      </c>
      <c r="D171" s="7">
        <v>0.25618299999999999</v>
      </c>
      <c r="E171" s="6">
        <v>1.9061319390140166E-3</v>
      </c>
      <c r="G171" s="2">
        <v>0.25619199999999998</v>
      </c>
      <c r="H171" s="6">
        <v>6.9173493464379134E-4</v>
      </c>
      <c r="J171" s="7">
        <v>0.25608900000000001</v>
      </c>
      <c r="K171" s="6">
        <v>1.0742137253321154E-3</v>
      </c>
    </row>
    <row r="172" spans="1:11">
      <c r="A172" s="8">
        <v>0.25761000000000001</v>
      </c>
      <c r="B172" s="6">
        <v>3.0160482639658755E-3</v>
      </c>
      <c r="D172" s="7">
        <v>0.25761000000000001</v>
      </c>
      <c r="E172" s="6">
        <v>2.054356021299442E-3</v>
      </c>
      <c r="G172" s="2">
        <v>0.25761800000000001</v>
      </c>
      <c r="H172" s="6">
        <v>1.0735474532696289E-3</v>
      </c>
      <c r="J172" s="7">
        <v>0.25751499999999999</v>
      </c>
      <c r="K172" s="6">
        <v>9.7652688591727478E-4</v>
      </c>
    </row>
    <row r="173" spans="1:11">
      <c r="A173" s="8">
        <v>0.25903599999999999</v>
      </c>
      <c r="B173" s="6">
        <v>2.9797553174236227E-3</v>
      </c>
      <c r="D173" s="7">
        <v>0.25903599999999999</v>
      </c>
      <c r="E173" s="6">
        <v>2.2160534665306552E-3</v>
      </c>
      <c r="G173" s="2">
        <v>0.25904500000000003</v>
      </c>
      <c r="H173" s="6">
        <v>4.8890946869785596E-4</v>
      </c>
      <c r="J173" s="7">
        <v>0.25894</v>
      </c>
      <c r="K173" s="6">
        <v>8.3980141642441312E-4</v>
      </c>
    </row>
    <row r="174" spans="1:11">
      <c r="A174" s="8">
        <v>0.26046200000000003</v>
      </c>
      <c r="B174" s="6">
        <v>3.2122188548767568E-3</v>
      </c>
      <c r="D174" s="7">
        <v>0.26046200000000003</v>
      </c>
      <c r="E174" s="6">
        <v>1.7364709470061017E-3</v>
      </c>
      <c r="G174" s="2">
        <v>0.26047100000000001</v>
      </c>
      <c r="H174" s="6">
        <v>1.6844101448560463E-3</v>
      </c>
      <c r="J174" s="7">
        <v>0.26036599999999999</v>
      </c>
      <c r="K174" s="6">
        <v>9.5517964224042578E-4</v>
      </c>
    </row>
    <row r="175" spans="1:11">
      <c r="A175" s="8">
        <v>0.26188899999999998</v>
      </c>
      <c r="B175" s="6">
        <v>3.0445322350238458E-3</v>
      </c>
      <c r="D175" s="7">
        <v>0.26188899999999998</v>
      </c>
      <c r="E175" s="6">
        <v>2.0121034322402496E-3</v>
      </c>
      <c r="G175" s="2">
        <v>0.26189699999999999</v>
      </c>
      <c r="H175" s="6">
        <v>1.4254430052951792E-3</v>
      </c>
      <c r="J175" s="7">
        <v>0.26179200000000002</v>
      </c>
      <c r="K175" s="6">
        <v>1.0488366387123608E-3</v>
      </c>
    </row>
    <row r="176" spans="1:11">
      <c r="A176" s="8">
        <v>0.26331500000000002</v>
      </c>
      <c r="B176" s="6">
        <v>3.1937375067274134E-3</v>
      </c>
      <c r="D176" s="7">
        <v>0.26331500000000002</v>
      </c>
      <c r="E176" s="6">
        <v>2.0817855709248036E-3</v>
      </c>
      <c r="G176" s="2">
        <v>0.263324</v>
      </c>
      <c r="H176" s="6">
        <v>2.275454155266614E-4</v>
      </c>
      <c r="J176" s="7">
        <v>0.26321800000000001</v>
      </c>
      <c r="K176" s="6">
        <v>1.0193563865941451E-3</v>
      </c>
    </row>
    <row r="177" spans="1:11">
      <c r="A177" s="8">
        <v>0.26474199999999998</v>
      </c>
      <c r="B177" s="6">
        <v>3.5425959816797444E-3</v>
      </c>
      <c r="D177" s="7">
        <v>0.26474199999999998</v>
      </c>
      <c r="E177" s="6">
        <v>1.907537533477645E-3</v>
      </c>
      <c r="G177" s="2">
        <v>0.26474999999999999</v>
      </c>
      <c r="H177" s="6">
        <v>8.0081455855230603E-4</v>
      </c>
      <c r="J177" s="7">
        <v>0.26464399999999999</v>
      </c>
      <c r="K177" s="6">
        <v>8.8920172129534458E-4</v>
      </c>
    </row>
    <row r="178" spans="1:11">
      <c r="A178" s="8">
        <v>0.26616800000000002</v>
      </c>
      <c r="B178" s="6">
        <v>3.5787274909238149E-3</v>
      </c>
      <c r="D178" s="7">
        <v>0.26616800000000002</v>
      </c>
      <c r="E178" s="6">
        <v>1.8658747300660701E-3</v>
      </c>
      <c r="G178" s="2">
        <v>0.266177</v>
      </c>
      <c r="H178" s="6">
        <v>1.2325075208543821E-3</v>
      </c>
      <c r="J178" s="7">
        <v>0.26606999999999997</v>
      </c>
      <c r="K178" s="6">
        <v>9.4764859683997289E-4</v>
      </c>
    </row>
    <row r="179" spans="1:11">
      <c r="A179" s="8">
        <v>0.267594</v>
      </c>
      <c r="B179" s="6">
        <v>3.7053345588230874E-3</v>
      </c>
      <c r="D179" s="7">
        <v>0.267594</v>
      </c>
      <c r="E179" s="6">
        <v>2.0853363377479647E-3</v>
      </c>
      <c r="G179" s="2">
        <v>0.26760299999999998</v>
      </c>
      <c r="H179" s="6">
        <v>3.5305454327344516E-4</v>
      </c>
      <c r="J179" s="7">
        <v>0.26749499999999998</v>
      </c>
      <c r="K179" s="6">
        <v>9.373792466037626E-4</v>
      </c>
    </row>
    <row r="180" spans="1:11">
      <c r="A180" s="8">
        <v>0.26902100000000001</v>
      </c>
      <c r="B180" s="6">
        <v>2.9785822666240276E-3</v>
      </c>
      <c r="D180" s="7">
        <v>0.26902100000000001</v>
      </c>
      <c r="E180" s="6">
        <v>2.0898380617869056E-3</v>
      </c>
      <c r="G180" s="2">
        <v>0.26902999999999999</v>
      </c>
      <c r="H180" s="6">
        <v>1.3296091786499399E-3</v>
      </c>
      <c r="J180" s="7">
        <v>0.26892100000000002</v>
      </c>
      <c r="K180" s="6">
        <v>1.0117842195630342E-3</v>
      </c>
    </row>
    <row r="181" spans="1:11">
      <c r="A181" s="8">
        <v>0.27044699999999999</v>
      </c>
      <c r="B181" s="6">
        <v>3.549259725052609E-3</v>
      </c>
      <c r="D181" s="7">
        <v>0.27044699999999999</v>
      </c>
      <c r="E181" s="6">
        <v>2.2519498018247026E-3</v>
      </c>
      <c r="G181" s="2">
        <v>0.27045599999999997</v>
      </c>
      <c r="H181" s="6">
        <v>2.2295412090331391E-3</v>
      </c>
      <c r="J181" s="7">
        <v>0.270347</v>
      </c>
      <c r="K181" s="6">
        <v>9.7563361781063203E-4</v>
      </c>
    </row>
    <row r="182" spans="1:11">
      <c r="A182" s="8">
        <v>0.27187299999999998</v>
      </c>
      <c r="B182" s="6">
        <v>3.151848208738772E-3</v>
      </c>
      <c r="D182" s="7">
        <v>0.27187299999999998</v>
      </c>
      <c r="E182" s="6">
        <v>2.0674510637535407E-3</v>
      </c>
      <c r="G182" s="2">
        <v>0.27188200000000001</v>
      </c>
      <c r="H182" s="6">
        <v>4.2861793726137036E-4</v>
      </c>
      <c r="J182" s="7">
        <v>0.27177299999999999</v>
      </c>
      <c r="K182" s="6">
        <v>8.6298634984383559E-4</v>
      </c>
    </row>
    <row r="183" spans="1:11">
      <c r="A183" s="8">
        <v>0.27329999999999999</v>
      </c>
      <c r="B183" s="6">
        <v>3.3855146614488875E-3</v>
      </c>
      <c r="D183" s="7">
        <v>0.27329999999999999</v>
      </c>
      <c r="E183" s="6">
        <v>2.2117051367515528E-3</v>
      </c>
      <c r="G183" s="2">
        <v>0.27330900000000002</v>
      </c>
      <c r="H183" s="6">
        <v>1.2214535216645201E-3</v>
      </c>
      <c r="J183" s="7">
        <v>0.27319900000000003</v>
      </c>
      <c r="K183" s="6">
        <v>9.5856780213526469E-4</v>
      </c>
    </row>
    <row r="184" spans="1:11">
      <c r="A184" s="8">
        <v>0.27472600000000003</v>
      </c>
      <c r="B184" s="6">
        <v>3.2374813795745983E-3</v>
      </c>
      <c r="D184" s="7">
        <v>0.27472600000000003</v>
      </c>
      <c r="E184" s="6">
        <v>2.018757544253852E-3</v>
      </c>
      <c r="G184" s="2">
        <v>0.27473500000000001</v>
      </c>
      <c r="H184" s="6">
        <v>1.0366944180207917E-3</v>
      </c>
      <c r="J184" s="7">
        <v>0.27462500000000001</v>
      </c>
      <c r="K184" s="6">
        <v>9.9971727082595716E-4</v>
      </c>
    </row>
    <row r="185" spans="1:11">
      <c r="A185" s="8">
        <v>0.27615299999999998</v>
      </c>
      <c r="B185" s="6">
        <v>3.4083929808046204E-3</v>
      </c>
      <c r="D185" s="7">
        <v>0.27615299999999998</v>
      </c>
      <c r="E185" s="6">
        <v>2.3320135385528312E-3</v>
      </c>
      <c r="G185" s="2">
        <v>0.27616200000000002</v>
      </c>
      <c r="H185" s="6">
        <v>2.5242182845257523E-3</v>
      </c>
      <c r="J185" s="7">
        <v>0.27605099999999999</v>
      </c>
      <c r="K185" s="6">
        <v>1.0380403580007246E-3</v>
      </c>
    </row>
    <row r="186" spans="1:11">
      <c r="A186" s="8">
        <v>0.27757900000000002</v>
      </c>
      <c r="B186" s="6">
        <v>3.1620770406419825E-3</v>
      </c>
      <c r="D186" s="7">
        <v>0.27757900000000002</v>
      </c>
      <c r="E186" s="6">
        <v>2.1088540156670925E-3</v>
      </c>
      <c r="G186" s="2">
        <v>0.277588</v>
      </c>
      <c r="H186" s="6">
        <v>2.6414628523087724E-3</v>
      </c>
      <c r="J186" s="7">
        <v>0.277476</v>
      </c>
      <c r="K186" s="6">
        <v>1.0545384482725944E-3</v>
      </c>
    </row>
    <row r="187" spans="1:11">
      <c r="A187" s="8">
        <v>0.279005</v>
      </c>
      <c r="B187" s="6">
        <v>3.3356013125239482E-3</v>
      </c>
      <c r="D187" s="7">
        <v>0.279005</v>
      </c>
      <c r="E187" s="6">
        <v>1.8644850435727528E-3</v>
      </c>
      <c r="G187" s="2">
        <v>0.27901500000000001</v>
      </c>
      <c r="H187" s="6">
        <v>1.8167092685858121E-3</v>
      </c>
      <c r="J187" s="7">
        <v>0.27890199999999998</v>
      </c>
      <c r="K187" s="6">
        <v>9.0906245858016893E-4</v>
      </c>
    </row>
    <row r="188" spans="1:11">
      <c r="A188" s="8">
        <v>0.28043200000000001</v>
      </c>
      <c r="B188" s="6">
        <v>2.7338159434659318E-3</v>
      </c>
      <c r="D188" s="7">
        <v>0.28043200000000001</v>
      </c>
      <c r="E188" s="6">
        <v>2.3567897993846784E-3</v>
      </c>
      <c r="G188" s="2">
        <v>0.280441</v>
      </c>
      <c r="H188" s="6">
        <v>9.0499783473889958E-4</v>
      </c>
      <c r="J188" s="7">
        <v>0.28032800000000002</v>
      </c>
      <c r="K188" s="6">
        <v>1.065397710411527E-3</v>
      </c>
    </row>
    <row r="189" spans="1:11">
      <c r="A189" s="8">
        <v>0.281858</v>
      </c>
      <c r="B189" s="6">
        <v>3.5422504801197641E-3</v>
      </c>
      <c r="D189" s="7">
        <v>0.281858</v>
      </c>
      <c r="E189" s="6">
        <v>2.1573944559532903E-3</v>
      </c>
      <c r="G189" s="2">
        <v>0.28186800000000001</v>
      </c>
      <c r="H189" s="6">
        <v>2.8208418726150303E-3</v>
      </c>
      <c r="J189" s="7">
        <v>0.281754</v>
      </c>
      <c r="K189" s="6">
        <v>1.0390244772471068E-3</v>
      </c>
    </row>
    <row r="190" spans="1:11">
      <c r="A190" s="8">
        <v>0.28328500000000001</v>
      </c>
      <c r="B190" s="6">
        <v>3.6035014382322589E-3</v>
      </c>
      <c r="D190" s="7">
        <v>0.28328500000000001</v>
      </c>
      <c r="E190" s="6">
        <v>2.589893148914506E-3</v>
      </c>
      <c r="G190" s="2">
        <v>0.28329399999999999</v>
      </c>
      <c r="H190" s="6">
        <v>3.6957189129038577E-3</v>
      </c>
      <c r="J190" s="7">
        <v>0.28317999999999999</v>
      </c>
      <c r="K190" s="6">
        <v>1.0635306195359031E-3</v>
      </c>
    </row>
    <row r="191" spans="1:11">
      <c r="A191" s="8">
        <v>0.28471099999999999</v>
      </c>
      <c r="B191" s="6">
        <v>3.5819117919042489E-3</v>
      </c>
      <c r="D191" s="7">
        <v>0.28471099999999999</v>
      </c>
      <c r="E191" s="6">
        <v>2.1031563142318286E-3</v>
      </c>
      <c r="G191" s="2">
        <v>0.28471999999999997</v>
      </c>
      <c r="H191" s="6">
        <v>3.981268202887845E-3</v>
      </c>
      <c r="J191" s="7">
        <v>0.28460600000000003</v>
      </c>
      <c r="K191" s="6">
        <v>1.0709503647315407E-3</v>
      </c>
    </row>
    <row r="192" spans="1:11">
      <c r="A192" s="8">
        <v>0.28613699999999997</v>
      </c>
      <c r="B192" s="6">
        <v>3.8603780398249439E-3</v>
      </c>
      <c r="D192" s="7">
        <v>0.28613699999999997</v>
      </c>
      <c r="E192" s="6">
        <v>1.9506522534501938E-3</v>
      </c>
      <c r="G192" s="2">
        <v>0.28614699999999998</v>
      </c>
      <c r="H192" s="6">
        <v>1.8457074831176334E-3</v>
      </c>
      <c r="J192" s="7">
        <v>0.28603200000000001</v>
      </c>
      <c r="K192" s="6">
        <v>9.2940603609799604E-4</v>
      </c>
    </row>
    <row r="193" spans="1:11">
      <c r="A193" s="8">
        <v>0.28756399999999999</v>
      </c>
      <c r="B193" s="6">
        <v>3.0271416393465467E-3</v>
      </c>
      <c r="D193" s="7">
        <v>0.28756399999999999</v>
      </c>
      <c r="E193" s="6">
        <v>2.2479484611427187E-3</v>
      </c>
      <c r="G193" s="2">
        <v>0.28757300000000002</v>
      </c>
      <c r="H193" s="6">
        <v>4.9392087463882451E-3</v>
      </c>
      <c r="J193" s="7">
        <v>0.28745700000000002</v>
      </c>
      <c r="K193" s="6">
        <v>1.1093878286983726E-3</v>
      </c>
    </row>
    <row r="194" spans="1:11">
      <c r="A194" s="8">
        <v>0.28899000000000002</v>
      </c>
      <c r="B194" s="6">
        <v>3.8836807210157818E-3</v>
      </c>
      <c r="D194" s="7">
        <v>0.28899000000000002</v>
      </c>
      <c r="E194" s="6">
        <v>2.2145621803833773E-3</v>
      </c>
      <c r="G194" s="2">
        <v>0.28899999999999998</v>
      </c>
      <c r="H194" s="6">
        <v>3.8948076903413758E-3</v>
      </c>
      <c r="J194" s="7">
        <v>0.288883</v>
      </c>
      <c r="K194" s="6">
        <v>1.0613618033207331E-3</v>
      </c>
    </row>
    <row r="195" spans="1:11">
      <c r="A195" s="8">
        <v>0.29041600000000001</v>
      </c>
      <c r="B195" s="6">
        <v>3.4417673383630356E-3</v>
      </c>
      <c r="D195" s="7">
        <v>0.29041600000000001</v>
      </c>
      <c r="E195" s="6">
        <v>2.3082279234986959E-3</v>
      </c>
      <c r="G195" s="2">
        <v>0.29042600000000002</v>
      </c>
      <c r="H195" s="6">
        <v>2.7354089074350728E-3</v>
      </c>
      <c r="J195" s="7">
        <v>0.29030899999999998</v>
      </c>
      <c r="K195" s="6">
        <v>1.0560740540688266E-3</v>
      </c>
    </row>
    <row r="196" spans="1:11">
      <c r="A196" s="8">
        <v>0.29184300000000002</v>
      </c>
      <c r="B196" s="6">
        <v>3.3512195693579157E-3</v>
      </c>
      <c r="D196" s="7">
        <v>0.29184300000000002</v>
      </c>
      <c r="E196" s="6">
        <v>2.1532356377859958E-3</v>
      </c>
      <c r="G196" s="2">
        <v>0.29185299999999997</v>
      </c>
      <c r="H196" s="6">
        <v>1.901794354469979E-3</v>
      </c>
      <c r="J196" s="7">
        <v>0.29173500000000002</v>
      </c>
      <c r="K196" s="6">
        <v>1.0207682680024683E-3</v>
      </c>
    </row>
    <row r="197" spans="1:11">
      <c r="A197" s="8">
        <v>0.293269</v>
      </c>
      <c r="B197" s="6">
        <v>3.7165235573967249E-3</v>
      </c>
      <c r="D197" s="7">
        <v>0.293269</v>
      </c>
      <c r="E197" s="6">
        <v>2.2306823432307354E-3</v>
      </c>
      <c r="G197" s="2">
        <v>0.29327900000000001</v>
      </c>
      <c r="H197" s="6">
        <v>2.0459511776876578E-4</v>
      </c>
      <c r="J197" s="7">
        <v>0.293161</v>
      </c>
      <c r="K197" s="6">
        <v>1.1353779380057496E-3</v>
      </c>
    </row>
    <row r="198" spans="1:11">
      <c r="A198" s="8">
        <v>0.29469600000000001</v>
      </c>
      <c r="B198" s="6">
        <v>3.6047840674087433E-3</v>
      </c>
      <c r="D198" s="7">
        <v>0.29469600000000001</v>
      </c>
      <c r="E198" s="6">
        <v>2.0832877823838748E-3</v>
      </c>
      <c r="G198" s="2">
        <v>0.29470499999999999</v>
      </c>
      <c r="H198" s="6">
        <v>2.3108410685151546E-3</v>
      </c>
      <c r="J198" s="7">
        <v>0.29458699999999999</v>
      </c>
      <c r="K198" s="6">
        <v>1.0002624906708508E-3</v>
      </c>
    </row>
    <row r="199" spans="1:11">
      <c r="A199" s="8">
        <v>0.296122</v>
      </c>
      <c r="B199" s="6">
        <v>3.5222557515370082E-3</v>
      </c>
      <c r="D199" s="7">
        <v>0.296122</v>
      </c>
      <c r="E199" s="6">
        <v>1.4122148918572256E-3</v>
      </c>
      <c r="G199" s="2">
        <v>0.29613200000000001</v>
      </c>
      <c r="H199" s="6">
        <v>2.0716818173510186E-3</v>
      </c>
      <c r="J199" s="7">
        <v>0.29601300000000003</v>
      </c>
      <c r="K199" s="6">
        <v>1.0542032401963802E-3</v>
      </c>
    </row>
    <row r="200" spans="1:11">
      <c r="A200" s="8">
        <v>0.29754799999999998</v>
      </c>
      <c r="B200" s="6">
        <v>2.9293579728836639E-3</v>
      </c>
      <c r="D200" s="7">
        <v>0.29754799999999998</v>
      </c>
      <c r="E200" s="6">
        <v>2.3910474678038476E-3</v>
      </c>
      <c r="G200" s="2">
        <v>0.29755799999999999</v>
      </c>
      <c r="H200" s="6">
        <v>2.4303624257105689E-3</v>
      </c>
      <c r="J200" s="7">
        <v>0.29743799999999998</v>
      </c>
      <c r="K200" s="6">
        <v>9.974742631033704E-4</v>
      </c>
    </row>
    <row r="201" spans="1:11">
      <c r="A201" s="8">
        <v>0.29897499999999999</v>
      </c>
      <c r="B201" s="6">
        <v>2.9441968782529808E-3</v>
      </c>
      <c r="D201" s="7">
        <v>0.29897499999999999</v>
      </c>
      <c r="E201" s="6">
        <v>1.9440128508559753E-3</v>
      </c>
      <c r="G201" s="2">
        <v>0.298985</v>
      </c>
      <c r="H201" s="6">
        <v>2.6449306162559597E-3</v>
      </c>
      <c r="J201" s="7">
        <v>0.29886400000000002</v>
      </c>
      <c r="K201" s="6">
        <v>8.7482971279774177E-4</v>
      </c>
    </row>
    <row r="202" spans="1:11">
      <c r="A202" s="8">
        <v>0.30040099999999997</v>
      </c>
      <c r="B202" s="6">
        <v>3.1548124737635981E-3</v>
      </c>
      <c r="D202" s="7">
        <v>0.30040099999999997</v>
      </c>
      <c r="E202" s="6">
        <v>2.463396285896841E-3</v>
      </c>
      <c r="G202" s="2">
        <v>0.30041099999999998</v>
      </c>
      <c r="H202" s="6">
        <v>1.8929595893465731E-3</v>
      </c>
      <c r="J202" s="7">
        <v>0.30029</v>
      </c>
      <c r="K202" s="6">
        <v>8.9413464383698783E-4</v>
      </c>
    </row>
    <row r="203" spans="1:11">
      <c r="A203" s="8">
        <v>0.30182799999999999</v>
      </c>
      <c r="B203" s="6">
        <v>3.355381233754587E-3</v>
      </c>
      <c r="D203" s="7">
        <v>0.30182799999999999</v>
      </c>
      <c r="E203" s="6">
        <v>2.3558855721343779E-3</v>
      </c>
      <c r="G203" s="2">
        <v>0.301838</v>
      </c>
      <c r="H203" s="6">
        <v>3.1094566977218616E-3</v>
      </c>
      <c r="J203" s="7">
        <v>0.30171599999999998</v>
      </c>
      <c r="K203" s="6">
        <v>9.5658011302858959E-4</v>
      </c>
    </row>
    <row r="204" spans="1:11">
      <c r="A204" s="8">
        <v>0.30325400000000002</v>
      </c>
      <c r="B204" s="6">
        <v>2.5974683526756256E-3</v>
      </c>
      <c r="D204" s="7">
        <v>0.30325400000000002</v>
      </c>
      <c r="E204" s="6">
        <v>2.209457164486063E-3</v>
      </c>
      <c r="G204" s="2">
        <v>0.30326399999999998</v>
      </c>
      <c r="H204" s="6">
        <v>2.9332217963350267E-3</v>
      </c>
      <c r="J204" s="7">
        <v>0.30314200000000002</v>
      </c>
      <c r="K204" s="6">
        <v>1.0439752878743272E-3</v>
      </c>
    </row>
    <row r="205" spans="1:11">
      <c r="A205" s="8">
        <v>0.30468000000000001</v>
      </c>
      <c r="B205" s="6">
        <v>2.8819961787169995E-3</v>
      </c>
      <c r="D205" s="7">
        <v>0.30468000000000001</v>
      </c>
      <c r="E205" s="6">
        <v>2.3800106283386217E-3</v>
      </c>
      <c r="G205" s="2">
        <v>0.30469000000000002</v>
      </c>
      <c r="H205" s="6">
        <v>2.8751447315060069E-3</v>
      </c>
      <c r="J205" s="7">
        <v>0.30456800000000001</v>
      </c>
      <c r="K205" s="6">
        <v>9.5951738075489496E-4</v>
      </c>
    </row>
    <row r="206" spans="1:11">
      <c r="A206" s="8">
        <v>0.30610700000000002</v>
      </c>
      <c r="B206" s="6">
        <v>3.2599052529595665E-3</v>
      </c>
      <c r="D206" s="7">
        <v>0.30610700000000002</v>
      </c>
      <c r="E206" s="6">
        <v>2.1328583659869066E-3</v>
      </c>
      <c r="G206" s="2">
        <v>0.30611699999999997</v>
      </c>
      <c r="H206" s="6">
        <v>1.4223578944093861E-3</v>
      </c>
      <c r="J206" s="7">
        <v>0.30599300000000001</v>
      </c>
      <c r="K206" s="6">
        <v>9.0227152393252373E-4</v>
      </c>
    </row>
    <row r="207" spans="1:11">
      <c r="A207" s="8">
        <v>0.307533</v>
      </c>
      <c r="B207" s="6">
        <v>3.2119384473513419E-3</v>
      </c>
      <c r="D207" s="7">
        <v>0.307533</v>
      </c>
      <c r="E207" s="6">
        <v>2.3326994476808014E-3</v>
      </c>
      <c r="G207" s="2">
        <v>0.30754300000000001</v>
      </c>
      <c r="H207" s="6">
        <v>5.2526127116577018E-3</v>
      </c>
      <c r="J207" s="7">
        <v>0.307419</v>
      </c>
      <c r="K207" s="6">
        <v>1.1484420101764196E-3</v>
      </c>
    </row>
    <row r="208" spans="1:11">
      <c r="A208" s="8">
        <v>0.30895899999999998</v>
      </c>
      <c r="B208" s="6">
        <v>3.242506974975658E-3</v>
      </c>
      <c r="D208" s="7">
        <v>0.30895899999999998</v>
      </c>
      <c r="E208" s="6">
        <v>2.0391070679096823E-3</v>
      </c>
      <c r="G208" s="2">
        <v>0.30897000000000002</v>
      </c>
      <c r="H208" s="6">
        <v>3.3724486393210025E-3</v>
      </c>
      <c r="J208" s="7">
        <v>0.30884499999999998</v>
      </c>
      <c r="K208" s="6">
        <v>9.4880007192106076E-4</v>
      </c>
    </row>
    <row r="209" spans="1:11">
      <c r="A209" s="8">
        <v>0.310386</v>
      </c>
      <c r="B209" s="6">
        <v>3.8625607144744866E-3</v>
      </c>
      <c r="D209" s="7">
        <v>0.310386</v>
      </c>
      <c r="E209" s="6">
        <v>1.8525891476708976E-3</v>
      </c>
      <c r="G209" s="2">
        <v>0.31039600000000001</v>
      </c>
      <c r="H209" s="6">
        <v>4.5718693175718847E-3</v>
      </c>
      <c r="J209" s="7">
        <v>0.31027100000000002</v>
      </c>
      <c r="K209" s="6">
        <v>9.5640848147207776E-4</v>
      </c>
    </row>
    <row r="210" spans="1:11">
      <c r="A210" s="8">
        <v>0.31181199999999998</v>
      </c>
      <c r="B210" s="6">
        <v>3.0586047995476307E-3</v>
      </c>
      <c r="D210" s="7">
        <v>0.31181199999999998</v>
      </c>
      <c r="E210" s="6">
        <v>2.0239178199301477E-3</v>
      </c>
      <c r="G210" s="2">
        <v>0.31182300000000002</v>
      </c>
      <c r="H210" s="6">
        <v>7.2333746894509587E-4</v>
      </c>
      <c r="J210" s="7">
        <v>0.311697</v>
      </c>
      <c r="K210" s="6">
        <v>1.1388648837269047E-3</v>
      </c>
    </row>
    <row r="211" spans="1:11">
      <c r="A211" s="8">
        <v>0.31323899999999999</v>
      </c>
      <c r="B211" s="6">
        <v>2.9489707752589473E-3</v>
      </c>
      <c r="D211" s="7">
        <v>0.31323899999999999</v>
      </c>
      <c r="E211" s="6">
        <v>2.3847239723396819E-3</v>
      </c>
      <c r="G211" s="2">
        <v>0.313249</v>
      </c>
      <c r="H211" s="6">
        <v>2.2051652307053379E-3</v>
      </c>
      <c r="J211" s="7">
        <v>0.31312299999999998</v>
      </c>
      <c r="K211" s="6">
        <v>1.185827768839757E-3</v>
      </c>
    </row>
    <row r="212" spans="1:11">
      <c r="A212" s="8">
        <v>0.31466499999999997</v>
      </c>
      <c r="B212" s="6">
        <v>3.3765834632168779E-3</v>
      </c>
      <c r="D212" s="7">
        <v>0.31466499999999997</v>
      </c>
      <c r="E212" s="6">
        <v>1.8923345922267243E-3</v>
      </c>
      <c r="G212" s="2">
        <v>0.31467499999999998</v>
      </c>
      <c r="H212" s="6">
        <v>1.5962556852975088E-3</v>
      </c>
      <c r="J212" s="7">
        <v>0.31454900000000002</v>
      </c>
      <c r="K212" s="6">
        <v>1.0628205642741046E-3</v>
      </c>
    </row>
    <row r="213" spans="1:11">
      <c r="A213" s="8">
        <v>0.31609100000000001</v>
      </c>
      <c r="B213" s="6">
        <v>3.6403974566899815E-3</v>
      </c>
      <c r="D213" s="7">
        <v>0.31609100000000001</v>
      </c>
      <c r="E213" s="6">
        <v>2.209021618960999E-3</v>
      </c>
      <c r="G213" s="2">
        <v>0.31610199999999999</v>
      </c>
      <c r="H213" s="6">
        <v>6.3689071995324028E-3</v>
      </c>
      <c r="J213" s="7">
        <v>0.31597399999999998</v>
      </c>
      <c r="K213" s="6">
        <v>1.1294039551035865E-3</v>
      </c>
    </row>
    <row r="214" spans="1:11">
      <c r="A214" s="8">
        <v>0.31751800000000002</v>
      </c>
      <c r="B214" s="6">
        <v>2.9196969423255503E-3</v>
      </c>
      <c r="D214" s="7">
        <v>0.31751800000000002</v>
      </c>
      <c r="E214" s="6">
        <v>2.1501673519780874E-3</v>
      </c>
      <c r="G214" s="2">
        <v>0.31752799999999998</v>
      </c>
      <c r="H214" s="6">
        <v>1.5751461591224929E-3</v>
      </c>
      <c r="J214" s="7">
        <v>0.31740000000000002</v>
      </c>
      <c r="K214" s="6">
        <v>1.0732956614619344E-3</v>
      </c>
    </row>
    <row r="215" spans="1:11">
      <c r="A215" s="8">
        <v>0.31894400000000001</v>
      </c>
      <c r="B215" s="6">
        <v>4.5892222669653687E-3</v>
      </c>
      <c r="D215" s="7">
        <v>0.31894400000000001</v>
      </c>
      <c r="E215" s="6">
        <v>1.9383878959095178E-3</v>
      </c>
      <c r="G215" s="2">
        <v>0.31895499999999999</v>
      </c>
      <c r="H215" s="6">
        <v>2.0962858450461778E-3</v>
      </c>
      <c r="J215" s="7">
        <v>0.318826</v>
      </c>
      <c r="K215" s="6">
        <v>1.1818159363058084E-3</v>
      </c>
    </row>
    <row r="216" spans="1:11">
      <c r="A216" s="8">
        <v>0.32037100000000002</v>
      </c>
      <c r="B216" s="6">
        <v>3.4515129258760502E-3</v>
      </c>
      <c r="D216" s="7">
        <v>0.32037100000000002</v>
      </c>
      <c r="E216" s="6">
        <v>2.2244154545494775E-3</v>
      </c>
      <c r="G216" s="2">
        <v>0.32038100000000003</v>
      </c>
      <c r="H216" s="6">
        <v>1.1869371037632336E-3</v>
      </c>
      <c r="J216" s="7">
        <v>0.32025199999999998</v>
      </c>
      <c r="K216" s="6">
        <v>1.010572954784592E-3</v>
      </c>
    </row>
    <row r="217" spans="1:11">
      <c r="A217" s="8">
        <v>0.321797</v>
      </c>
      <c r="B217" s="6">
        <v>3.2715555448737423E-3</v>
      </c>
      <c r="D217" s="7">
        <v>0.321797</v>
      </c>
      <c r="E217" s="6">
        <v>2.4313966442482938E-3</v>
      </c>
      <c r="G217" s="2">
        <v>0.32180799999999998</v>
      </c>
      <c r="H217" s="6">
        <v>2.6995895134363087E-3</v>
      </c>
      <c r="J217" s="7">
        <v>0.32167800000000002</v>
      </c>
      <c r="K217" s="6">
        <v>9.8779742076555142E-4</v>
      </c>
    </row>
    <row r="218" spans="1:11">
      <c r="A218" s="8">
        <v>0.32322299999999998</v>
      </c>
      <c r="B218" s="6">
        <v>3.3433102294352281E-3</v>
      </c>
      <c r="D218" s="7">
        <v>0.32322299999999998</v>
      </c>
      <c r="E218" s="6">
        <v>2.1493954901412055E-3</v>
      </c>
      <c r="G218" s="2">
        <v>0.32323400000000002</v>
      </c>
      <c r="H218" s="6">
        <v>1.3324946815123956E-3</v>
      </c>
      <c r="J218" s="7">
        <v>0.323104</v>
      </c>
      <c r="K218" s="6">
        <v>1.0013861156262674E-3</v>
      </c>
    </row>
    <row r="219" spans="1:11">
      <c r="A219" s="8">
        <v>0.32464999999999999</v>
      </c>
      <c r="B219" s="6">
        <v>2.9950452772992027E-3</v>
      </c>
      <c r="D219" s="7">
        <v>0.32464999999999999</v>
      </c>
      <c r="E219" s="6">
        <v>2.1406071897376189E-3</v>
      </c>
      <c r="G219" s="2">
        <v>0.32466</v>
      </c>
      <c r="H219" s="6">
        <v>7.5510161820465077E-4</v>
      </c>
      <c r="J219" s="7">
        <v>0.32452999999999999</v>
      </c>
      <c r="K219" s="6">
        <v>1.1121393381331687E-3</v>
      </c>
    </row>
    <row r="220" spans="1:11">
      <c r="A220" s="8">
        <v>0.32607599999999998</v>
      </c>
      <c r="B220" s="6">
        <v>3.711991384612567E-3</v>
      </c>
      <c r="D220" s="7">
        <v>0.32607599999999998</v>
      </c>
      <c r="E220" s="6">
        <v>2.3430130308557356E-3</v>
      </c>
      <c r="G220" s="2">
        <v>0.32608700000000002</v>
      </c>
      <c r="H220" s="6">
        <v>1.6354941948274033E-3</v>
      </c>
      <c r="J220" s="7">
        <v>0.32595499999999999</v>
      </c>
      <c r="K220" s="6">
        <v>1.077582725818618E-3</v>
      </c>
    </row>
    <row r="221" spans="1:11">
      <c r="A221" s="8">
        <v>0.32750200000000002</v>
      </c>
      <c r="B221" s="6">
        <v>3.2893156107394947E-3</v>
      </c>
      <c r="D221" s="7">
        <v>0.32750200000000002</v>
      </c>
      <c r="E221" s="6">
        <v>1.9224254445457877E-3</v>
      </c>
      <c r="G221" s="2">
        <v>0.327513</v>
      </c>
      <c r="H221" s="6">
        <v>2.4174428992691198E-3</v>
      </c>
      <c r="J221" s="7">
        <v>0.32738099999999998</v>
      </c>
      <c r="K221" s="6">
        <v>1.0520203806761569E-3</v>
      </c>
    </row>
    <row r="222" spans="1:11">
      <c r="A222" s="8">
        <v>0.32892900000000003</v>
      </c>
      <c r="B222" s="6">
        <v>3.2923559277801056E-3</v>
      </c>
      <c r="D222" s="7">
        <v>0.32892900000000003</v>
      </c>
      <c r="E222" s="6">
        <v>1.545263219196873E-3</v>
      </c>
      <c r="G222" s="2">
        <v>0.32894000000000001</v>
      </c>
      <c r="H222" s="6">
        <v>2.9099137581259081E-3</v>
      </c>
      <c r="J222" s="7">
        <v>0.32880700000000002</v>
      </c>
      <c r="K222" s="6">
        <v>8.1542461122323807E-4</v>
      </c>
    </row>
    <row r="223" spans="1:11">
      <c r="A223" s="8">
        <v>0.33035500000000001</v>
      </c>
      <c r="B223" s="6">
        <v>3.8895314382499735E-3</v>
      </c>
      <c r="D223" s="7">
        <v>0.33035500000000001</v>
      </c>
      <c r="E223" s="6">
        <v>1.7996383761947989E-3</v>
      </c>
      <c r="G223" s="2">
        <v>0.33036599999999999</v>
      </c>
      <c r="H223" s="6">
        <v>4.518428746571188E-4</v>
      </c>
      <c r="J223" s="7">
        <v>0.330233</v>
      </c>
      <c r="K223" s="6">
        <v>1.2458283995359536E-3</v>
      </c>
    </row>
    <row r="224" spans="1:11">
      <c r="A224" s="8">
        <v>0.33178200000000002</v>
      </c>
      <c r="B224" s="6">
        <v>3.5115067339874522E-3</v>
      </c>
      <c r="D224" s="7">
        <v>0.33178200000000002</v>
      </c>
      <c r="E224" s="6">
        <v>1.4449423535600092E-3</v>
      </c>
      <c r="G224" s="2">
        <v>0.331793</v>
      </c>
      <c r="H224" s="6">
        <v>3.6353872433778317E-3</v>
      </c>
      <c r="J224" s="7">
        <v>0.33165899999999998</v>
      </c>
      <c r="K224" s="6">
        <v>1.1044290149742164E-3</v>
      </c>
    </row>
    <row r="225" spans="1:11">
      <c r="A225" s="8">
        <v>0.333208</v>
      </c>
      <c r="B225" s="6">
        <v>3.3946776712199247E-3</v>
      </c>
      <c r="D225" s="7">
        <v>0.333208</v>
      </c>
      <c r="E225" s="6">
        <v>2.481242520325928E-3</v>
      </c>
      <c r="G225" s="2">
        <v>0.33321899999999999</v>
      </c>
      <c r="H225" s="6">
        <v>3.3420915203571898E-3</v>
      </c>
      <c r="J225" s="7">
        <v>0.33308500000000002</v>
      </c>
      <c r="K225" s="6">
        <v>1.0807570758474419E-3</v>
      </c>
    </row>
    <row r="226" spans="1:11">
      <c r="A226" s="8">
        <v>0.33463399999999999</v>
      </c>
      <c r="B226" s="6">
        <v>2.7048958117392653E-3</v>
      </c>
      <c r="D226" s="7">
        <v>0.33463399999999999</v>
      </c>
      <c r="E226" s="6">
        <v>2.3558343775224207E-3</v>
      </c>
      <c r="G226" s="2">
        <v>0.334646</v>
      </c>
      <c r="H226" s="6">
        <v>1.4914602810079179E-3</v>
      </c>
      <c r="J226" s="7">
        <v>0.33450999999999997</v>
      </c>
      <c r="K226" s="6">
        <v>1.1005168121701763E-3</v>
      </c>
    </row>
    <row r="227" spans="1:11">
      <c r="A227" s="8">
        <v>0.336061</v>
      </c>
      <c r="B227" s="6">
        <v>3.1220691533423695E-3</v>
      </c>
      <c r="D227" s="7">
        <v>0.336061</v>
      </c>
      <c r="E227" s="6">
        <v>2.4634697029728278E-3</v>
      </c>
      <c r="G227" s="2">
        <v>0.33607199999999998</v>
      </c>
      <c r="H227" s="6">
        <v>7.1979929233574171E-5</v>
      </c>
      <c r="J227" s="7">
        <v>0.33593600000000001</v>
      </c>
      <c r="K227" s="6">
        <v>1.2303612146476958E-3</v>
      </c>
    </row>
    <row r="228" spans="1:11">
      <c r="A228" s="8">
        <v>0.33748699999999998</v>
      </c>
      <c r="B228" s="6">
        <v>3.7326930889367994E-3</v>
      </c>
      <c r="D228" s="7">
        <v>0.33748699999999998</v>
      </c>
      <c r="E228" s="6">
        <v>2.4308650377868708E-3</v>
      </c>
      <c r="G228" s="2">
        <v>0.33749800000000002</v>
      </c>
      <c r="H228" s="6">
        <v>3.1249553529435576E-3</v>
      </c>
      <c r="J228" s="7">
        <v>0.337362</v>
      </c>
      <c r="K228" s="6">
        <v>9.7867165260458471E-4</v>
      </c>
    </row>
    <row r="229" spans="1:11">
      <c r="A229" s="8">
        <v>0.33891399999999999</v>
      </c>
      <c r="B229" s="6">
        <v>3.0085740503848764E-3</v>
      </c>
      <c r="D229" s="7">
        <v>0.33891399999999999</v>
      </c>
      <c r="E229" s="6">
        <v>2.1158014875360467E-3</v>
      </c>
      <c r="G229" s="2">
        <v>0.33892499999999998</v>
      </c>
      <c r="H229" s="6">
        <v>3.1031192351692149E-3</v>
      </c>
      <c r="J229" s="7">
        <v>0.33878799999999998</v>
      </c>
      <c r="K229" s="6">
        <v>1.028504071729936E-3</v>
      </c>
    </row>
    <row r="230" spans="1:11">
      <c r="A230" s="8">
        <v>0.34033999999999998</v>
      </c>
      <c r="B230" s="6">
        <v>3.4141456999169989E-3</v>
      </c>
      <c r="D230" s="7">
        <v>0.34033999999999998</v>
      </c>
      <c r="E230" s="6">
        <v>1.8333371375178222E-3</v>
      </c>
      <c r="G230" s="2">
        <v>0.34035100000000001</v>
      </c>
      <c r="H230" s="6">
        <v>6.8261537837031405E-4</v>
      </c>
      <c r="J230" s="7">
        <v>0.34021400000000002</v>
      </c>
      <c r="K230" s="6">
        <v>1.0869446306800991E-3</v>
      </c>
    </row>
    <row r="231" spans="1:11">
      <c r="A231" s="8">
        <v>0.34176600000000001</v>
      </c>
      <c r="B231" s="6">
        <v>3.100512248146814E-3</v>
      </c>
      <c r="D231" s="7">
        <v>0.34176600000000001</v>
      </c>
      <c r="E231" s="6">
        <v>2.4951464401255967E-3</v>
      </c>
      <c r="G231" s="2">
        <v>0.34177800000000003</v>
      </c>
      <c r="H231" s="6">
        <v>7.4444901980411633E-5</v>
      </c>
      <c r="J231" s="7">
        <v>0.34164</v>
      </c>
      <c r="K231" s="6">
        <v>9.5733404154434414E-4</v>
      </c>
    </row>
    <row r="232" spans="1:11">
      <c r="A232" s="8">
        <v>0.34319300000000003</v>
      </c>
      <c r="B232" s="6">
        <v>3.6021531733034648E-3</v>
      </c>
      <c r="D232" s="7">
        <v>0.34319300000000003</v>
      </c>
      <c r="E232" s="6">
        <v>2.2230252454941437E-3</v>
      </c>
      <c r="G232" s="2">
        <v>0.34320400000000001</v>
      </c>
      <c r="H232" s="6">
        <v>3.1331831323110353E-3</v>
      </c>
      <c r="J232" s="7">
        <v>0.34306599999999998</v>
      </c>
      <c r="K232" s="6">
        <v>1.1216040056625173E-3</v>
      </c>
    </row>
    <row r="233" spans="1:11">
      <c r="A233" s="8">
        <v>0.34461900000000001</v>
      </c>
      <c r="B233" s="6">
        <v>3.303392317922006E-3</v>
      </c>
      <c r="D233" s="7">
        <v>0.34461900000000001</v>
      </c>
      <c r="E233" s="6">
        <v>1.8501892544621945E-3</v>
      </c>
      <c r="G233" s="2">
        <v>0.34463100000000002</v>
      </c>
      <c r="H233" s="6">
        <v>4.2167617463250333E-3</v>
      </c>
      <c r="J233" s="7">
        <v>0.34449099999999999</v>
      </c>
      <c r="K233" s="6">
        <v>9.7581558900476282E-4</v>
      </c>
    </row>
    <row r="234" spans="1:11">
      <c r="A234" s="8">
        <v>0.34604499999999999</v>
      </c>
      <c r="B234" s="6">
        <v>3.6274601358489687E-3</v>
      </c>
      <c r="D234" s="7">
        <v>0.34604499999999999</v>
      </c>
      <c r="E234" s="6">
        <v>2.0746371536012101E-3</v>
      </c>
      <c r="G234" s="2">
        <v>0.346057</v>
      </c>
      <c r="H234" s="6">
        <v>3.434185440359058E-3</v>
      </c>
      <c r="J234" s="7">
        <v>0.34591699999999997</v>
      </c>
      <c r="K234" s="6">
        <v>9.5339831505623668E-4</v>
      </c>
    </row>
    <row r="235" spans="1:11">
      <c r="A235" s="8">
        <v>0.347472</v>
      </c>
      <c r="B235" s="6">
        <v>3.340176211779222E-3</v>
      </c>
      <c r="D235" s="7">
        <v>0.347472</v>
      </c>
      <c r="E235" s="6">
        <v>1.8271111299177276E-3</v>
      </c>
      <c r="G235" s="2">
        <v>0.34748299999999999</v>
      </c>
      <c r="H235" s="6">
        <v>1.3710609946289828E-3</v>
      </c>
      <c r="J235" s="7">
        <v>0.34734300000000001</v>
      </c>
      <c r="K235" s="6">
        <v>8.7044682440097791E-4</v>
      </c>
    </row>
    <row r="236" spans="1:11">
      <c r="A236" s="8">
        <v>0.34889799999999999</v>
      </c>
      <c r="B236" s="6">
        <v>3.5098542051339864E-3</v>
      </c>
      <c r="D236" s="7">
        <v>0.34889799999999999</v>
      </c>
      <c r="E236" s="6">
        <v>2.0675366487182207E-3</v>
      </c>
      <c r="G236" s="2">
        <v>0.34891</v>
      </c>
      <c r="H236" s="6">
        <v>1.3666362222107332E-3</v>
      </c>
      <c r="J236" s="7">
        <v>0.348769</v>
      </c>
      <c r="K236" s="6">
        <v>1.2654081390245206E-3</v>
      </c>
    </row>
    <row r="237" spans="1:11">
      <c r="A237" s="8">
        <v>0.350325</v>
      </c>
      <c r="B237" s="6">
        <v>4.5117241148513072E-3</v>
      </c>
      <c r="D237" s="7">
        <v>0.350325</v>
      </c>
      <c r="E237" s="6">
        <v>2.2587007316352769E-3</v>
      </c>
      <c r="G237" s="2">
        <v>0.35033599999999998</v>
      </c>
      <c r="H237" s="6">
        <v>1.3699788081336956E-3</v>
      </c>
      <c r="J237" s="7">
        <v>0.35019499999999998</v>
      </c>
      <c r="K237" s="6">
        <v>1.2132158380692112E-3</v>
      </c>
    </row>
    <row r="238" spans="1:11">
      <c r="A238" s="8">
        <v>0.35175099999999998</v>
      </c>
      <c r="B238" s="6">
        <v>4.4691083777904763E-3</v>
      </c>
      <c r="D238" s="7">
        <v>0.35175099999999998</v>
      </c>
      <c r="E238" s="6">
        <v>2.3794827988587708E-3</v>
      </c>
      <c r="G238" s="2">
        <v>0.35176299999999999</v>
      </c>
      <c r="H238" s="6">
        <v>4.6936745218663844E-3</v>
      </c>
      <c r="J238" s="7">
        <v>0.35162100000000002</v>
      </c>
      <c r="K238" s="6">
        <v>1.1617378332115394E-3</v>
      </c>
    </row>
    <row r="239" spans="1:11">
      <c r="A239" s="8">
        <v>0.35317700000000002</v>
      </c>
      <c r="B239" s="6">
        <v>3.6732774497975529E-3</v>
      </c>
      <c r="D239" s="7">
        <v>0.35317700000000002</v>
      </c>
      <c r="E239" s="6">
        <v>1.7931337759309943E-3</v>
      </c>
      <c r="G239" s="2">
        <v>0.35318899999999998</v>
      </c>
      <c r="H239" s="6">
        <v>1.3844487217256939E-3</v>
      </c>
      <c r="J239" s="7">
        <v>0.353047</v>
      </c>
      <c r="K239" s="6">
        <v>1.158262795719762E-3</v>
      </c>
    </row>
    <row r="240" spans="1:11">
      <c r="A240" s="8">
        <v>0.35460399999999997</v>
      </c>
      <c r="B240" s="6">
        <v>3.9434843979662933E-3</v>
      </c>
      <c r="D240" s="7">
        <v>0.35460399999999997</v>
      </c>
      <c r="E240" s="6">
        <v>2.3918252148733632E-3</v>
      </c>
      <c r="G240" s="2">
        <v>0.35461599999999999</v>
      </c>
      <c r="H240" s="6">
        <v>7.1411003882880682E-4</v>
      </c>
      <c r="J240" s="7">
        <v>0.35447200000000001</v>
      </c>
      <c r="K240" s="6">
        <v>9.0332543322437907E-4</v>
      </c>
    </row>
    <row r="241" spans="1:11">
      <c r="A241" s="8">
        <v>0.35603000000000001</v>
      </c>
      <c r="B241" s="6">
        <v>3.869967430406844E-3</v>
      </c>
      <c r="D241" s="7">
        <v>0.35603000000000001</v>
      </c>
      <c r="E241" s="6">
        <v>2.120952041498086E-3</v>
      </c>
      <c r="G241" s="2">
        <v>0.35604200000000003</v>
      </c>
      <c r="H241" s="6">
        <v>1.146819017005693E-3</v>
      </c>
      <c r="J241" s="7">
        <v>0.35589799999999999</v>
      </c>
      <c r="K241" s="6">
        <v>1.1871110963902233E-3</v>
      </c>
    </row>
    <row r="242" spans="1:11">
      <c r="A242" s="8">
        <v>0.35745700000000002</v>
      </c>
      <c r="B242" s="6">
        <v>3.7589685384263149E-3</v>
      </c>
      <c r="D242" s="7">
        <v>0.35745700000000002</v>
      </c>
      <c r="E242" s="6">
        <v>2.156780995387042E-3</v>
      </c>
      <c r="G242" s="2">
        <v>0.35746800000000001</v>
      </c>
      <c r="H242" s="6">
        <v>3.71286171485687E-4</v>
      </c>
      <c r="J242" s="7">
        <v>0.35732399999999997</v>
      </c>
      <c r="K242" s="6">
        <v>9.9635205368900403E-4</v>
      </c>
    </row>
    <row r="243" spans="1:11">
      <c r="A243" s="8">
        <v>0.35888300000000001</v>
      </c>
      <c r="B243" s="6">
        <v>4.2676009825923485E-3</v>
      </c>
      <c r="D243" s="7">
        <v>0.35888300000000001</v>
      </c>
      <c r="E243" s="6">
        <v>2.0339871316430867E-3</v>
      </c>
      <c r="G243" s="2">
        <v>0.35889500000000002</v>
      </c>
      <c r="H243" s="6">
        <v>9.24829300490686E-4</v>
      </c>
      <c r="J243" s="7">
        <v>0.35875000000000001</v>
      </c>
      <c r="K243" s="6">
        <v>1.2178894099219837E-3</v>
      </c>
    </row>
    <row r="244" spans="1:11">
      <c r="A244" s="8">
        <v>0.36030899999999999</v>
      </c>
      <c r="B244" s="6">
        <v>3.7692901049704974E-3</v>
      </c>
      <c r="D244" s="7">
        <v>0.36030899999999999</v>
      </c>
      <c r="E244" s="6">
        <v>2.539040740851001E-3</v>
      </c>
      <c r="G244" s="2">
        <v>0.360321</v>
      </c>
      <c r="H244" s="6">
        <v>1.4653861373363538E-3</v>
      </c>
      <c r="J244" s="7">
        <v>0.360176</v>
      </c>
      <c r="K244" s="6">
        <v>1.0643836578428888E-3</v>
      </c>
    </row>
    <row r="245" spans="1:11">
      <c r="A245" s="8">
        <v>0.361736</v>
      </c>
      <c r="B245" s="6">
        <v>3.1551300442575611E-3</v>
      </c>
      <c r="D245" s="7">
        <v>0.361736</v>
      </c>
      <c r="E245" s="6">
        <v>2.8329054044332188E-3</v>
      </c>
      <c r="G245" s="2">
        <v>0.36174800000000001</v>
      </c>
      <c r="H245" s="6">
        <v>1.7188800811426994E-3</v>
      </c>
      <c r="J245" s="7">
        <v>0.36160199999999998</v>
      </c>
      <c r="K245" s="6">
        <v>9.3558983701409672E-4</v>
      </c>
    </row>
    <row r="246" spans="1:11">
      <c r="A246" s="8">
        <v>0.36316199999999998</v>
      </c>
      <c r="B246" s="6">
        <v>4.3714326426336778E-3</v>
      </c>
      <c r="D246" s="7">
        <v>0.36316199999999998</v>
      </c>
      <c r="E246" s="6">
        <v>1.2372083864916645E-3</v>
      </c>
      <c r="G246" s="2">
        <v>0.363174</v>
      </c>
      <c r="H246" s="6">
        <v>1.900928833085843E-3</v>
      </c>
      <c r="J246" s="7">
        <v>0.36302800000000002</v>
      </c>
      <c r="K246" s="6">
        <v>1.1933044052693553E-3</v>
      </c>
    </row>
    <row r="247" spans="1:11">
      <c r="A247" s="8">
        <v>0.36458800000000002</v>
      </c>
      <c r="B247" s="6">
        <v>3.4105555573990015E-3</v>
      </c>
      <c r="D247" s="7">
        <v>0.36458800000000002</v>
      </c>
      <c r="E247" s="6">
        <v>1.9094626171791734E-3</v>
      </c>
      <c r="G247" s="2">
        <v>0.36460100000000001</v>
      </c>
      <c r="H247" s="6">
        <v>6.095038185200706E-3</v>
      </c>
      <c r="J247" s="7">
        <v>0.36445300000000003</v>
      </c>
      <c r="K247" s="6">
        <v>1.1811330279190636E-3</v>
      </c>
    </row>
    <row r="248" spans="1:11">
      <c r="A248" s="8">
        <v>0.36601499999999998</v>
      </c>
      <c r="B248" s="6">
        <v>4.0183086204541368E-3</v>
      </c>
      <c r="D248" s="7">
        <v>0.36601499999999998</v>
      </c>
      <c r="E248" s="6">
        <v>2.3991534696929484E-3</v>
      </c>
      <c r="G248" s="2">
        <v>0.36602699999999999</v>
      </c>
      <c r="H248" s="6">
        <v>2.3770884446505302E-3</v>
      </c>
      <c r="J248" s="7">
        <v>0.36587900000000001</v>
      </c>
      <c r="K248" s="6">
        <v>1.2012422407113288E-3</v>
      </c>
    </row>
    <row r="249" spans="1:11">
      <c r="A249" s="8">
        <v>0.36744100000000002</v>
      </c>
      <c r="B249" s="6">
        <v>2.7934101886449769E-3</v>
      </c>
      <c r="D249" s="7">
        <v>0.36744100000000002</v>
      </c>
      <c r="E249" s="6">
        <v>1.9526865009395289E-3</v>
      </c>
      <c r="G249" s="2">
        <v>0.36745299999999997</v>
      </c>
      <c r="H249" s="6">
        <v>2.2821947229415209E-3</v>
      </c>
      <c r="J249" s="7">
        <v>0.36730499999999999</v>
      </c>
      <c r="K249" s="6">
        <v>1.0802112325716581E-3</v>
      </c>
    </row>
    <row r="250" spans="1:11">
      <c r="A250" s="8">
        <v>0.36886799999999997</v>
      </c>
      <c r="B250" s="6">
        <v>2.330919553819275E-3</v>
      </c>
      <c r="D250" s="7">
        <v>0.36886799999999997</v>
      </c>
      <c r="E250" s="6">
        <v>1.6656029357649585E-3</v>
      </c>
      <c r="G250" s="2">
        <v>0.36887999999999999</v>
      </c>
      <c r="H250" s="6">
        <v>2.0800026624595812E-3</v>
      </c>
      <c r="J250" s="7">
        <v>0.36873099999999998</v>
      </c>
      <c r="K250" s="6">
        <v>1.1565524284036729E-3</v>
      </c>
    </row>
    <row r="251" spans="1:11">
      <c r="A251" s="8">
        <v>0.37029400000000001</v>
      </c>
      <c r="B251" s="6">
        <v>2.2806418302479502E-3</v>
      </c>
      <c r="D251" s="7">
        <v>0.37029400000000001</v>
      </c>
      <c r="E251" s="6">
        <v>2.4369001228093877E-3</v>
      </c>
      <c r="G251" s="2">
        <v>0.37030600000000002</v>
      </c>
      <c r="H251" s="6">
        <v>1.9933678776995339E-3</v>
      </c>
      <c r="J251" s="7">
        <v>0.37015700000000001</v>
      </c>
      <c r="K251" s="6">
        <v>1.1214099039645194E-3</v>
      </c>
    </row>
    <row r="252" spans="1:11">
      <c r="A252" s="8">
        <v>0.37171999999999999</v>
      </c>
      <c r="B252" s="6">
        <v>3.6270684828392315E-3</v>
      </c>
      <c r="D252" s="7">
        <v>0.37171999999999999</v>
      </c>
      <c r="E252" s="6">
        <v>1.4843450909513168E-3</v>
      </c>
      <c r="G252" s="2">
        <v>0.37173299999999998</v>
      </c>
      <c r="H252" s="6">
        <v>1.9589093246527339E-3</v>
      </c>
      <c r="J252" s="7">
        <v>0.371583</v>
      </c>
      <c r="K252" s="6">
        <v>1.061467201573994E-3</v>
      </c>
    </row>
    <row r="253" spans="1:11">
      <c r="A253" s="8">
        <v>0.37314700000000001</v>
      </c>
      <c r="B253" s="6">
        <v>2.9925846761060292E-3</v>
      </c>
      <c r="D253" s="7">
        <v>0.37314700000000001</v>
      </c>
      <c r="E253" s="6">
        <v>2.263824274594285E-3</v>
      </c>
      <c r="G253" s="2">
        <v>0.37315900000000002</v>
      </c>
      <c r="H253" s="6">
        <v>2.8793971467573174E-3</v>
      </c>
      <c r="J253" s="7">
        <v>0.37300800000000001</v>
      </c>
      <c r="K253" s="6">
        <v>1.1715436293312854E-3</v>
      </c>
    </row>
    <row r="254" spans="1:11">
      <c r="A254" s="8">
        <v>0.37457299999999999</v>
      </c>
      <c r="B254" s="6">
        <v>3.3532053143724943E-3</v>
      </c>
      <c r="D254" s="7">
        <v>0.37457299999999999</v>
      </c>
      <c r="E254" s="6">
        <v>2.3237847295364028E-3</v>
      </c>
      <c r="G254" s="2">
        <v>0.37458599999999997</v>
      </c>
      <c r="H254" s="6">
        <v>2.2593431209539752E-3</v>
      </c>
      <c r="J254" s="7">
        <v>0.37443399999999999</v>
      </c>
      <c r="K254" s="6">
        <v>9.5768291348086025E-4</v>
      </c>
    </row>
    <row r="255" spans="1:11">
      <c r="A255" s="8">
        <v>0.37599900000000003</v>
      </c>
      <c r="B255" s="6">
        <v>3.5974731399295453E-3</v>
      </c>
      <c r="D255" s="7">
        <v>0.37599900000000003</v>
      </c>
      <c r="E255" s="6">
        <v>2.1619887006928107E-3</v>
      </c>
      <c r="G255" s="2">
        <v>0.37601200000000001</v>
      </c>
      <c r="H255" s="6">
        <v>1.954526905976165E-3</v>
      </c>
      <c r="J255" s="7">
        <v>0.37586000000000003</v>
      </c>
      <c r="K255" s="6">
        <v>1.2398464705309442E-3</v>
      </c>
    </row>
    <row r="256" spans="1:11">
      <c r="A256" s="8">
        <v>0.37742599999999998</v>
      </c>
      <c r="B256" s="6">
        <v>2.9184010424622106E-3</v>
      </c>
      <c r="D256" s="7">
        <v>0.37742599999999998</v>
      </c>
      <c r="E256" s="6">
        <v>3.1262133031543411E-3</v>
      </c>
      <c r="G256" s="2">
        <v>0.377438</v>
      </c>
      <c r="H256" s="6">
        <v>1.3527906442675677E-3</v>
      </c>
      <c r="J256" s="7">
        <v>0.37728600000000001</v>
      </c>
      <c r="K256" s="6">
        <v>1.1292402003137908E-3</v>
      </c>
    </row>
    <row r="257" spans="1:11">
      <c r="A257" s="8">
        <v>0.37885200000000002</v>
      </c>
      <c r="B257" s="6">
        <v>4.2769904384745332E-3</v>
      </c>
      <c r="D257" s="7">
        <v>0.37885200000000002</v>
      </c>
      <c r="E257" s="6">
        <v>2.4499050114101251E-3</v>
      </c>
      <c r="G257" s="2">
        <v>0.37886500000000001</v>
      </c>
      <c r="H257" s="6">
        <v>1.4709737407449556E-3</v>
      </c>
      <c r="J257" s="7">
        <v>0.37871199999999999</v>
      </c>
      <c r="K257" s="6">
        <v>1.332622070944235E-3</v>
      </c>
    </row>
    <row r="258" spans="1:11">
      <c r="A258" s="8">
        <v>0.38027899999999998</v>
      </c>
      <c r="B258" s="6">
        <v>3.8357907222515138E-3</v>
      </c>
      <c r="D258" s="7">
        <v>0.38027899999999998</v>
      </c>
      <c r="E258" s="6">
        <v>1.9768544319053011E-3</v>
      </c>
      <c r="G258" s="2">
        <v>0.38029099999999999</v>
      </c>
      <c r="H258" s="6">
        <v>9.4334932941334037E-4</v>
      </c>
      <c r="J258" s="7">
        <v>0.38013799999999998</v>
      </c>
      <c r="K258" s="6">
        <v>1.0442788947692711E-3</v>
      </c>
    </row>
    <row r="259" spans="1:11">
      <c r="A259" s="8">
        <v>0.38170500000000002</v>
      </c>
      <c r="B259" s="6">
        <v>2.8876956574870982E-3</v>
      </c>
      <c r="D259" s="7">
        <v>0.38170500000000002</v>
      </c>
      <c r="E259" s="6">
        <v>1.9275709540734155E-3</v>
      </c>
      <c r="G259" s="2">
        <v>0.381718</v>
      </c>
      <c r="H259" s="6">
        <v>1.3533092458955667E-3</v>
      </c>
      <c r="J259" s="7">
        <v>0.38156400000000001</v>
      </c>
      <c r="K259" s="6">
        <v>1.0694898399157666E-3</v>
      </c>
    </row>
    <row r="260" spans="1:11">
      <c r="A260" s="8">
        <v>0.383131</v>
      </c>
      <c r="B260" s="6">
        <v>2.943409879997048E-3</v>
      </c>
      <c r="D260" s="7">
        <v>0.383131</v>
      </c>
      <c r="E260" s="6">
        <v>3.2539717167281122E-3</v>
      </c>
      <c r="G260" s="2">
        <v>0.38314399999999998</v>
      </c>
      <c r="H260" s="6">
        <v>1.5959858236108022E-3</v>
      </c>
      <c r="J260" s="7">
        <v>0.38298900000000002</v>
      </c>
      <c r="K260" s="6">
        <v>1.1516818524830172E-3</v>
      </c>
    </row>
    <row r="261" spans="1:11">
      <c r="A261" s="8">
        <v>0.38455800000000001</v>
      </c>
      <c r="B261" s="6">
        <v>3.956072987583114E-3</v>
      </c>
      <c r="D261" s="7">
        <v>0.38455800000000001</v>
      </c>
      <c r="E261" s="6">
        <v>1.7765069238375934E-3</v>
      </c>
      <c r="G261" s="2">
        <v>0.384571</v>
      </c>
      <c r="H261" s="6">
        <v>1.6356320447296149E-3</v>
      </c>
      <c r="J261" s="7">
        <v>0.38441500000000001</v>
      </c>
      <c r="K261" s="6">
        <v>1.0160119428199936E-3</v>
      </c>
    </row>
    <row r="262" spans="1:11">
      <c r="A262" s="8">
        <v>0.38598399999999999</v>
      </c>
      <c r="B262" s="6">
        <v>2.9265317836965144E-3</v>
      </c>
      <c r="D262" s="7">
        <v>0.38598399999999999</v>
      </c>
      <c r="E262" s="6">
        <v>2.4211731334720533E-3</v>
      </c>
      <c r="G262" s="2">
        <v>0.38599699999999998</v>
      </c>
      <c r="H262" s="6">
        <v>4.9583584430762558E-4</v>
      </c>
      <c r="J262" s="7">
        <v>0.38584099999999999</v>
      </c>
      <c r="K262" s="6">
        <v>1.0602291474301651E-3</v>
      </c>
    </row>
    <row r="263" spans="1:11">
      <c r="A263" s="8">
        <v>0.38741100000000001</v>
      </c>
      <c r="B263" s="6">
        <v>3.4907397092271294E-3</v>
      </c>
      <c r="D263" s="7">
        <v>0.38741100000000001</v>
      </c>
      <c r="E263" s="6">
        <v>1.3411443937701535E-3</v>
      </c>
      <c r="G263" s="2">
        <v>0.38742399999999999</v>
      </c>
      <c r="H263" s="6">
        <v>1.9849799781032676E-3</v>
      </c>
      <c r="J263" s="7">
        <v>0.38726699999999997</v>
      </c>
      <c r="K263" s="6">
        <v>1.2850481498287063E-3</v>
      </c>
    </row>
    <row r="264" spans="1:11">
      <c r="A264" s="8">
        <v>0.38883699999999999</v>
      </c>
      <c r="B264" s="6">
        <v>3.8846499079410882E-3</v>
      </c>
      <c r="D264" s="7">
        <v>0.38883699999999999</v>
      </c>
      <c r="E264" s="6">
        <v>1.7665819763580362E-3</v>
      </c>
      <c r="G264" s="2">
        <v>0.38884999999999997</v>
      </c>
      <c r="H264" s="6">
        <v>1.9242539204768808E-3</v>
      </c>
      <c r="J264" s="7">
        <v>0.38869300000000001</v>
      </c>
      <c r="K264" s="6">
        <v>1.1822629599566661E-3</v>
      </c>
    </row>
    <row r="265" spans="1:11">
      <c r="A265" s="8">
        <v>0.39026300000000003</v>
      </c>
      <c r="B265" s="6">
        <v>4.1869243102325635E-3</v>
      </c>
      <c r="D265" s="7">
        <v>0.39026300000000003</v>
      </c>
      <c r="E265" s="6">
        <v>1.2652869490782581E-3</v>
      </c>
      <c r="G265" s="2">
        <v>0.39027600000000001</v>
      </c>
      <c r="H265" s="6">
        <v>3.1755504115480635E-3</v>
      </c>
      <c r="J265" s="7">
        <v>0.39011899999999999</v>
      </c>
      <c r="K265" s="6">
        <v>1.1561705910613038E-3</v>
      </c>
    </row>
    <row r="266" spans="1:11">
      <c r="A266" s="8">
        <v>0.39168999999999998</v>
      </c>
      <c r="B266" s="6">
        <v>1.9861138199658663E-3</v>
      </c>
      <c r="D266" s="7">
        <v>0.39168999999999998</v>
      </c>
      <c r="E266" s="6">
        <v>1.6891523168287943E-3</v>
      </c>
      <c r="G266" s="2">
        <v>0.39170300000000002</v>
      </c>
      <c r="H266" s="6">
        <v>4.0942814195241159E-3</v>
      </c>
      <c r="J266" s="7">
        <v>0.39154499999999998</v>
      </c>
      <c r="K266" s="6">
        <v>1.1002424762046553E-3</v>
      </c>
    </row>
    <row r="267" spans="1:11">
      <c r="A267" s="8">
        <v>0.39311600000000002</v>
      </c>
      <c r="B267" s="6">
        <v>2.8782689241635909E-3</v>
      </c>
      <c r="D267" s="7">
        <v>0.39311600000000002</v>
      </c>
      <c r="E267" s="6">
        <v>2.9909250261354547E-3</v>
      </c>
      <c r="G267" s="2">
        <v>0.39312900000000001</v>
      </c>
      <c r="H267" s="6">
        <v>3.4834036427504713E-3</v>
      </c>
      <c r="J267" s="7">
        <v>0.39296999999999999</v>
      </c>
      <c r="K267" s="6">
        <v>1.1478721323813161E-3</v>
      </c>
    </row>
    <row r="268" spans="1:11">
      <c r="A268" s="8">
        <v>0.394542</v>
      </c>
      <c r="B268" s="6">
        <v>3.0089125923448172E-3</v>
      </c>
      <c r="D268" s="7">
        <v>0.394542</v>
      </c>
      <c r="E268" s="6">
        <v>2.1392900777546945E-3</v>
      </c>
      <c r="G268" s="2">
        <v>0.39455600000000002</v>
      </c>
      <c r="H268" s="6">
        <v>5.3170381073830613E-3</v>
      </c>
      <c r="J268" s="7">
        <v>0.39439600000000002</v>
      </c>
      <c r="K268" s="6">
        <v>1.0130448809436636E-3</v>
      </c>
    </row>
    <row r="269" spans="1:11">
      <c r="A269" s="8">
        <v>0.39596900000000002</v>
      </c>
      <c r="B269" s="6">
        <v>4.0983124945943653E-3</v>
      </c>
      <c r="D269" s="7">
        <v>0.39596900000000002</v>
      </c>
      <c r="E269" s="6">
        <v>2.6081618856521162E-3</v>
      </c>
      <c r="G269" s="2">
        <v>0.395982</v>
      </c>
      <c r="H269" s="6">
        <v>4.1187468523826865E-3</v>
      </c>
      <c r="J269" s="7">
        <v>0.39582200000000001</v>
      </c>
      <c r="K269" s="6">
        <v>1.1547720448210255E-3</v>
      </c>
    </row>
    <row r="270" spans="1:11">
      <c r="A270" s="8">
        <v>0.397395</v>
      </c>
      <c r="B270" s="6">
        <v>2.5624073499241683E-3</v>
      </c>
      <c r="D270" s="7">
        <v>0.397395</v>
      </c>
      <c r="E270" s="6">
        <v>1.9988180645588837E-3</v>
      </c>
      <c r="G270" s="2">
        <v>0.39740900000000001</v>
      </c>
      <c r="H270" s="6">
        <v>3.6380651966349477E-3</v>
      </c>
      <c r="J270" s="7">
        <v>0.39724799999999999</v>
      </c>
      <c r="K270" s="6">
        <v>1.0389430336462781E-3</v>
      </c>
    </row>
    <row r="271" spans="1:11">
      <c r="A271" s="8">
        <v>0.39882200000000001</v>
      </c>
      <c r="B271" s="6">
        <v>4.1271179061875959E-3</v>
      </c>
      <c r="D271" s="7">
        <v>0.39882200000000001</v>
      </c>
      <c r="E271" s="6">
        <v>2.2607587350168008E-3</v>
      </c>
      <c r="G271" s="2">
        <v>0.398835</v>
      </c>
      <c r="H271" s="6">
        <v>2.8693608032867137E-3</v>
      </c>
      <c r="J271" s="7">
        <v>0.39867399999999997</v>
      </c>
      <c r="K271" s="6">
        <v>1.2978185309034189E-3</v>
      </c>
    </row>
    <row r="272" spans="1:11">
      <c r="A272" s="8">
        <v>0.40024799999999999</v>
      </c>
      <c r="B272" s="6">
        <v>2.6406296641928654E-3</v>
      </c>
      <c r="D272" s="7">
        <v>0.40024799999999999</v>
      </c>
      <c r="E272" s="6">
        <v>2.399831704776667E-3</v>
      </c>
      <c r="G272" s="2">
        <v>0.40026099999999998</v>
      </c>
      <c r="H272" s="6">
        <v>3.2364023224801773E-3</v>
      </c>
      <c r="J272" s="7">
        <v>0.40010000000000001</v>
      </c>
      <c r="K272" s="6">
        <v>1.0420128388740244E-3</v>
      </c>
    </row>
    <row r="273" spans="1:11">
      <c r="A273" s="8">
        <v>0.40167399999999998</v>
      </c>
      <c r="B273" s="6">
        <v>3.3787223706791183E-3</v>
      </c>
      <c r="D273" s="7">
        <v>0.40167399999999998</v>
      </c>
      <c r="E273" s="6">
        <v>2.3156830614493367E-3</v>
      </c>
      <c r="G273" s="2">
        <v>0.40168799999999999</v>
      </c>
      <c r="H273" s="6">
        <v>4.5383771023650981E-4</v>
      </c>
      <c r="J273" s="7">
        <v>0.40152599999999999</v>
      </c>
      <c r="K273" s="6">
        <v>1.1730431513510687E-3</v>
      </c>
    </row>
    <row r="274" spans="1:11">
      <c r="A274" s="8">
        <v>0.40310099999999999</v>
      </c>
      <c r="B274" s="6">
        <v>3.3712511394413626E-3</v>
      </c>
      <c r="D274" s="7">
        <v>0.40310099999999999</v>
      </c>
      <c r="E274" s="6">
        <v>1.9200084636911954E-3</v>
      </c>
      <c r="G274" s="2">
        <v>0.40311399999999997</v>
      </c>
      <c r="H274" s="6">
        <v>1.0983604053689986E-3</v>
      </c>
      <c r="J274" s="7">
        <v>0.402951</v>
      </c>
      <c r="K274" s="6">
        <v>1.218416997006035E-3</v>
      </c>
    </row>
    <row r="275" spans="1:11">
      <c r="A275" s="8">
        <v>0.40452700000000003</v>
      </c>
      <c r="B275" s="6">
        <v>2.6998983757535421E-3</v>
      </c>
      <c r="D275" s="7">
        <v>0.40452700000000003</v>
      </c>
      <c r="E275" s="6">
        <v>2.0470577233646422E-3</v>
      </c>
      <c r="G275" s="2">
        <v>0.40454099999999998</v>
      </c>
      <c r="H275" s="6">
        <v>2.306823216628482E-3</v>
      </c>
      <c r="J275" s="7">
        <v>0.40437699999999999</v>
      </c>
      <c r="K275" s="6">
        <v>1.2231605783027326E-3</v>
      </c>
    </row>
    <row r="276" spans="1:11">
      <c r="A276" s="8">
        <v>0.40595399999999998</v>
      </c>
      <c r="B276" s="6">
        <v>3.4910248483950644E-3</v>
      </c>
      <c r="D276" s="7">
        <v>0.40595399999999998</v>
      </c>
      <c r="E276" s="6">
        <v>2.9260351839074166E-3</v>
      </c>
      <c r="G276" s="2">
        <v>0.40596700000000002</v>
      </c>
      <c r="H276" s="6">
        <v>2.3280036338216171E-3</v>
      </c>
      <c r="J276" s="7">
        <v>0.40580300000000002</v>
      </c>
      <c r="K276" s="6">
        <v>1.2313840008180356E-3</v>
      </c>
    </row>
    <row r="277" spans="1:11">
      <c r="A277" s="8">
        <v>0.40738000000000002</v>
      </c>
      <c r="B277" s="6">
        <v>3.4678102687837171E-3</v>
      </c>
      <c r="D277" s="7">
        <v>0.40738000000000002</v>
      </c>
      <c r="E277" s="6">
        <v>2.5040488305474277E-3</v>
      </c>
      <c r="G277" s="2">
        <v>0.40739399999999998</v>
      </c>
      <c r="H277" s="6">
        <v>2.427106109739046E-3</v>
      </c>
      <c r="J277" s="7">
        <v>0.40722900000000001</v>
      </c>
      <c r="K277" s="6">
        <v>1.0663064599407508E-3</v>
      </c>
    </row>
    <row r="278" spans="1:11">
      <c r="A278" s="8">
        <v>0.408806</v>
      </c>
      <c r="B278" s="6">
        <v>2.280848473047901E-3</v>
      </c>
      <c r="D278" s="7">
        <v>0.408806</v>
      </c>
      <c r="E278" s="6">
        <v>2.9202226373342584E-3</v>
      </c>
      <c r="G278" s="2">
        <v>0.40882000000000002</v>
      </c>
      <c r="H278" s="6">
        <v>6.5453676126067445E-5</v>
      </c>
      <c r="J278" s="7">
        <v>0.40865499999999999</v>
      </c>
      <c r="K278" s="6">
        <v>1.3113659699752398E-3</v>
      </c>
    </row>
    <row r="279" spans="1:11">
      <c r="A279" s="8">
        <v>0.41023300000000001</v>
      </c>
      <c r="B279" s="6">
        <v>3.8563351292476671E-3</v>
      </c>
      <c r="D279" s="7">
        <v>0.41023300000000001</v>
      </c>
      <c r="E279" s="6">
        <v>2.0665976893022358E-3</v>
      </c>
      <c r="G279" s="2">
        <v>0.410246</v>
      </c>
      <c r="H279" s="6">
        <v>2.7336572363961297E-3</v>
      </c>
      <c r="J279" s="7">
        <v>0.41008099999999997</v>
      </c>
      <c r="K279" s="6">
        <v>1.3820704406231029E-3</v>
      </c>
    </row>
    <row r="280" spans="1:11">
      <c r="A280" s="8">
        <v>0.411659</v>
      </c>
      <c r="B280" s="6">
        <v>3.1589656469774448E-3</v>
      </c>
      <c r="D280" s="7">
        <v>0.411659</v>
      </c>
      <c r="E280" s="6">
        <v>3.0096680718929305E-3</v>
      </c>
      <c r="G280" s="2">
        <v>0.41167300000000001</v>
      </c>
      <c r="H280" s="6">
        <v>4.9818897814484673E-3</v>
      </c>
      <c r="J280" s="7">
        <v>0.41150599999999998</v>
      </c>
      <c r="K280" s="6">
        <v>1.3165850212371719E-3</v>
      </c>
    </row>
    <row r="281" spans="1:11">
      <c r="A281" s="8">
        <v>0.41308499999999998</v>
      </c>
      <c r="B281" s="6">
        <v>3.8865889757191741E-3</v>
      </c>
      <c r="D281" s="7">
        <v>0.41308499999999998</v>
      </c>
      <c r="E281" s="6">
        <v>2.2122729517666828E-3</v>
      </c>
      <c r="G281" s="2">
        <v>0.41309899999999999</v>
      </c>
      <c r="H281" s="6">
        <v>4.6481254663140826E-4</v>
      </c>
      <c r="J281" s="7">
        <v>0.41293200000000002</v>
      </c>
      <c r="K281" s="6">
        <v>1.3787485096140352E-3</v>
      </c>
    </row>
    <row r="282" spans="1:11">
      <c r="A282" s="8">
        <v>0.41451199999999999</v>
      </c>
      <c r="B282" s="6">
        <v>2.9766969255506301E-3</v>
      </c>
      <c r="D282" s="7">
        <v>0.41451199999999999</v>
      </c>
      <c r="E282" s="6">
        <v>2.1926709705201194E-3</v>
      </c>
      <c r="G282" s="2">
        <v>0.41452600000000001</v>
      </c>
      <c r="H282" s="6">
        <v>2.6014793028749632E-3</v>
      </c>
      <c r="J282" s="7">
        <v>0.414358</v>
      </c>
      <c r="K282" s="6">
        <v>1.0353829188561518E-3</v>
      </c>
    </row>
    <row r="283" spans="1:11">
      <c r="A283" s="8">
        <v>0.41593799999999997</v>
      </c>
      <c r="B283" s="6">
        <v>3.3218696303285201E-3</v>
      </c>
      <c r="D283" s="7">
        <v>0.41593799999999997</v>
      </c>
      <c r="E283" s="6">
        <v>1.9588392624630378E-3</v>
      </c>
      <c r="G283" s="2">
        <v>0.41595199999999999</v>
      </c>
      <c r="H283" s="6">
        <v>3.0809668496112174E-3</v>
      </c>
      <c r="J283" s="7">
        <v>0.41578399999999999</v>
      </c>
      <c r="K283" s="6">
        <v>1.2850211172702635E-3</v>
      </c>
    </row>
    <row r="284" spans="1:11">
      <c r="A284" s="8">
        <v>0.41736499999999999</v>
      </c>
      <c r="B284" s="6">
        <v>3.779996091261853E-3</v>
      </c>
      <c r="D284" s="7">
        <v>0.41736499999999999</v>
      </c>
      <c r="E284" s="6">
        <v>2.4339149828249466E-3</v>
      </c>
      <c r="G284" s="2">
        <v>0.417379</v>
      </c>
      <c r="H284" s="6">
        <v>2.9785732934126696E-3</v>
      </c>
      <c r="J284" s="7">
        <v>0.41721000000000003</v>
      </c>
      <c r="K284" s="6">
        <v>1.2864577261004569E-3</v>
      </c>
    </row>
    <row r="285" spans="1:11">
      <c r="A285" s="8">
        <v>0.41879100000000002</v>
      </c>
      <c r="B285" s="6">
        <v>3.9107271592677632E-3</v>
      </c>
      <c r="D285" s="7">
        <v>0.41879100000000002</v>
      </c>
      <c r="E285" s="6">
        <v>2.2535593998694024E-3</v>
      </c>
      <c r="G285" s="2">
        <v>0.41880499999999998</v>
      </c>
      <c r="H285" s="6">
        <v>2.4872311214376824E-4</v>
      </c>
      <c r="J285" s="7">
        <v>0.41863600000000001</v>
      </c>
      <c r="K285" s="6">
        <v>1.4586141967792192E-3</v>
      </c>
    </row>
    <row r="286" spans="1:11">
      <c r="A286" s="8">
        <v>0.42021700000000001</v>
      </c>
      <c r="B286" s="6">
        <v>4.0701495124569262E-3</v>
      </c>
      <c r="D286" s="7">
        <v>0.42021700000000001</v>
      </c>
      <c r="E286" s="6">
        <v>2.3324067621578008E-3</v>
      </c>
      <c r="G286" s="2">
        <v>0.42023100000000002</v>
      </c>
      <c r="H286" s="6">
        <v>4.1474711502834756E-3</v>
      </c>
      <c r="J286" s="7">
        <v>0.42006199999999999</v>
      </c>
      <c r="K286" s="6">
        <v>1.2701953020499898E-3</v>
      </c>
    </row>
    <row r="287" spans="1:11">
      <c r="A287" s="8">
        <v>0.42164400000000002</v>
      </c>
      <c r="B287" s="6">
        <v>3.6521600289598959E-3</v>
      </c>
      <c r="D287" s="7">
        <v>0.42164400000000002</v>
      </c>
      <c r="E287" s="6">
        <v>2.5227644749950028E-3</v>
      </c>
      <c r="G287" s="2">
        <v>0.42165799999999998</v>
      </c>
      <c r="H287" s="6">
        <v>4.7825524852878488E-3</v>
      </c>
      <c r="J287" s="7">
        <v>0.421487</v>
      </c>
      <c r="K287" s="6">
        <v>1.5838969246573561E-3</v>
      </c>
    </row>
    <row r="288" spans="1:11">
      <c r="A288" s="8">
        <v>0.42307</v>
      </c>
      <c r="B288" s="6">
        <v>3.867791974991435E-3</v>
      </c>
      <c r="D288" s="7">
        <v>0.42307</v>
      </c>
      <c r="E288" s="6">
        <v>1.7169659220859891E-3</v>
      </c>
      <c r="G288" s="2">
        <v>0.42308400000000002</v>
      </c>
      <c r="H288" s="6">
        <v>3.7491909775895079E-3</v>
      </c>
      <c r="J288" s="7">
        <v>0.42291299999999998</v>
      </c>
      <c r="K288" s="6">
        <v>9.4898502177724695E-4</v>
      </c>
    </row>
    <row r="289" spans="1:11">
      <c r="A289" s="8">
        <v>0.42449700000000001</v>
      </c>
      <c r="B289" s="6">
        <v>4.0646404066150589E-3</v>
      </c>
      <c r="D289" s="7">
        <v>0.42449700000000001</v>
      </c>
      <c r="E289" s="6">
        <v>2.602167218870233E-3</v>
      </c>
      <c r="G289" s="2">
        <v>0.42451100000000003</v>
      </c>
      <c r="H289" s="6">
        <v>4.502535246807363E-3</v>
      </c>
      <c r="J289" s="7">
        <v>0.42433900000000002</v>
      </c>
      <c r="K289" s="6">
        <v>1.4642099603021555E-3</v>
      </c>
    </row>
    <row r="290" spans="1:11">
      <c r="A290" s="8">
        <v>0.425923</v>
      </c>
      <c r="B290" s="6">
        <v>4.2288532136242315E-3</v>
      </c>
      <c r="D290" s="7">
        <v>0.425923</v>
      </c>
      <c r="E290" s="6">
        <v>2.9624648522397412E-3</v>
      </c>
      <c r="G290" s="2">
        <v>0.42593700000000001</v>
      </c>
      <c r="H290" s="6">
        <v>5.4571509132391467E-3</v>
      </c>
      <c r="J290" s="7">
        <v>0.425765</v>
      </c>
      <c r="K290" s="6">
        <v>1.2786516706951357E-3</v>
      </c>
    </row>
    <row r="291" spans="1:11">
      <c r="A291" s="8">
        <v>0.42734899999999998</v>
      </c>
      <c r="B291" s="6">
        <v>4.047144221583047E-3</v>
      </c>
      <c r="D291" s="7">
        <v>0.42734899999999998</v>
      </c>
      <c r="E291" s="6">
        <v>2.3543942739287522E-3</v>
      </c>
      <c r="G291" s="2">
        <v>0.42736400000000002</v>
      </c>
      <c r="H291" s="6">
        <v>3.7796768813830248E-3</v>
      </c>
      <c r="J291" s="7">
        <v>0.42719099999999999</v>
      </c>
      <c r="K291" s="6">
        <v>1.3097983154947074E-3</v>
      </c>
    </row>
    <row r="292" spans="1:11">
      <c r="A292" s="8">
        <v>0.42877599999999999</v>
      </c>
      <c r="B292" s="6">
        <v>3.8668768450579377E-3</v>
      </c>
      <c r="D292" s="7">
        <v>0.42877599999999999</v>
      </c>
      <c r="E292" s="6">
        <v>2.5280462068138494E-3</v>
      </c>
      <c r="G292" s="2">
        <v>0.42879</v>
      </c>
      <c r="H292" s="6">
        <v>1.0596332874157493E-2</v>
      </c>
      <c r="J292" s="7">
        <v>0.42861700000000003</v>
      </c>
      <c r="K292" s="6">
        <v>1.4925972538712426E-3</v>
      </c>
    </row>
    <row r="293" spans="1:11">
      <c r="A293" s="8">
        <v>0.43020199999999997</v>
      </c>
      <c r="B293" s="6">
        <v>3.5258306164765063E-3</v>
      </c>
      <c r="D293" s="7">
        <v>0.43020199999999997</v>
      </c>
      <c r="E293" s="6">
        <v>2.2821060141928625E-3</v>
      </c>
      <c r="G293" s="2">
        <v>0.43021599999999999</v>
      </c>
      <c r="H293" s="6">
        <v>4.115719842252682E-3</v>
      </c>
      <c r="J293" s="7">
        <v>0.43004300000000001</v>
      </c>
      <c r="K293" s="6">
        <v>1.1073629974140508E-3</v>
      </c>
    </row>
    <row r="294" spans="1:11">
      <c r="A294" s="8">
        <v>0.43162800000000001</v>
      </c>
      <c r="B294" s="6">
        <v>3.3197152774118882E-3</v>
      </c>
      <c r="D294" s="7">
        <v>0.43162800000000001</v>
      </c>
      <c r="E294" s="6">
        <v>2.3186383690454119E-3</v>
      </c>
      <c r="G294" s="2">
        <v>0.431643</v>
      </c>
      <c r="H294" s="6">
        <v>9.8234483651479928E-4</v>
      </c>
      <c r="J294" s="7">
        <v>0.43146800000000002</v>
      </c>
      <c r="K294" s="6">
        <v>1.3230454406108394E-3</v>
      </c>
    </row>
    <row r="295" spans="1:11">
      <c r="A295" s="8">
        <v>0.43305500000000002</v>
      </c>
      <c r="B295" s="6">
        <v>3.3728798628358532E-3</v>
      </c>
      <c r="D295" s="7">
        <v>0.43305500000000002</v>
      </c>
      <c r="E295" s="6">
        <v>2.1363347332341983E-3</v>
      </c>
      <c r="G295" s="2">
        <v>0.43306899999999998</v>
      </c>
      <c r="H295" s="6">
        <v>2.2840925245137395E-3</v>
      </c>
      <c r="J295" s="7">
        <v>0.432894</v>
      </c>
      <c r="K295" s="6">
        <v>1.1375056222412549E-3</v>
      </c>
    </row>
    <row r="296" spans="1:11">
      <c r="A296" s="8">
        <v>0.43448100000000001</v>
      </c>
      <c r="B296" s="6">
        <v>3.7969525317593294E-3</v>
      </c>
      <c r="D296" s="7">
        <v>0.43448100000000001</v>
      </c>
      <c r="E296" s="6">
        <v>1.776370170987472E-3</v>
      </c>
      <c r="G296" s="2">
        <v>0.43449599999999999</v>
      </c>
      <c r="H296" s="6">
        <v>2.8335847534975505E-3</v>
      </c>
      <c r="J296" s="7">
        <v>0.43431999999999998</v>
      </c>
      <c r="K296" s="6">
        <v>1.1691259035316543E-3</v>
      </c>
    </row>
    <row r="297" spans="1:11">
      <c r="A297" s="8">
        <v>0.43590800000000002</v>
      </c>
      <c r="B297" s="6">
        <v>4.3119046120331725E-3</v>
      </c>
      <c r="D297" s="7">
        <v>0.43590800000000002</v>
      </c>
      <c r="E297" s="6">
        <v>2.533336133246202E-3</v>
      </c>
      <c r="G297" s="2">
        <v>0.43592199999999998</v>
      </c>
      <c r="H297" s="6">
        <v>4.2077447296929834E-3</v>
      </c>
      <c r="J297" s="7">
        <v>0.43574600000000002</v>
      </c>
      <c r="K297" s="6">
        <v>1.0294118097347834E-3</v>
      </c>
    </row>
    <row r="298" spans="1:11">
      <c r="A298" s="8">
        <v>0.437334</v>
      </c>
      <c r="B298" s="6">
        <v>2.1346364814805001E-3</v>
      </c>
      <c r="D298" s="7">
        <v>0.437334</v>
      </c>
      <c r="E298" s="6">
        <v>1.1342957955387395E-3</v>
      </c>
      <c r="G298" s="2">
        <v>0.43734899999999999</v>
      </c>
      <c r="H298" s="6">
        <v>3.4852587859105118E-3</v>
      </c>
      <c r="J298" s="7">
        <v>0.43717200000000001</v>
      </c>
      <c r="K298" s="6">
        <v>1.1680955499136444E-3</v>
      </c>
    </row>
    <row r="299" spans="1:11">
      <c r="A299" s="8">
        <v>0.43875999999999998</v>
      </c>
      <c r="B299" s="6">
        <v>3.3766619519631225E-3</v>
      </c>
      <c r="D299" s="7">
        <v>0.43875999999999998</v>
      </c>
      <c r="E299" s="6">
        <v>1.7991507850240094E-3</v>
      </c>
      <c r="G299" s="2">
        <v>0.43877500000000003</v>
      </c>
      <c r="H299" s="6">
        <v>3.1822623260683016E-3</v>
      </c>
      <c r="J299" s="7">
        <v>0.43859799999999999</v>
      </c>
      <c r="K299" s="6">
        <v>1.2283573537908066E-3</v>
      </c>
    </row>
    <row r="300" spans="1:11">
      <c r="A300" s="8">
        <v>0.44018699999999999</v>
      </c>
      <c r="B300" s="6">
        <v>3.9457363946738717E-3</v>
      </c>
      <c r="D300" s="7">
        <v>0.44018699999999999</v>
      </c>
      <c r="E300" s="6">
        <v>2.6537646130756778E-3</v>
      </c>
      <c r="G300" s="2">
        <v>0.44020100000000001</v>
      </c>
      <c r="H300" s="6">
        <v>4.742437399782618E-3</v>
      </c>
      <c r="J300" s="7">
        <v>0.44002400000000003</v>
      </c>
      <c r="K300" s="6">
        <v>1.0366798007549185E-3</v>
      </c>
    </row>
    <row r="301" spans="1:11">
      <c r="A301" s="8">
        <v>0.44161299999999998</v>
      </c>
      <c r="B301" s="6">
        <v>3.9203022235701837E-3</v>
      </c>
      <c r="D301" s="7">
        <v>0.44161299999999998</v>
      </c>
      <c r="E301" s="6">
        <v>2.8636144140869635E-3</v>
      </c>
      <c r="G301" s="2">
        <v>0.44162800000000002</v>
      </c>
      <c r="H301" s="6">
        <v>3.6078044224894922E-3</v>
      </c>
      <c r="J301" s="7">
        <v>0.44144899999999998</v>
      </c>
      <c r="K301" s="6">
        <v>1.1733980549773811E-3</v>
      </c>
    </row>
    <row r="302" spans="1:11">
      <c r="A302" s="8">
        <v>0.44303999999999999</v>
      </c>
      <c r="B302" s="6">
        <v>3.4582939923138612E-3</v>
      </c>
      <c r="D302" s="7">
        <v>0.44303999999999999</v>
      </c>
      <c r="E302" s="6">
        <v>1.4483713035252628E-3</v>
      </c>
      <c r="G302" s="2">
        <v>0.443054</v>
      </c>
      <c r="H302" s="6">
        <v>6.3985801187952879E-3</v>
      </c>
      <c r="J302" s="7">
        <v>0.44287500000000002</v>
      </c>
      <c r="K302" s="6">
        <v>1.2663165769273468E-3</v>
      </c>
    </row>
    <row r="303" spans="1:11">
      <c r="A303" s="8">
        <v>0.44446600000000003</v>
      </c>
      <c r="B303" s="6">
        <v>4.4001813798478532E-3</v>
      </c>
      <c r="D303" s="7">
        <v>0.44446600000000003</v>
      </c>
      <c r="E303" s="6">
        <v>2.5174203903328362E-3</v>
      </c>
      <c r="G303" s="2">
        <v>0.44448100000000001</v>
      </c>
      <c r="H303" s="6">
        <v>2.9623208983929265E-3</v>
      </c>
      <c r="J303" s="7">
        <v>0.444301</v>
      </c>
      <c r="K303" s="6">
        <v>1.2749661889138995E-3</v>
      </c>
    </row>
    <row r="304" spans="1:11">
      <c r="A304" s="8">
        <v>0.44589200000000001</v>
      </c>
      <c r="B304" s="6">
        <v>2.6969143646711417E-3</v>
      </c>
      <c r="D304" s="7">
        <v>0.44589200000000001</v>
      </c>
      <c r="E304" s="6">
        <v>2.206973437603961E-3</v>
      </c>
      <c r="G304" s="2">
        <v>0.445907</v>
      </c>
      <c r="H304" s="6">
        <v>5.9292209973183484E-4</v>
      </c>
      <c r="J304" s="7">
        <v>0.44572699999999998</v>
      </c>
      <c r="K304" s="6">
        <v>1.2661139617985227E-3</v>
      </c>
    </row>
    <row r="305" spans="1:11">
      <c r="A305" s="8">
        <v>0.44731900000000002</v>
      </c>
      <c r="B305" s="6">
        <v>4.449470247748161E-3</v>
      </c>
      <c r="D305" s="7">
        <v>0.44731900000000002</v>
      </c>
      <c r="E305" s="6">
        <v>2.4344894006131808E-3</v>
      </c>
      <c r="G305" s="2">
        <v>0.44733400000000001</v>
      </c>
      <c r="H305" s="6">
        <v>9.9065131906195258E-4</v>
      </c>
      <c r="J305" s="7">
        <v>0.44715300000000002</v>
      </c>
      <c r="K305" s="6">
        <v>1.2107027334136271E-3</v>
      </c>
    </row>
    <row r="306" spans="1:11">
      <c r="A306" s="8">
        <v>0.448745</v>
      </c>
      <c r="B306" s="6">
        <v>2.9040175054430789E-3</v>
      </c>
      <c r="D306" s="7">
        <v>0.448745</v>
      </c>
      <c r="E306" s="6">
        <v>1.3032184089119352E-3</v>
      </c>
      <c r="G306" s="2">
        <v>0.44875999999999999</v>
      </c>
      <c r="H306" s="6">
        <v>1.655134273539837E-3</v>
      </c>
      <c r="J306" s="7">
        <v>0.44857900000000001</v>
      </c>
      <c r="K306" s="6">
        <v>1.2393183503511052E-3</v>
      </c>
    </row>
    <row r="307" spans="1:11">
      <c r="A307" s="8">
        <v>0.45017099999999999</v>
      </c>
      <c r="B307" s="6">
        <v>1.399484836658573E-3</v>
      </c>
      <c r="D307" s="7">
        <v>0.45017099999999999</v>
      </c>
      <c r="E307" s="6">
        <v>2.0412568302546905E-3</v>
      </c>
      <c r="G307" s="2">
        <v>0.450187</v>
      </c>
      <c r="H307" s="6">
        <v>1.20192761877443E-4</v>
      </c>
      <c r="J307" s="7">
        <v>0.45000400000000002</v>
      </c>
      <c r="K307" s="6">
        <v>1.3690571757248955E-3</v>
      </c>
    </row>
    <row r="308" spans="1:11">
      <c r="A308" s="8">
        <v>0.451598</v>
      </c>
      <c r="B308" s="6">
        <v>2.9478173498673193E-3</v>
      </c>
      <c r="D308" s="7">
        <v>0.451598</v>
      </c>
      <c r="E308" s="6">
        <v>1.2206356743957294E-3</v>
      </c>
      <c r="G308" s="2">
        <v>0.45161299999999999</v>
      </c>
      <c r="H308" s="6">
        <v>4.0425474483102536E-4</v>
      </c>
      <c r="J308" s="7">
        <v>0.45143</v>
      </c>
      <c r="K308" s="6">
        <v>1.0231402067992039E-3</v>
      </c>
    </row>
    <row r="309" spans="1:11">
      <c r="A309" s="8">
        <v>0.45302399999999998</v>
      </c>
      <c r="B309" s="6">
        <v>3.6695172139252705E-3</v>
      </c>
      <c r="D309" s="7">
        <v>0.45302399999999998</v>
      </c>
      <c r="E309" s="6">
        <v>2.4465889501693963E-3</v>
      </c>
      <c r="G309" s="2">
        <v>0.45303900000000003</v>
      </c>
      <c r="H309" s="6">
        <v>1.3596379471328471E-3</v>
      </c>
      <c r="J309" s="7">
        <v>0.45285599999999998</v>
      </c>
      <c r="K309" s="6">
        <v>1.3657391203562351E-3</v>
      </c>
    </row>
    <row r="310" spans="1:11">
      <c r="A310" s="8">
        <v>0.45445099999999999</v>
      </c>
      <c r="B310" s="6">
        <v>2.873849388180914E-3</v>
      </c>
      <c r="D310" s="7">
        <v>0.45445099999999999</v>
      </c>
      <c r="E310" s="6">
        <v>2.3299510979065403E-3</v>
      </c>
      <c r="G310" s="2">
        <v>0.45446599999999998</v>
      </c>
      <c r="H310" s="6">
        <v>7.3368075414051315E-3</v>
      </c>
      <c r="J310" s="7">
        <v>0.45428200000000002</v>
      </c>
      <c r="K310" s="6">
        <v>1.3015793803671928E-3</v>
      </c>
    </row>
    <row r="311" spans="1:11">
      <c r="A311" s="8">
        <v>0.45587699999999998</v>
      </c>
      <c r="B311" s="6">
        <v>3.0244642264088883E-3</v>
      </c>
      <c r="D311" s="7">
        <v>0.45587699999999998</v>
      </c>
      <c r="E311" s="6">
        <v>2.5815205281887617E-3</v>
      </c>
      <c r="G311" s="2">
        <v>0.45589200000000002</v>
      </c>
      <c r="H311" s="6">
        <v>2.7542110748840385E-3</v>
      </c>
      <c r="J311" s="7">
        <v>0.455708</v>
      </c>
      <c r="K311" s="6">
        <v>1.3517901349659356E-3</v>
      </c>
    </row>
    <row r="312" spans="1:11">
      <c r="A312" s="8">
        <v>0.45730300000000002</v>
      </c>
      <c r="B312" s="6">
        <v>3.2592757296234804E-3</v>
      </c>
      <c r="D312" s="7">
        <v>0.45730300000000002</v>
      </c>
      <c r="E312" s="6">
        <v>1.7617259901253318E-3</v>
      </c>
      <c r="G312" s="2">
        <v>0.45731899999999998</v>
      </c>
      <c r="H312" s="6">
        <v>1.0339051884418341E-3</v>
      </c>
      <c r="J312" s="7">
        <v>0.45713399999999998</v>
      </c>
      <c r="K312" s="6">
        <v>1.2277547580845294E-3</v>
      </c>
    </row>
    <row r="313" spans="1:11">
      <c r="A313" s="8">
        <v>0.45873000000000003</v>
      </c>
      <c r="B313" s="6">
        <v>4.3370775944901437E-3</v>
      </c>
      <c r="D313" s="7">
        <v>0.45873000000000003</v>
      </c>
      <c r="E313" s="6">
        <v>2.1524740111475678E-3</v>
      </c>
      <c r="G313" s="2">
        <v>0.45874500000000001</v>
      </c>
      <c r="H313" s="6">
        <v>2.0523410014476984E-3</v>
      </c>
      <c r="J313" s="7">
        <v>0.45856000000000002</v>
      </c>
      <c r="K313" s="6">
        <v>1.2470694357913288E-3</v>
      </c>
    </row>
    <row r="314" spans="1:11">
      <c r="A314" s="8">
        <v>0.46015600000000001</v>
      </c>
      <c r="B314" s="6">
        <v>4.4725862443897157E-3</v>
      </c>
      <c r="D314" s="7">
        <v>0.46015600000000001</v>
      </c>
      <c r="E314" s="6">
        <v>3.5094649979544056E-3</v>
      </c>
      <c r="G314" s="2">
        <v>0.46017200000000003</v>
      </c>
      <c r="H314" s="6">
        <v>3.6590609025528406E-3</v>
      </c>
      <c r="J314" s="7">
        <v>0.45998499999999998</v>
      </c>
      <c r="K314" s="6">
        <v>1.5613989827369214E-3</v>
      </c>
    </row>
    <row r="315" spans="1:11">
      <c r="A315" s="8">
        <v>0.46158300000000002</v>
      </c>
      <c r="B315" s="6">
        <v>4.4455141024675278E-3</v>
      </c>
      <c r="D315" s="7">
        <v>0.46158300000000002</v>
      </c>
      <c r="E315" s="6">
        <v>1.6948296296467773E-3</v>
      </c>
      <c r="G315" s="2">
        <v>0.46159800000000001</v>
      </c>
      <c r="H315" s="6">
        <v>3.1547318039590816E-3</v>
      </c>
      <c r="J315" s="7">
        <v>0.46141100000000002</v>
      </c>
      <c r="K315" s="6">
        <v>1.2203846660658252E-3</v>
      </c>
    </row>
    <row r="316" spans="1:11">
      <c r="A316" s="8">
        <v>0.463009</v>
      </c>
      <c r="B316" s="6">
        <v>2.9615308207762373E-3</v>
      </c>
      <c r="D316" s="7">
        <v>0.463009</v>
      </c>
      <c r="E316" s="6">
        <v>2.2743971420610626E-3</v>
      </c>
      <c r="G316" s="2">
        <v>0.46302399999999999</v>
      </c>
      <c r="H316" s="6">
        <v>1.6830612724987517E-3</v>
      </c>
      <c r="J316" s="7">
        <v>0.462837</v>
      </c>
      <c r="K316" s="6">
        <v>1.1243991560485154E-3</v>
      </c>
    </row>
    <row r="317" spans="1:11">
      <c r="A317" s="8">
        <v>0.46443499999999999</v>
      </c>
      <c r="B317" s="6">
        <v>1.9167575562997485E-3</v>
      </c>
      <c r="D317" s="7">
        <v>0.46443499999999999</v>
      </c>
      <c r="E317" s="6">
        <v>1.7323418874572942E-3</v>
      </c>
      <c r="G317" s="2">
        <v>0.464451</v>
      </c>
      <c r="H317" s="6">
        <v>1.7983782433171761E-3</v>
      </c>
      <c r="J317" s="7">
        <v>0.46426299999999998</v>
      </c>
      <c r="K317" s="6">
        <v>1.4922870850786862E-3</v>
      </c>
    </row>
    <row r="318" spans="1:11">
      <c r="A318" s="8">
        <v>0.465862</v>
      </c>
      <c r="B318" s="6">
        <v>4.7316633235693082E-3</v>
      </c>
      <c r="D318" s="7">
        <v>0.465862</v>
      </c>
      <c r="E318" s="6">
        <v>1.6975893229066691E-3</v>
      </c>
      <c r="G318" s="2">
        <v>0.46587699999999999</v>
      </c>
      <c r="H318" s="6">
        <v>1.9215517668893208E-3</v>
      </c>
      <c r="J318" s="7">
        <v>0.46568900000000002</v>
      </c>
      <c r="K318" s="6">
        <v>1.4999958676809259E-3</v>
      </c>
    </row>
    <row r="319" spans="1:11">
      <c r="A319" s="8">
        <v>0.46728799999999998</v>
      </c>
      <c r="B319" s="6">
        <v>4.5665298458591637E-3</v>
      </c>
      <c r="D319" s="7">
        <v>0.46728799999999998</v>
      </c>
      <c r="E319" s="6">
        <v>1.9922354438602352E-3</v>
      </c>
      <c r="G319" s="2">
        <v>0.467304</v>
      </c>
      <c r="H319" s="6">
        <v>7.0362188245606961E-3</v>
      </c>
      <c r="J319" s="7">
        <v>0.467115</v>
      </c>
      <c r="K319" s="6">
        <v>1.6834179468983741E-3</v>
      </c>
    </row>
    <row r="320" spans="1:11">
      <c r="A320" s="8">
        <v>0.46871400000000002</v>
      </c>
      <c r="B320" s="6">
        <v>2.8034297028118158E-3</v>
      </c>
      <c r="D320" s="7">
        <v>0.46871400000000002</v>
      </c>
      <c r="E320" s="6">
        <v>2.4322827855327734E-3</v>
      </c>
      <c r="G320" s="2">
        <v>0.46872999999999998</v>
      </c>
      <c r="H320" s="6">
        <v>5.7454843128796861E-3</v>
      </c>
      <c r="J320" s="7">
        <v>0.46854099999999999</v>
      </c>
      <c r="K320" s="6">
        <v>1.1254031391338035E-3</v>
      </c>
    </row>
    <row r="321" spans="1:11">
      <c r="A321" s="8">
        <v>0.47014099999999998</v>
      </c>
      <c r="B321" s="6">
        <v>2.6112602591128876E-3</v>
      </c>
      <c r="D321" s="7">
        <v>0.47014099999999998</v>
      </c>
      <c r="E321" s="6">
        <v>3.2641801271953851E-3</v>
      </c>
      <c r="G321" s="2">
        <v>0.47015699999999999</v>
      </c>
      <c r="H321" s="6">
        <v>4.3801717202021326E-5</v>
      </c>
      <c r="J321" s="7">
        <v>0.46996599999999999</v>
      </c>
      <c r="K321" s="6">
        <v>1.3110547295111556E-3</v>
      </c>
    </row>
    <row r="322" spans="1:11">
      <c r="A322" s="8">
        <v>0.47156700000000001</v>
      </c>
      <c r="B322" s="6">
        <v>4.7833620197979057E-3</v>
      </c>
      <c r="D322" s="7">
        <v>0.47156700000000001</v>
      </c>
      <c r="E322" s="6">
        <v>3.0615174180770094E-3</v>
      </c>
      <c r="G322" s="2">
        <v>0.47158299999999997</v>
      </c>
      <c r="H322" s="6">
        <v>4.6648801037228006E-4</v>
      </c>
      <c r="J322" s="7">
        <v>0.47139199999999998</v>
      </c>
      <c r="K322" s="6">
        <v>1.5974582091077228E-3</v>
      </c>
    </row>
    <row r="323" spans="1:11">
      <c r="A323" s="8">
        <v>0.47299400000000003</v>
      </c>
      <c r="B323" s="6">
        <v>3.0109755777926995E-3</v>
      </c>
      <c r="D323" s="7">
        <v>0.47299400000000003</v>
      </c>
      <c r="E323" s="6">
        <v>2.838678910154162E-3</v>
      </c>
      <c r="G323" s="2">
        <v>0.47300900000000001</v>
      </c>
      <c r="H323" s="6">
        <v>4.9680034983043148E-3</v>
      </c>
      <c r="J323" s="7">
        <v>0.47281800000000002</v>
      </c>
      <c r="K323" s="6">
        <v>1.204649433167391E-3</v>
      </c>
    </row>
    <row r="324" spans="1:11">
      <c r="A324" s="8">
        <v>0.47442000000000001</v>
      </c>
      <c r="B324" s="6">
        <v>3.1843995911937221E-3</v>
      </c>
      <c r="D324" s="7">
        <v>0.47442000000000001</v>
      </c>
      <c r="E324" s="6">
        <v>2.2255167790807798E-3</v>
      </c>
      <c r="G324" s="2">
        <v>0.47443600000000002</v>
      </c>
      <c r="H324" s="6">
        <v>4.1574348091082264E-3</v>
      </c>
      <c r="J324" s="7">
        <v>0.474244</v>
      </c>
      <c r="K324" s="6">
        <v>1.1017608876895857E-3</v>
      </c>
    </row>
    <row r="325" spans="1:11">
      <c r="A325" s="8">
        <v>0.47584599999999999</v>
      </c>
      <c r="B325" s="6">
        <v>3.4676075865382695E-3</v>
      </c>
      <c r="D325" s="7">
        <v>0.47584599999999999</v>
      </c>
      <c r="E325" s="6">
        <v>1.8476212168751728E-3</v>
      </c>
      <c r="G325" s="2">
        <v>0.47586200000000001</v>
      </c>
      <c r="H325" s="6">
        <v>4.4570667101129727E-3</v>
      </c>
      <c r="J325" s="7">
        <v>0.47566999999999998</v>
      </c>
      <c r="K325" s="6">
        <v>1.3308163259424812E-3</v>
      </c>
    </row>
    <row r="326" spans="1:11">
      <c r="A326" s="8">
        <v>0.477273</v>
      </c>
      <c r="B326" s="6">
        <v>3.1344393542957309E-3</v>
      </c>
      <c r="D326" s="7">
        <v>0.477273</v>
      </c>
      <c r="E326" s="6">
        <v>1.687992307685829E-3</v>
      </c>
      <c r="G326" s="2">
        <v>0.47728900000000002</v>
      </c>
      <c r="H326" s="6">
        <v>5.8778102700002173E-3</v>
      </c>
      <c r="J326" s="7">
        <v>0.47709600000000002</v>
      </c>
      <c r="K326" s="6">
        <v>1.5300028446422137E-3</v>
      </c>
    </row>
    <row r="327" spans="1:11">
      <c r="A327" s="8">
        <v>0.47869899999999999</v>
      </c>
      <c r="B327" s="6">
        <v>5.003888051477905E-3</v>
      </c>
      <c r="D327" s="7">
        <v>0.47869899999999999</v>
      </c>
      <c r="E327" s="6">
        <v>8.6063008233185285E-4</v>
      </c>
      <c r="G327" s="2">
        <v>0.478715</v>
      </c>
      <c r="H327" s="6">
        <v>3.5208809462077624E-3</v>
      </c>
      <c r="J327" s="7">
        <v>0.478522</v>
      </c>
      <c r="K327" s="6">
        <v>1.2201112497551372E-3</v>
      </c>
    </row>
    <row r="328" spans="1:11">
      <c r="A328" s="8">
        <v>0.480126</v>
      </c>
      <c r="B328" s="6">
        <v>4.24819559743847E-3</v>
      </c>
      <c r="D328" s="7">
        <v>0.480126</v>
      </c>
      <c r="E328" s="6">
        <v>4.0221872152722731E-3</v>
      </c>
      <c r="G328" s="2">
        <v>0.48014200000000001</v>
      </c>
      <c r="H328" s="6">
        <v>4.8355222296902539E-3</v>
      </c>
      <c r="J328" s="7">
        <v>0.47994700000000001</v>
      </c>
      <c r="K328" s="6">
        <v>1.3061835354205031E-3</v>
      </c>
    </row>
    <row r="329" spans="1:11">
      <c r="A329" s="8">
        <v>0.48155199999999998</v>
      </c>
      <c r="B329" s="6">
        <v>3.7639415312782682E-3</v>
      </c>
      <c r="D329" s="7">
        <v>0.48155199999999998</v>
      </c>
      <c r="E329" s="6">
        <v>2.6502435072057761E-3</v>
      </c>
      <c r="G329" s="2">
        <v>0.481568</v>
      </c>
      <c r="H329" s="6">
        <v>7.8439277194101778E-3</v>
      </c>
      <c r="J329" s="7">
        <v>0.481373</v>
      </c>
      <c r="K329" s="6">
        <v>1.2314292814748005E-3</v>
      </c>
    </row>
    <row r="330" spans="1:11">
      <c r="A330" s="8">
        <v>0.48297800000000002</v>
      </c>
      <c r="B330" s="6">
        <v>5.8648814895243514E-3</v>
      </c>
      <c r="D330" s="7">
        <v>0.48297800000000002</v>
      </c>
      <c r="E330" s="6">
        <v>1.7026740395424309E-3</v>
      </c>
      <c r="G330" s="2">
        <v>0.48299399999999998</v>
      </c>
      <c r="H330" s="6">
        <v>4.7261425365626502E-3</v>
      </c>
      <c r="J330" s="7">
        <v>0.48279899999999998</v>
      </c>
      <c r="K330" s="6">
        <v>1.5286669976285069E-3</v>
      </c>
    </row>
    <row r="331" spans="1:11">
      <c r="A331" s="8">
        <v>0.48440499999999997</v>
      </c>
      <c r="B331" s="6">
        <v>2.7933518490269016E-3</v>
      </c>
      <c r="D331" s="7">
        <v>0.48440499999999997</v>
      </c>
      <c r="E331" s="6">
        <v>1.6149764843832631E-3</v>
      </c>
      <c r="G331" s="2">
        <v>0.48442099999999999</v>
      </c>
      <c r="H331" s="6">
        <v>6.1150730856976655E-3</v>
      </c>
      <c r="J331" s="7">
        <v>0.48422500000000002</v>
      </c>
      <c r="K331" s="6">
        <v>1.2896432379179809E-3</v>
      </c>
    </row>
    <row r="332" spans="1:11">
      <c r="A332" s="8">
        <v>0.48583100000000001</v>
      </c>
      <c r="B332" s="6">
        <v>3.922844773796349E-3</v>
      </c>
      <c r="D332" s="7">
        <v>0.48583100000000001</v>
      </c>
      <c r="E332" s="6">
        <v>2.2837789240754856E-3</v>
      </c>
      <c r="G332" s="2">
        <v>0.48584699999999997</v>
      </c>
      <c r="H332" s="6">
        <v>3.3032089862376894E-3</v>
      </c>
      <c r="J332" s="7">
        <v>0.485651</v>
      </c>
      <c r="K332" s="6">
        <v>1.429506842055932E-3</v>
      </c>
    </row>
    <row r="333" spans="1:11">
      <c r="A333" s="8">
        <v>0.487257</v>
      </c>
      <c r="B333" s="6">
        <v>4.5075399982838216E-3</v>
      </c>
      <c r="D333" s="7">
        <v>0.487257</v>
      </c>
      <c r="E333" s="6">
        <v>2.8236442752321432E-3</v>
      </c>
      <c r="G333" s="2">
        <v>0.48727399999999998</v>
      </c>
      <c r="H333" s="6">
        <v>5.4885543565147627E-3</v>
      </c>
      <c r="J333" s="7">
        <v>0.48707699999999998</v>
      </c>
      <c r="K333" s="6">
        <v>1.1374405141903799E-3</v>
      </c>
    </row>
    <row r="334" spans="1:11">
      <c r="A334" s="8">
        <v>0.48868400000000001</v>
      </c>
      <c r="B334" s="6">
        <v>5.9364808668678631E-3</v>
      </c>
      <c r="D334" s="7">
        <v>0.48868400000000001</v>
      </c>
      <c r="E334" s="6">
        <v>1.5508171142999828E-3</v>
      </c>
      <c r="G334" s="2">
        <v>0.48870000000000002</v>
      </c>
      <c r="H334" s="6">
        <v>8.0052111319113828E-3</v>
      </c>
      <c r="J334" s="7">
        <v>0.48850199999999999</v>
      </c>
      <c r="K334" s="6">
        <v>1.1232013845976318E-3</v>
      </c>
    </row>
    <row r="335" spans="1:11">
      <c r="A335" s="8">
        <v>0.49010999999999999</v>
      </c>
      <c r="B335" s="6">
        <v>2.8377950922836141E-3</v>
      </c>
      <c r="D335" s="7">
        <v>0.49010999999999999</v>
      </c>
      <c r="E335" s="6">
        <v>1.9068000333392731E-3</v>
      </c>
      <c r="G335" s="2">
        <v>0.49012699999999998</v>
      </c>
      <c r="H335" s="6">
        <v>4.1814852836520727E-3</v>
      </c>
      <c r="J335" s="7">
        <v>0.48992799999999997</v>
      </c>
      <c r="K335" s="6">
        <v>1.3764567398682954E-3</v>
      </c>
    </row>
    <row r="336" spans="1:11">
      <c r="A336" s="8">
        <v>0.491537</v>
      </c>
      <c r="B336" s="6">
        <v>3.0299685500001601E-3</v>
      </c>
      <c r="D336" s="7">
        <v>0.491537</v>
      </c>
      <c r="E336" s="6">
        <v>1.6840943503993583E-3</v>
      </c>
      <c r="G336" s="2">
        <v>0.49155300000000002</v>
      </c>
      <c r="H336" s="6">
        <v>6.5655782447630721E-4</v>
      </c>
      <c r="J336" s="7">
        <v>0.49135400000000001</v>
      </c>
      <c r="K336" s="6">
        <v>1.3014996194539773E-3</v>
      </c>
    </row>
    <row r="337" spans="1:11">
      <c r="A337" s="8">
        <v>0.49296299999999998</v>
      </c>
      <c r="B337" s="6">
        <v>4.1991297436062367E-3</v>
      </c>
      <c r="D337" s="7">
        <v>0.49296299999999998</v>
      </c>
      <c r="E337" s="6">
        <v>1.4752974971185386E-3</v>
      </c>
      <c r="G337" s="2">
        <v>0.492979</v>
      </c>
      <c r="H337" s="6">
        <v>5.8066407978870863E-3</v>
      </c>
      <c r="J337" s="7">
        <v>0.49278</v>
      </c>
      <c r="K337" s="6">
        <v>1.4828980982959975E-3</v>
      </c>
    </row>
    <row r="338" spans="1:11">
      <c r="A338" s="8">
        <v>0.49438900000000002</v>
      </c>
      <c r="B338" s="6">
        <v>4.4628580489901497E-3</v>
      </c>
      <c r="D338" s="7">
        <v>0.49438900000000002</v>
      </c>
      <c r="E338" s="6">
        <v>2.1319586208625192E-3</v>
      </c>
      <c r="G338" s="2">
        <v>0.49440600000000001</v>
      </c>
      <c r="H338" s="6">
        <v>5.280737759672657E-3</v>
      </c>
      <c r="J338" s="7">
        <v>0.49420599999999998</v>
      </c>
      <c r="K338" s="6">
        <v>1.0806397350580435E-3</v>
      </c>
    </row>
    <row r="339" spans="1:11">
      <c r="A339" s="8">
        <v>0.49581599999999998</v>
      </c>
      <c r="B339" s="6">
        <v>2.3522831914140774E-3</v>
      </c>
      <c r="D339" s="7">
        <v>0.49581599999999998</v>
      </c>
      <c r="E339" s="6">
        <v>1.5153188172332323E-3</v>
      </c>
      <c r="G339" s="2">
        <v>0.49583199999999999</v>
      </c>
      <c r="H339" s="6">
        <v>2.1348850224946576E-3</v>
      </c>
      <c r="J339" s="7">
        <v>0.49563200000000002</v>
      </c>
      <c r="K339" s="6">
        <v>1.6858409847597404E-3</v>
      </c>
    </row>
    <row r="340" spans="1:11">
      <c r="A340" s="8">
        <v>0.49724200000000002</v>
      </c>
      <c r="B340" s="6">
        <v>3.7603442506581285E-3</v>
      </c>
      <c r="D340" s="7">
        <v>0.49724200000000002</v>
      </c>
      <c r="E340" s="6">
        <v>2.7509075493455724E-3</v>
      </c>
      <c r="G340" s="2">
        <v>0.49725900000000001</v>
      </c>
      <c r="H340" s="6">
        <v>8.6307580532842497E-4</v>
      </c>
      <c r="J340" s="7">
        <v>0.497058</v>
      </c>
      <c r="K340" s="6">
        <v>1.4570987721729605E-3</v>
      </c>
    </row>
    <row r="341" spans="1:11">
      <c r="A341" s="9">
        <v>0.49866899999999997</v>
      </c>
      <c r="B341" s="6">
        <v>2.3308684314053848E-3</v>
      </c>
      <c r="D341" s="7">
        <v>0.49866899999999997</v>
      </c>
      <c r="E341" s="6">
        <v>2.3891107656949925E-3</v>
      </c>
      <c r="G341" s="2">
        <v>0.49868499999999999</v>
      </c>
      <c r="H341" s="6">
        <v>1.3691376794142081E-3</v>
      </c>
      <c r="J341" s="7">
        <v>0.49848300000000001</v>
      </c>
      <c r="K341" s="6">
        <v>1.4338042067853125E-3</v>
      </c>
    </row>
    <row r="342" spans="1:11">
      <c r="A342" s="8"/>
      <c r="D342" s="8"/>
    </row>
    <row r="343" spans="1:11">
      <c r="A343" s="8"/>
      <c r="D343" s="8"/>
    </row>
    <row r="344" spans="1:11">
      <c r="A344" s="8"/>
      <c r="D344" s="8"/>
    </row>
    <row r="345" spans="1:11">
      <c r="A345" s="8"/>
      <c r="D345" s="8"/>
    </row>
    <row r="346" spans="1:11">
      <c r="A346" s="8"/>
      <c r="D346" s="8"/>
    </row>
    <row r="347" spans="1:11">
      <c r="A347" s="8"/>
      <c r="D347" s="8"/>
    </row>
    <row r="348" spans="1:11">
      <c r="A348" s="8"/>
      <c r="D348" s="8"/>
    </row>
    <row r="349" spans="1:11">
      <c r="A349" s="8"/>
      <c r="D349" s="8"/>
    </row>
    <row r="350" spans="1:11">
      <c r="A350" s="8"/>
      <c r="D350" s="8"/>
    </row>
    <row r="351" spans="1:11">
      <c r="A351" s="8"/>
      <c r="D351" s="8"/>
    </row>
    <row r="352" spans="1:11">
      <c r="A352" s="8"/>
      <c r="D352" s="8"/>
    </row>
    <row r="353" spans="1:4">
      <c r="A353" s="8"/>
      <c r="D353" s="8"/>
    </row>
    <row r="354" spans="1:4">
      <c r="A354" s="8"/>
      <c r="D354" s="8"/>
    </row>
    <row r="355" spans="1:4">
      <c r="A355" s="8"/>
      <c r="D355" s="8"/>
    </row>
    <row r="356" spans="1:4">
      <c r="A356" s="8"/>
      <c r="D356" s="8"/>
    </row>
    <row r="357" spans="1:4">
      <c r="A357" s="8"/>
      <c r="D357" s="8"/>
    </row>
    <row r="358" spans="1:4">
      <c r="A358" s="8"/>
      <c r="D358" s="8"/>
    </row>
    <row r="359" spans="1:4">
      <c r="A359" s="8"/>
      <c r="D359" s="8"/>
    </row>
    <row r="360" spans="1:4">
      <c r="A360" s="8"/>
      <c r="D360" s="8"/>
    </row>
    <row r="361" spans="1:4">
      <c r="A361" s="8"/>
      <c r="D361" s="8"/>
    </row>
    <row r="362" spans="1:4">
      <c r="A362" s="8"/>
      <c r="D362" s="8"/>
    </row>
    <row r="363" spans="1:4">
      <c r="A363" s="8"/>
      <c r="D363" s="8"/>
    </row>
    <row r="364" spans="1:4">
      <c r="A364" s="8"/>
      <c r="D364" s="8"/>
    </row>
    <row r="365" spans="1:4">
      <c r="A365" s="8"/>
      <c r="D365" s="8"/>
    </row>
    <row r="366" spans="1:4">
      <c r="A366" s="8"/>
      <c r="D366" s="8"/>
    </row>
    <row r="367" spans="1:4">
      <c r="A367" s="8"/>
      <c r="D367" s="8"/>
    </row>
    <row r="368" spans="1:4">
      <c r="A368" s="8"/>
      <c r="D368" s="8"/>
    </row>
    <row r="369" spans="1:4">
      <c r="A369" s="8"/>
      <c r="D369" s="8"/>
    </row>
    <row r="370" spans="1:4">
      <c r="A370" s="8"/>
      <c r="D370" s="8"/>
    </row>
    <row r="371" spans="1:4">
      <c r="A371" s="8"/>
      <c r="D371" s="8"/>
    </row>
    <row r="372" spans="1:4">
      <c r="A372" s="8"/>
      <c r="D372" s="8"/>
    </row>
    <row r="373" spans="1:4">
      <c r="A373" s="8"/>
      <c r="D373" s="8"/>
    </row>
    <row r="374" spans="1:4">
      <c r="A374" s="8"/>
      <c r="D374" s="8"/>
    </row>
    <row r="375" spans="1:4">
      <c r="A375" s="8"/>
      <c r="D375" s="8"/>
    </row>
    <row r="376" spans="1:4">
      <c r="A376" s="8"/>
      <c r="D376" s="8"/>
    </row>
    <row r="377" spans="1:4">
      <c r="A377" s="8"/>
      <c r="D377" s="8"/>
    </row>
    <row r="378" spans="1:4">
      <c r="A378" s="8"/>
      <c r="D378" s="8"/>
    </row>
    <row r="379" spans="1:4">
      <c r="A379" s="8"/>
      <c r="D379" s="8"/>
    </row>
    <row r="380" spans="1:4">
      <c r="A380" s="8"/>
      <c r="D380" s="8"/>
    </row>
    <row r="381" spans="1:4">
      <c r="A381" s="8"/>
      <c r="D381" s="8"/>
    </row>
    <row r="382" spans="1:4">
      <c r="A382" s="8"/>
      <c r="D382" s="8"/>
    </row>
    <row r="383" spans="1:4">
      <c r="A383" s="8"/>
      <c r="D383" s="8"/>
    </row>
    <row r="384" spans="1:4">
      <c r="A384" s="8"/>
      <c r="D384" s="8"/>
    </row>
    <row r="385" spans="1:4">
      <c r="A385" s="8"/>
      <c r="D385" s="8"/>
    </row>
    <row r="386" spans="1:4">
      <c r="A386" s="8"/>
      <c r="D386" s="8"/>
    </row>
    <row r="387" spans="1:4">
      <c r="A387" s="8"/>
      <c r="D387" s="8"/>
    </row>
    <row r="388" spans="1:4">
      <c r="A388" s="8"/>
      <c r="D388" s="8"/>
    </row>
    <row r="389" spans="1:4">
      <c r="A389" s="8"/>
      <c r="D389" s="8"/>
    </row>
    <row r="390" spans="1:4">
      <c r="A390" s="8"/>
      <c r="D390" s="8"/>
    </row>
    <row r="391" spans="1:4">
      <c r="A391" s="8"/>
      <c r="D391" s="8"/>
    </row>
    <row r="392" spans="1:4">
      <c r="A392" s="8"/>
      <c r="D392" s="8"/>
    </row>
    <row r="393" spans="1:4">
      <c r="A393" s="8"/>
      <c r="D393" s="8"/>
    </row>
    <row r="394" spans="1:4">
      <c r="A394" s="8"/>
      <c r="D394" s="8"/>
    </row>
    <row r="395" spans="1:4">
      <c r="A395" s="8"/>
      <c r="D395" s="8"/>
    </row>
    <row r="396" spans="1:4">
      <c r="A396" s="8"/>
      <c r="D396" s="8"/>
    </row>
    <row r="397" spans="1:4">
      <c r="A397" s="8"/>
      <c r="D397" s="8"/>
    </row>
    <row r="398" spans="1:4">
      <c r="A398" s="8"/>
      <c r="D398" s="8"/>
    </row>
    <row r="399" spans="1:4">
      <c r="A399" s="8"/>
      <c r="D399" s="8"/>
    </row>
    <row r="400" spans="1:4">
      <c r="A400" s="8"/>
      <c r="D400" s="8"/>
    </row>
    <row r="401" spans="1:4">
      <c r="A401" s="8"/>
      <c r="D401" s="8"/>
    </row>
    <row r="402" spans="1:4">
      <c r="A402" s="8"/>
      <c r="D402" s="8"/>
    </row>
    <row r="403" spans="1:4">
      <c r="A403" s="8"/>
      <c r="D403" s="8"/>
    </row>
    <row r="404" spans="1:4">
      <c r="A404" s="8"/>
      <c r="D404" s="8"/>
    </row>
    <row r="405" spans="1:4">
      <c r="A405" s="8"/>
      <c r="D405" s="8"/>
    </row>
    <row r="406" spans="1:4">
      <c r="A406" s="8"/>
      <c r="D406" s="8"/>
    </row>
    <row r="407" spans="1:4">
      <c r="A407" s="8"/>
      <c r="D407" s="8"/>
    </row>
    <row r="408" spans="1:4">
      <c r="A408" s="8"/>
      <c r="D408" s="8"/>
    </row>
    <row r="409" spans="1:4">
      <c r="A409" s="8"/>
      <c r="D409" s="8"/>
    </row>
    <row r="410" spans="1:4">
      <c r="A410" s="8"/>
      <c r="D410" s="8"/>
    </row>
    <row r="411" spans="1:4">
      <c r="A411" s="8"/>
      <c r="D411" s="8"/>
    </row>
    <row r="412" spans="1:4">
      <c r="A412" s="8"/>
      <c r="D412" s="8"/>
    </row>
    <row r="413" spans="1:4">
      <c r="A413" s="8"/>
      <c r="D413" s="8"/>
    </row>
    <row r="414" spans="1:4">
      <c r="A414" s="8"/>
      <c r="D414" s="8"/>
    </row>
    <row r="415" spans="1:4">
      <c r="A415" s="8"/>
      <c r="D415" s="8"/>
    </row>
    <row r="416" spans="1:4">
      <c r="A416" s="8"/>
      <c r="D416" s="8"/>
    </row>
    <row r="417" spans="1:4">
      <c r="A417" s="8"/>
      <c r="D417" s="8"/>
    </row>
    <row r="418" spans="1:4">
      <c r="A418" s="8"/>
      <c r="D418" s="8"/>
    </row>
    <row r="419" spans="1:4">
      <c r="A419" s="8"/>
      <c r="D419" s="8"/>
    </row>
    <row r="420" spans="1:4">
      <c r="A420" s="8"/>
      <c r="D420" s="8"/>
    </row>
    <row r="421" spans="1:4">
      <c r="A421" s="8"/>
      <c r="D421" s="8"/>
    </row>
    <row r="422" spans="1:4">
      <c r="A422" s="8"/>
      <c r="D422" s="8"/>
    </row>
    <row r="423" spans="1:4">
      <c r="A423" s="8"/>
      <c r="D423" s="8"/>
    </row>
    <row r="424" spans="1:4">
      <c r="A424" s="8"/>
      <c r="D424" s="8"/>
    </row>
    <row r="425" spans="1:4">
      <c r="A425" s="8"/>
      <c r="D425" s="8"/>
    </row>
    <row r="426" spans="1:4">
      <c r="A426" s="8"/>
      <c r="D426" s="8"/>
    </row>
    <row r="427" spans="1:4">
      <c r="A427" s="8"/>
      <c r="D427" s="8"/>
    </row>
    <row r="428" spans="1:4">
      <c r="A428" s="8"/>
      <c r="D428" s="8"/>
    </row>
    <row r="429" spans="1:4">
      <c r="A429" s="8"/>
      <c r="D429" s="8"/>
    </row>
    <row r="430" spans="1:4">
      <c r="A430" s="8"/>
      <c r="D430" s="8"/>
    </row>
    <row r="431" spans="1:4">
      <c r="A431" s="8"/>
      <c r="D431" s="8"/>
    </row>
    <row r="432" spans="1:4">
      <c r="A432" s="8"/>
      <c r="D432" s="8"/>
    </row>
    <row r="433" spans="1:4">
      <c r="A433" s="8"/>
      <c r="D433" s="8"/>
    </row>
    <row r="434" spans="1:4">
      <c r="A434" s="8"/>
      <c r="D434" s="8"/>
    </row>
    <row r="435" spans="1:4">
      <c r="A435" s="8"/>
      <c r="D435" s="8"/>
    </row>
    <row r="436" spans="1:4">
      <c r="A436" s="8"/>
      <c r="D436" s="8"/>
    </row>
    <row r="437" spans="1:4">
      <c r="A437" s="8"/>
      <c r="D437" s="8"/>
    </row>
    <row r="438" spans="1:4">
      <c r="A438" s="8"/>
      <c r="D438" s="8"/>
    </row>
    <row r="439" spans="1:4">
      <c r="A439" s="8"/>
      <c r="D439" s="8"/>
    </row>
    <row r="440" spans="1:4">
      <c r="A440" s="8"/>
      <c r="D440" s="8"/>
    </row>
    <row r="441" spans="1:4">
      <c r="A441" s="8"/>
      <c r="D441" s="8"/>
    </row>
    <row r="442" spans="1:4">
      <c r="A442" s="8"/>
      <c r="D442" s="8"/>
    </row>
    <row r="443" spans="1:4">
      <c r="A443" s="8"/>
      <c r="D443" s="8"/>
    </row>
    <row r="444" spans="1:4">
      <c r="A444" s="8"/>
      <c r="D444" s="8"/>
    </row>
    <row r="445" spans="1:4">
      <c r="A445" s="8"/>
      <c r="D445" s="8"/>
    </row>
    <row r="446" spans="1:4">
      <c r="A446" s="8"/>
      <c r="D446" s="8"/>
    </row>
    <row r="447" spans="1:4">
      <c r="A447" s="8"/>
      <c r="D447" s="8"/>
    </row>
    <row r="448" spans="1:4">
      <c r="A448" s="8"/>
      <c r="D448" s="8"/>
    </row>
    <row r="449" spans="1:4">
      <c r="A449" s="8"/>
      <c r="D449" s="8"/>
    </row>
    <row r="450" spans="1:4">
      <c r="A450" s="8"/>
      <c r="D450" s="8"/>
    </row>
    <row r="451" spans="1:4">
      <c r="A451" s="8"/>
      <c r="D451" s="8"/>
    </row>
    <row r="452" spans="1:4">
      <c r="A452" s="8"/>
      <c r="D452" s="8"/>
    </row>
    <row r="453" spans="1:4">
      <c r="A453" s="8"/>
      <c r="D453" s="8"/>
    </row>
    <row r="454" spans="1:4">
      <c r="A454" s="8"/>
      <c r="D454" s="8"/>
    </row>
    <row r="455" spans="1:4">
      <c r="A455" s="8"/>
      <c r="D455" s="8"/>
    </row>
    <row r="456" spans="1:4">
      <c r="A456" s="8"/>
      <c r="D456" s="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FigS2_abcd</vt:lpstr>
      <vt:lpstr>FigS2_efgh</vt:lpstr>
      <vt:lpstr>FigS2_i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</dc:creator>
  <cp:lastModifiedBy>NKodera</cp:lastModifiedBy>
  <dcterms:created xsi:type="dcterms:W3CDTF">2016-10-16T05:53:45Z</dcterms:created>
  <dcterms:modified xsi:type="dcterms:W3CDTF">2020-03-14T01:52:55Z</dcterms:modified>
</cp:coreProperties>
</file>