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miller3/Desktop/ECOARM Editorial revisions/revisions made/source data files/"/>
    </mc:Choice>
  </mc:AlternateContent>
  <xr:revisionPtr revIDLastSave="0" documentId="13_ncr:1_{D6417B44-4544-5147-826B-1F1510B1F000}" xr6:coauthVersionLast="47" xr6:coauthVersionMax="47" xr10:uidLastSave="{00000000-0000-0000-0000-000000000000}"/>
  <bookViews>
    <workbookView xWindow="-3600" yWindow="-22720" windowWidth="26640" windowHeight="15940" xr2:uid="{FFB64279-21CE-CF40-AA9D-819FCFAAEDDF}"/>
  </bookViews>
  <sheets>
    <sheet name="exposur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" i="1" l="1"/>
  <c r="G60" i="1"/>
  <c r="E61" i="1"/>
  <c r="E60" i="1"/>
  <c r="F41" i="1"/>
  <c r="F40" i="1"/>
  <c r="I41" i="1"/>
  <c r="I40" i="1"/>
  <c r="H41" i="1"/>
  <c r="H40" i="1"/>
  <c r="G41" i="1"/>
  <c r="G40" i="1"/>
  <c r="E41" i="1"/>
  <c r="E40" i="1"/>
  <c r="F22" i="1"/>
  <c r="F21" i="1"/>
  <c r="I22" i="1"/>
  <c r="I21" i="1"/>
  <c r="H22" i="1"/>
  <c r="H21" i="1"/>
  <c r="G22" i="1"/>
  <c r="G21" i="1"/>
  <c r="E22" i="1"/>
  <c r="E21" i="1"/>
  <c r="H60" i="1"/>
  <c r="I60" i="1"/>
  <c r="F60" i="1"/>
  <c r="H61" i="1"/>
  <c r="I61" i="1"/>
  <c r="F61" i="1"/>
</calcChain>
</file>

<file path=xl/sharedStrings.xml><?xml version="1.0" encoding="utf-8"?>
<sst xmlns="http://schemas.openxmlformats.org/spreadsheetml/2006/main" count="89" uniqueCount="18">
  <si>
    <t>air</t>
  </si>
  <si>
    <t>s-GO</t>
  </si>
  <si>
    <t>us-GO</t>
  </si>
  <si>
    <t>treatment</t>
  </si>
  <si>
    <t>volunteer</t>
  </si>
  <si>
    <t>exposure</t>
  </si>
  <si>
    <t>(ug/m3)</t>
  </si>
  <si>
    <t>TEOM mass</t>
  </si>
  <si>
    <t>CPC</t>
  </si>
  <si>
    <t>CMMD</t>
  </si>
  <si>
    <t>GSD</t>
  </si>
  <si>
    <t>Filter mass</t>
  </si>
  <si>
    <t>(um)</t>
  </si>
  <si>
    <t>S04</t>
  </si>
  <si>
    <t>S03</t>
  </si>
  <si>
    <t>(arb' units)</t>
  </si>
  <si>
    <t>(no/m3)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</si>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</sst>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AAA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right"/>
    </xf>
    <xf numFmtId="164" fontId="0" fillId="0" borderId="3" xfId="0" applyNumberFormat="1" applyBorder="1"/>
    <xf numFmtId="164" fontId="0" fillId="0" borderId="2" xfId="0" applyNumberFormat="1" applyBorder="1"/>
    <xf numFmtId="2" fontId="0" fillId="0" borderId="2" xfId="0" applyNumberFormat="1" applyBorder="1"/>
    <xf numFmtId="164" fontId="0" fillId="0" borderId="5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1" fontId="0" fillId="0" borderId="2" xfId="0" applyNumberFormat="1" applyBorder="1"/>
    <xf numFmtId="1" fontId="0" fillId="0" borderId="1" xfId="0" applyNumberFormat="1" applyBorder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2" fontId="0" fillId="0" borderId="0" xfId="0" applyNumberFormat="1"/>
    <xf numFmtId="1" fontId="0" fillId="0" borderId="3" xfId="0" applyNumberFormat="1" applyBorder="1"/>
    <xf numFmtId="1" fontId="0" fillId="0" borderId="5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" fontId="0" fillId="0" borderId="4" xfId="0" applyNumberFormat="1" applyBorder="1"/>
    <xf numFmtId="2" fontId="0" fillId="0" borderId="6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0C851-5DD7-9F4D-99A5-E629D3F0739D}">
  <dimension ref="A3:I61"/>
  <sheetViews>
    <sheetView tabSelected="1" topLeftCell="A31" workbookViewId="0">
      <selection activeCell="E41" sqref="E41"/>
    </sheetView>
  </sheetViews>
  <sheetFormatPr baseColWidth="10" defaultRowHeight="16" x14ac:dyDescent="0.2"/>
  <sheetData>
    <row r="3" spans="1:9" ht="17" thickBot="1" x14ac:dyDescent="0.25"/>
    <row r="4" spans="1:9" ht="17" customHeight="1" x14ac:dyDescent="0.2">
      <c r="A4" s="19" t="s">
        <v>17</v>
      </c>
      <c r="B4" s="20" t="s">
        <v>3</v>
      </c>
      <c r="C4" s="20" t="s">
        <v>4</v>
      </c>
      <c r="D4" s="20" t="s">
        <v>5</v>
      </c>
      <c r="E4" s="19" t="s">
        <v>7</v>
      </c>
      <c r="F4" s="20" t="s">
        <v>11</v>
      </c>
      <c r="G4" s="20" t="s">
        <v>8</v>
      </c>
      <c r="H4" s="20" t="s">
        <v>9</v>
      </c>
      <c r="I4" s="21" t="s">
        <v>10</v>
      </c>
    </row>
    <row r="5" spans="1:9" ht="17" customHeight="1" thickBot="1" x14ac:dyDescent="0.25">
      <c r="A5" s="22"/>
      <c r="B5" s="23"/>
      <c r="C5" s="23"/>
      <c r="D5" s="23"/>
      <c r="E5" s="22" t="s">
        <v>6</v>
      </c>
      <c r="F5" s="23" t="s">
        <v>6</v>
      </c>
      <c r="G5" s="23" t="s">
        <v>16</v>
      </c>
      <c r="H5" s="23" t="s">
        <v>12</v>
      </c>
      <c r="I5" s="24" t="s">
        <v>15</v>
      </c>
    </row>
    <row r="6" spans="1:9" ht="17" customHeight="1" x14ac:dyDescent="0.2"/>
    <row r="7" spans="1:9" ht="17" customHeight="1" x14ac:dyDescent="0.2">
      <c r="A7">
        <v>1</v>
      </c>
      <c r="B7" s="1" t="s">
        <v>0</v>
      </c>
      <c r="C7" s="4" t="s">
        <v>14</v>
      </c>
      <c r="D7">
        <v>3</v>
      </c>
      <c r="E7">
        <v>10</v>
      </c>
      <c r="F7">
        <v>28</v>
      </c>
      <c r="G7">
        <v>13992</v>
      </c>
      <c r="H7">
        <v>0.02</v>
      </c>
      <c r="I7">
        <v>2</v>
      </c>
    </row>
    <row r="8" spans="1:9" ht="17" customHeight="1" x14ac:dyDescent="0.2">
      <c r="A8">
        <v>2</v>
      </c>
      <c r="B8" s="1" t="s">
        <v>0</v>
      </c>
      <c r="C8" s="4" t="s">
        <v>13</v>
      </c>
      <c r="D8">
        <v>1</v>
      </c>
      <c r="E8">
        <v>11</v>
      </c>
      <c r="F8">
        <v>-42</v>
      </c>
      <c r="G8">
        <v>13370</v>
      </c>
      <c r="H8">
        <v>0.03</v>
      </c>
      <c r="I8">
        <v>2.2400000000000002</v>
      </c>
    </row>
    <row r="9" spans="1:9" ht="17" customHeight="1" x14ac:dyDescent="0.2">
      <c r="A9">
        <v>3</v>
      </c>
      <c r="B9" s="1" t="s">
        <v>0</v>
      </c>
      <c r="C9">
        <v>6</v>
      </c>
      <c r="D9">
        <v>2</v>
      </c>
      <c r="E9">
        <v>10</v>
      </c>
      <c r="F9">
        <v>-9</v>
      </c>
      <c r="G9">
        <v>8969</v>
      </c>
      <c r="H9">
        <v>0.02</v>
      </c>
      <c r="I9">
        <v>2.2400000000000002</v>
      </c>
    </row>
    <row r="10" spans="1:9" ht="17" customHeight="1" x14ac:dyDescent="0.2">
      <c r="A10">
        <v>4</v>
      </c>
      <c r="B10" s="1" t="s">
        <v>0</v>
      </c>
      <c r="C10">
        <v>7</v>
      </c>
      <c r="D10">
        <v>2</v>
      </c>
      <c r="E10">
        <v>16</v>
      </c>
      <c r="F10">
        <v>2</v>
      </c>
      <c r="G10">
        <v>9782</v>
      </c>
      <c r="H10">
        <v>0.02</v>
      </c>
      <c r="I10">
        <v>1.73</v>
      </c>
    </row>
    <row r="11" spans="1:9" ht="17" customHeight="1" x14ac:dyDescent="0.2">
      <c r="A11">
        <v>5</v>
      </c>
      <c r="B11" s="1" t="s">
        <v>0</v>
      </c>
      <c r="C11">
        <v>8</v>
      </c>
      <c r="D11">
        <v>1</v>
      </c>
      <c r="E11">
        <v>11</v>
      </c>
      <c r="F11">
        <v>6</v>
      </c>
      <c r="G11">
        <v>13765</v>
      </c>
      <c r="H11">
        <v>0.02</v>
      </c>
      <c r="I11">
        <v>2</v>
      </c>
    </row>
    <row r="12" spans="1:9" x14ac:dyDescent="0.2">
      <c r="A12">
        <v>6</v>
      </c>
      <c r="B12" s="1" t="s">
        <v>0</v>
      </c>
      <c r="C12">
        <v>10</v>
      </c>
      <c r="D12">
        <v>3</v>
      </c>
      <c r="E12">
        <v>16</v>
      </c>
      <c r="F12">
        <v>18</v>
      </c>
      <c r="G12">
        <v>17472</v>
      </c>
      <c r="H12">
        <v>0.02</v>
      </c>
      <c r="I12">
        <v>2</v>
      </c>
    </row>
    <row r="13" spans="1:9" x14ac:dyDescent="0.2">
      <c r="A13">
        <v>7</v>
      </c>
      <c r="B13" s="1" t="s">
        <v>0</v>
      </c>
      <c r="C13">
        <v>11</v>
      </c>
      <c r="D13">
        <v>1</v>
      </c>
      <c r="E13">
        <v>16</v>
      </c>
      <c r="F13">
        <v>-22</v>
      </c>
      <c r="G13">
        <v>10190</v>
      </c>
      <c r="H13">
        <v>0.02</v>
      </c>
      <c r="I13">
        <v>1.73</v>
      </c>
    </row>
    <row r="14" spans="1:9" x14ac:dyDescent="0.2">
      <c r="A14">
        <v>8</v>
      </c>
      <c r="B14" s="1" t="s">
        <v>0</v>
      </c>
      <c r="C14">
        <v>13</v>
      </c>
      <c r="D14">
        <v>1</v>
      </c>
      <c r="E14">
        <v>14</v>
      </c>
      <c r="F14">
        <v>-26</v>
      </c>
      <c r="G14">
        <v>7601</v>
      </c>
      <c r="H14">
        <v>0.02</v>
      </c>
      <c r="I14">
        <v>1.73</v>
      </c>
    </row>
    <row r="15" spans="1:9" x14ac:dyDescent="0.2">
      <c r="A15">
        <v>9</v>
      </c>
      <c r="B15" s="1" t="s">
        <v>0</v>
      </c>
      <c r="C15">
        <v>14</v>
      </c>
      <c r="D15">
        <v>2</v>
      </c>
      <c r="E15">
        <v>18</v>
      </c>
      <c r="F15">
        <v>-42</v>
      </c>
      <c r="G15">
        <v>10382</v>
      </c>
      <c r="H15">
        <v>0.02</v>
      </c>
      <c r="I15">
        <v>1.73</v>
      </c>
    </row>
    <row r="16" spans="1:9" x14ac:dyDescent="0.2">
      <c r="A16">
        <v>10</v>
      </c>
      <c r="B16" s="1" t="s">
        <v>0</v>
      </c>
      <c r="C16">
        <v>19</v>
      </c>
      <c r="D16">
        <v>2</v>
      </c>
      <c r="E16">
        <v>17</v>
      </c>
      <c r="F16">
        <v>-3</v>
      </c>
      <c r="G16">
        <v>16826</v>
      </c>
      <c r="H16">
        <v>0.02</v>
      </c>
      <c r="I16">
        <v>2.2400000000000002</v>
      </c>
    </row>
    <row r="17" spans="1:9" x14ac:dyDescent="0.2">
      <c r="A17">
        <v>11</v>
      </c>
      <c r="B17" s="1" t="s">
        <v>0</v>
      </c>
      <c r="C17">
        <v>20</v>
      </c>
      <c r="D17">
        <v>1</v>
      </c>
      <c r="E17">
        <v>19</v>
      </c>
      <c r="F17">
        <v>5</v>
      </c>
      <c r="G17">
        <v>8600</v>
      </c>
      <c r="H17">
        <v>0.02</v>
      </c>
      <c r="I17">
        <v>1.73</v>
      </c>
    </row>
    <row r="18" spans="1:9" x14ac:dyDescent="0.2">
      <c r="A18">
        <v>12</v>
      </c>
      <c r="B18" s="1" t="s">
        <v>0</v>
      </c>
      <c r="C18">
        <v>24</v>
      </c>
      <c r="D18">
        <v>2</v>
      </c>
      <c r="E18">
        <v>21</v>
      </c>
      <c r="F18">
        <v>11</v>
      </c>
      <c r="G18">
        <v>9570</v>
      </c>
      <c r="H18">
        <v>0.02</v>
      </c>
      <c r="I18">
        <v>2</v>
      </c>
    </row>
    <row r="19" spans="1:9" x14ac:dyDescent="0.2">
      <c r="A19">
        <v>13</v>
      </c>
      <c r="B19" s="1" t="s">
        <v>0</v>
      </c>
      <c r="C19">
        <v>25</v>
      </c>
      <c r="D19">
        <v>3</v>
      </c>
      <c r="E19">
        <v>9</v>
      </c>
      <c r="F19">
        <v>-23</v>
      </c>
      <c r="G19">
        <v>9490</v>
      </c>
      <c r="H19">
        <v>0.02</v>
      </c>
      <c r="I19">
        <v>2</v>
      </c>
    </row>
    <row r="20" spans="1:9" x14ac:dyDescent="0.2">
      <c r="A20">
        <v>14</v>
      </c>
      <c r="B20" s="1" t="s">
        <v>0</v>
      </c>
      <c r="C20">
        <v>26</v>
      </c>
      <c r="D20">
        <v>1</v>
      </c>
      <c r="E20">
        <v>9</v>
      </c>
      <c r="F20">
        <v>6</v>
      </c>
      <c r="G20">
        <v>10967</v>
      </c>
      <c r="H20">
        <v>0.02</v>
      </c>
      <c r="I20">
        <v>2</v>
      </c>
    </row>
    <row r="21" spans="1:9" x14ac:dyDescent="0.2">
      <c r="E21" s="5">
        <f>AVERAGE(E7:E20)</f>
        <v>14.071428571428571</v>
      </c>
      <c r="F21" s="11">
        <f>AVERAGE(F7:F20)</f>
        <v>-6.5</v>
      </c>
      <c r="G21" s="6">
        <f>AVERAGE(G7:G20)</f>
        <v>11498.285714285714</v>
      </c>
      <c r="H21" s="7">
        <f>AVERAGE(H7:H20)</f>
        <v>2.0714285714285713E-2</v>
      </c>
      <c r="I21" s="25">
        <f>AVERAGE(I7:I20)</f>
        <v>1.9550000000000001</v>
      </c>
    </row>
    <row r="22" spans="1:9" x14ac:dyDescent="0.2">
      <c r="E22" s="8">
        <f>STDEV(E7:E20)</f>
        <v>4.0280609137989378</v>
      </c>
      <c r="F22" s="12">
        <f>STDEV(F7:F20)</f>
        <v>21.564750439976383</v>
      </c>
      <c r="G22" s="9">
        <f>STDEV(G7:G20)</f>
        <v>3074.1228499692888</v>
      </c>
      <c r="H22" s="10">
        <f>STDEV(H7:H20)</f>
        <v>2.6726124191242435E-3</v>
      </c>
      <c r="I22" s="26">
        <f>STDEV(I7:I20)</f>
        <v>0.19786358937409385</v>
      </c>
    </row>
    <row r="23" spans="1:9" ht="17" thickBot="1" x14ac:dyDescent="0.25"/>
    <row r="24" spans="1:9" x14ac:dyDescent="0.2">
      <c r="A24" s="19" t="s">
        <v>17</v>
      </c>
      <c r="B24" s="20" t="s">
        <v>3</v>
      </c>
      <c r="C24" s="20" t="s">
        <v>4</v>
      </c>
      <c r="D24" s="20" t="s">
        <v>5</v>
      </c>
      <c r="E24" s="19" t="s">
        <v>7</v>
      </c>
      <c r="F24" s="20" t="s">
        <v>11</v>
      </c>
      <c r="G24" s="20" t="s">
        <v>8</v>
      </c>
      <c r="H24" s="20" t="s">
        <v>9</v>
      </c>
      <c r="I24" s="21" t="s">
        <v>10</v>
      </c>
    </row>
    <row r="25" spans="1:9" ht="17" thickBot="1" x14ac:dyDescent="0.25">
      <c r="A25" s="22"/>
      <c r="B25" s="23"/>
      <c r="C25" s="23"/>
      <c r="D25" s="23"/>
      <c r="E25" s="22" t="s">
        <v>6</v>
      </c>
      <c r="F25" s="23" t="s">
        <v>6</v>
      </c>
      <c r="G25" s="23" t="s">
        <v>16</v>
      </c>
      <c r="H25" s="23" t="s">
        <v>12</v>
      </c>
      <c r="I25" s="24" t="s">
        <v>15</v>
      </c>
    </row>
    <row r="27" spans="1:9" x14ac:dyDescent="0.2">
      <c r="A27">
        <v>1</v>
      </c>
      <c r="B27" s="2" t="s">
        <v>1</v>
      </c>
      <c r="C27" s="4" t="s">
        <v>14</v>
      </c>
      <c r="D27">
        <v>2</v>
      </c>
      <c r="E27">
        <v>207</v>
      </c>
      <c r="F27">
        <v>187</v>
      </c>
      <c r="G27">
        <v>15758</v>
      </c>
      <c r="H27">
        <v>0.09</v>
      </c>
      <c r="I27">
        <v>2.1800000000000002</v>
      </c>
    </row>
    <row r="28" spans="1:9" x14ac:dyDescent="0.2">
      <c r="A28">
        <v>2</v>
      </c>
      <c r="B28" s="2" t="s">
        <v>1</v>
      </c>
      <c r="C28" s="4" t="s">
        <v>13</v>
      </c>
      <c r="D28">
        <v>2</v>
      </c>
      <c r="E28">
        <v>256</v>
      </c>
      <c r="F28">
        <v>265</v>
      </c>
      <c r="G28">
        <v>19587</v>
      </c>
      <c r="H28">
        <v>0.1</v>
      </c>
      <c r="I28">
        <v>1.95</v>
      </c>
    </row>
    <row r="29" spans="1:9" x14ac:dyDescent="0.2">
      <c r="A29">
        <v>3</v>
      </c>
      <c r="B29" s="2" t="s">
        <v>1</v>
      </c>
      <c r="C29" s="4">
        <v>6</v>
      </c>
      <c r="D29">
        <v>1</v>
      </c>
      <c r="E29">
        <v>221</v>
      </c>
      <c r="F29">
        <v>213</v>
      </c>
      <c r="G29">
        <v>15907</v>
      </c>
      <c r="H29">
        <v>0.09</v>
      </c>
      <c r="I29">
        <v>2.2400000000000002</v>
      </c>
    </row>
    <row r="30" spans="1:9" x14ac:dyDescent="0.2">
      <c r="A30">
        <v>4</v>
      </c>
      <c r="B30" s="2" t="s">
        <v>1</v>
      </c>
      <c r="C30">
        <v>7</v>
      </c>
      <c r="D30">
        <v>3</v>
      </c>
      <c r="E30">
        <v>217</v>
      </c>
      <c r="F30">
        <v>203</v>
      </c>
      <c r="G30">
        <v>19062</v>
      </c>
      <c r="H30">
        <v>0.1</v>
      </c>
      <c r="I30">
        <v>2</v>
      </c>
    </row>
    <row r="31" spans="1:9" x14ac:dyDescent="0.2">
      <c r="A31">
        <v>5</v>
      </c>
      <c r="B31" s="2" t="s">
        <v>1</v>
      </c>
      <c r="C31">
        <v>8</v>
      </c>
      <c r="D31">
        <v>2</v>
      </c>
      <c r="E31">
        <v>152</v>
      </c>
      <c r="F31">
        <v>151</v>
      </c>
      <c r="G31">
        <v>12916</v>
      </c>
      <c r="H31">
        <v>0.1</v>
      </c>
      <c r="I31">
        <v>2.2400000000000002</v>
      </c>
    </row>
    <row r="32" spans="1:9" x14ac:dyDescent="0.2">
      <c r="A32">
        <v>6</v>
      </c>
      <c r="B32" s="2" t="s">
        <v>1</v>
      </c>
      <c r="C32" s="4">
        <v>10</v>
      </c>
      <c r="D32">
        <v>1</v>
      </c>
      <c r="E32">
        <v>212</v>
      </c>
      <c r="F32">
        <v>191</v>
      </c>
      <c r="G32">
        <v>18467</v>
      </c>
      <c r="H32">
        <v>0.09</v>
      </c>
      <c r="I32">
        <v>2.52</v>
      </c>
    </row>
    <row r="33" spans="1:9" x14ac:dyDescent="0.2">
      <c r="A33">
        <v>7</v>
      </c>
      <c r="B33" s="2" t="s">
        <v>1</v>
      </c>
      <c r="C33">
        <v>11</v>
      </c>
      <c r="D33">
        <v>3</v>
      </c>
      <c r="E33">
        <v>205</v>
      </c>
      <c r="F33">
        <v>200</v>
      </c>
      <c r="G33">
        <v>17439</v>
      </c>
      <c r="H33">
        <v>0.09</v>
      </c>
      <c r="I33">
        <v>2.1800000000000002</v>
      </c>
    </row>
    <row r="34" spans="1:9" x14ac:dyDescent="0.2">
      <c r="A34">
        <v>8</v>
      </c>
      <c r="B34" s="2" t="s">
        <v>1</v>
      </c>
      <c r="C34">
        <v>13</v>
      </c>
      <c r="D34">
        <v>2</v>
      </c>
      <c r="E34">
        <v>236</v>
      </c>
      <c r="F34">
        <v>203</v>
      </c>
      <c r="G34">
        <v>18681</v>
      </c>
      <c r="H34">
        <v>0.08</v>
      </c>
      <c r="I34">
        <v>1.94</v>
      </c>
    </row>
    <row r="35" spans="1:9" x14ac:dyDescent="0.2">
      <c r="A35">
        <v>9</v>
      </c>
      <c r="B35" s="2" t="s">
        <v>1</v>
      </c>
      <c r="C35">
        <v>14</v>
      </c>
      <c r="D35">
        <v>3</v>
      </c>
      <c r="E35">
        <v>209</v>
      </c>
      <c r="F35">
        <v>195</v>
      </c>
      <c r="G35">
        <v>17697</v>
      </c>
      <c r="H35">
        <v>0.08</v>
      </c>
      <c r="I35">
        <v>2.38</v>
      </c>
    </row>
    <row r="36" spans="1:9" x14ac:dyDescent="0.2">
      <c r="A36">
        <v>10</v>
      </c>
      <c r="B36" s="2" t="s">
        <v>1</v>
      </c>
      <c r="C36" s="4">
        <v>19</v>
      </c>
      <c r="D36">
        <v>1</v>
      </c>
      <c r="E36">
        <v>227</v>
      </c>
      <c r="F36">
        <v>214</v>
      </c>
      <c r="G36">
        <v>20527</v>
      </c>
      <c r="H36">
        <v>0.09</v>
      </c>
      <c r="I36">
        <v>1.95</v>
      </c>
    </row>
    <row r="37" spans="1:9" x14ac:dyDescent="0.2">
      <c r="A37">
        <v>11</v>
      </c>
      <c r="B37" s="2" t="s">
        <v>1</v>
      </c>
      <c r="C37">
        <v>20</v>
      </c>
      <c r="D37">
        <v>2</v>
      </c>
      <c r="E37">
        <v>209</v>
      </c>
      <c r="F37">
        <v>216</v>
      </c>
      <c r="G37">
        <v>21826</v>
      </c>
      <c r="H37">
        <v>0.09</v>
      </c>
      <c r="I37">
        <v>2.12</v>
      </c>
    </row>
    <row r="38" spans="1:9" x14ac:dyDescent="0.2">
      <c r="A38">
        <v>12</v>
      </c>
      <c r="B38" s="2" t="s">
        <v>1</v>
      </c>
      <c r="C38">
        <v>24</v>
      </c>
      <c r="D38">
        <v>3</v>
      </c>
      <c r="E38">
        <v>215</v>
      </c>
      <c r="F38">
        <v>205</v>
      </c>
      <c r="G38">
        <v>18021</v>
      </c>
      <c r="H38">
        <v>7.0000000000000007E-2</v>
      </c>
      <c r="I38">
        <v>2.4500000000000002</v>
      </c>
    </row>
    <row r="39" spans="1:9" x14ac:dyDescent="0.2">
      <c r="A39">
        <v>13</v>
      </c>
      <c r="B39" s="2" t="s">
        <v>1</v>
      </c>
      <c r="C39">
        <v>25</v>
      </c>
      <c r="D39">
        <v>2</v>
      </c>
      <c r="E39">
        <v>213</v>
      </c>
      <c r="F39">
        <v>174</v>
      </c>
      <c r="G39">
        <v>16984</v>
      </c>
      <c r="H39">
        <v>0.09</v>
      </c>
      <c r="I39">
        <v>2.52</v>
      </c>
    </row>
    <row r="40" spans="1:9" x14ac:dyDescent="0.2">
      <c r="E40" s="17">
        <f>AVERAGE(E27:E39)</f>
        <v>213.76923076923077</v>
      </c>
      <c r="F40" s="11">
        <f>AVERAGE(F27:F39)</f>
        <v>201.30769230769232</v>
      </c>
      <c r="G40" s="11">
        <f>AVERAGE(G27:G39)</f>
        <v>17913.23076923077</v>
      </c>
      <c r="H40" s="7">
        <f>AVERAGE(H27:H39)</f>
        <v>8.9230769230769225E-2</v>
      </c>
      <c r="I40" s="25">
        <f>AVERAGE(I27:I39)</f>
        <v>2.2053846153846153</v>
      </c>
    </row>
    <row r="41" spans="1:9" x14ac:dyDescent="0.2">
      <c r="E41" s="18">
        <f>STDEV(E27:E39)</f>
        <v>23.28144413531183</v>
      </c>
      <c r="F41" s="12">
        <f>STDEV(F27:F39)</f>
        <v>26.170545196793999</v>
      </c>
      <c r="G41" s="12">
        <f>STDEV(G27:G39)</f>
        <v>2272.0748283542607</v>
      </c>
      <c r="H41" s="10">
        <f>STDEV(H27:H39)</f>
        <v>8.6231649850257632E-3</v>
      </c>
      <c r="I41" s="26">
        <f>STDEV(I27:I39)</f>
        <v>0.21258784006520637</v>
      </c>
    </row>
    <row r="42" spans="1:9" ht="17" thickBot="1" x14ac:dyDescent="0.25"/>
    <row r="43" spans="1:9" x14ac:dyDescent="0.2">
      <c r="A43" s="19" t="s">
        <v>17</v>
      </c>
      <c r="B43" s="20" t="s">
        <v>3</v>
      </c>
      <c r="C43" s="20" t="s">
        <v>4</v>
      </c>
      <c r="D43" s="20" t="s">
        <v>5</v>
      </c>
      <c r="E43" s="19" t="s">
        <v>7</v>
      </c>
      <c r="F43" s="20" t="s">
        <v>11</v>
      </c>
      <c r="G43" s="20" t="s">
        <v>8</v>
      </c>
      <c r="H43" s="20" t="s">
        <v>9</v>
      </c>
      <c r="I43" s="21" t="s">
        <v>10</v>
      </c>
    </row>
    <row r="44" spans="1:9" ht="17" thickBot="1" x14ac:dyDescent="0.25">
      <c r="A44" s="22"/>
      <c r="B44" s="23"/>
      <c r="C44" s="23"/>
      <c r="D44" s="23"/>
      <c r="E44" s="22" t="s">
        <v>6</v>
      </c>
      <c r="F44" s="23" t="s">
        <v>6</v>
      </c>
      <c r="G44" s="23" t="s">
        <v>16</v>
      </c>
      <c r="H44" s="23" t="s">
        <v>12</v>
      </c>
      <c r="I44" s="24" t="s">
        <v>15</v>
      </c>
    </row>
    <row r="45" spans="1:9" x14ac:dyDescent="0.2">
      <c r="E45" s="13"/>
      <c r="F45" s="14"/>
      <c r="G45" s="14"/>
      <c r="H45" s="15"/>
      <c r="I45" s="16"/>
    </row>
    <row r="46" spans="1:9" x14ac:dyDescent="0.2">
      <c r="A46">
        <v>1</v>
      </c>
      <c r="B46" s="3" t="s">
        <v>2</v>
      </c>
      <c r="C46" s="4" t="s">
        <v>14</v>
      </c>
      <c r="D46">
        <v>1</v>
      </c>
      <c r="E46">
        <v>216</v>
      </c>
      <c r="F46">
        <v>199</v>
      </c>
      <c r="G46">
        <v>24813</v>
      </c>
      <c r="H46">
        <v>0.08</v>
      </c>
      <c r="I46">
        <v>2</v>
      </c>
    </row>
    <row r="47" spans="1:9" x14ac:dyDescent="0.2">
      <c r="A47">
        <v>2</v>
      </c>
      <c r="B47" s="3" t="s">
        <v>2</v>
      </c>
      <c r="C47" s="4" t="s">
        <v>13</v>
      </c>
      <c r="D47">
        <v>3</v>
      </c>
      <c r="E47">
        <v>227</v>
      </c>
      <c r="F47">
        <v>185</v>
      </c>
      <c r="G47">
        <v>26143</v>
      </c>
      <c r="H47">
        <v>0.08</v>
      </c>
      <c r="I47">
        <v>1.94</v>
      </c>
    </row>
    <row r="48" spans="1:9" x14ac:dyDescent="0.2">
      <c r="A48">
        <v>3</v>
      </c>
      <c r="B48" s="3" t="s">
        <v>2</v>
      </c>
      <c r="C48" s="4">
        <v>6</v>
      </c>
      <c r="D48">
        <v>3</v>
      </c>
      <c r="E48">
        <v>261</v>
      </c>
      <c r="F48">
        <v>219</v>
      </c>
      <c r="G48">
        <v>17873</v>
      </c>
      <c r="H48">
        <v>0.08</v>
      </c>
      <c r="I48">
        <v>2.1800000000000002</v>
      </c>
    </row>
    <row r="49" spans="1:9" x14ac:dyDescent="0.2">
      <c r="A49">
        <v>4</v>
      </c>
      <c r="B49" s="3" t="s">
        <v>2</v>
      </c>
      <c r="C49" s="4">
        <v>7</v>
      </c>
      <c r="D49">
        <v>1</v>
      </c>
      <c r="E49">
        <v>223</v>
      </c>
      <c r="F49">
        <v>185</v>
      </c>
      <c r="G49">
        <v>28850</v>
      </c>
      <c r="H49">
        <v>7.0000000000000007E-2</v>
      </c>
      <c r="I49">
        <v>1.94</v>
      </c>
    </row>
    <row r="50" spans="1:9" x14ac:dyDescent="0.2">
      <c r="A50">
        <v>5</v>
      </c>
      <c r="B50" s="3" t="s">
        <v>2</v>
      </c>
      <c r="C50">
        <v>8</v>
      </c>
      <c r="D50">
        <v>3</v>
      </c>
      <c r="E50">
        <v>235</v>
      </c>
      <c r="F50">
        <v>193</v>
      </c>
      <c r="G50">
        <v>30711</v>
      </c>
      <c r="H50">
        <v>0.08</v>
      </c>
      <c r="I50">
        <v>1.94</v>
      </c>
    </row>
    <row r="51" spans="1:9" x14ac:dyDescent="0.2">
      <c r="A51">
        <v>6</v>
      </c>
      <c r="B51" s="3" t="s">
        <v>2</v>
      </c>
      <c r="C51" s="4">
        <v>10</v>
      </c>
      <c r="D51">
        <v>2</v>
      </c>
      <c r="E51">
        <v>210</v>
      </c>
      <c r="F51">
        <v>186</v>
      </c>
      <c r="G51">
        <v>18534</v>
      </c>
      <c r="H51">
        <v>0.08</v>
      </c>
      <c r="I51">
        <v>2.06</v>
      </c>
    </row>
    <row r="52" spans="1:9" x14ac:dyDescent="0.2">
      <c r="A52">
        <v>7</v>
      </c>
      <c r="B52" s="3" t="s">
        <v>2</v>
      </c>
      <c r="C52" s="4">
        <v>11</v>
      </c>
      <c r="D52">
        <v>2</v>
      </c>
      <c r="E52">
        <v>229</v>
      </c>
      <c r="F52">
        <v>200</v>
      </c>
      <c r="G52">
        <v>29637</v>
      </c>
      <c r="H52">
        <v>0.08</v>
      </c>
      <c r="I52">
        <v>1.94</v>
      </c>
    </row>
    <row r="53" spans="1:9" x14ac:dyDescent="0.2">
      <c r="A53">
        <v>8</v>
      </c>
      <c r="B53" s="3" t="s">
        <v>2</v>
      </c>
      <c r="C53">
        <v>13</v>
      </c>
      <c r="D53">
        <v>3</v>
      </c>
      <c r="E53">
        <v>208</v>
      </c>
      <c r="F53">
        <v>217</v>
      </c>
      <c r="G53">
        <v>26850</v>
      </c>
      <c r="H53">
        <v>0.08</v>
      </c>
      <c r="I53">
        <v>2.06</v>
      </c>
    </row>
    <row r="54" spans="1:9" x14ac:dyDescent="0.2">
      <c r="A54">
        <v>9</v>
      </c>
      <c r="B54" s="3" t="s">
        <v>2</v>
      </c>
      <c r="C54" s="4">
        <v>14</v>
      </c>
      <c r="D54">
        <v>1</v>
      </c>
      <c r="E54">
        <v>185</v>
      </c>
      <c r="F54">
        <v>161</v>
      </c>
      <c r="G54">
        <v>21052</v>
      </c>
      <c r="H54">
        <v>0.06</v>
      </c>
      <c r="I54">
        <v>2</v>
      </c>
    </row>
    <row r="55" spans="1:9" x14ac:dyDescent="0.2">
      <c r="A55">
        <v>10</v>
      </c>
      <c r="B55" s="3" t="s">
        <v>2</v>
      </c>
      <c r="C55">
        <v>19</v>
      </c>
      <c r="D55">
        <v>3</v>
      </c>
      <c r="E55">
        <v>235</v>
      </c>
      <c r="F55">
        <v>220</v>
      </c>
      <c r="G55">
        <v>29380</v>
      </c>
      <c r="H55">
        <v>0.08</v>
      </c>
      <c r="I55">
        <v>2</v>
      </c>
    </row>
    <row r="56" spans="1:9" x14ac:dyDescent="0.2">
      <c r="A56">
        <v>11</v>
      </c>
      <c r="B56" s="3" t="s">
        <v>2</v>
      </c>
      <c r="C56">
        <v>20</v>
      </c>
      <c r="D56">
        <v>3</v>
      </c>
      <c r="E56">
        <v>217</v>
      </c>
      <c r="F56">
        <v>204</v>
      </c>
      <c r="G56">
        <v>32447</v>
      </c>
      <c r="H56">
        <v>7.0000000000000007E-2</v>
      </c>
      <c r="I56">
        <v>2.16</v>
      </c>
    </row>
    <row r="57" spans="1:9" x14ac:dyDescent="0.2">
      <c r="A57">
        <v>12</v>
      </c>
      <c r="B57" s="3" t="s">
        <v>2</v>
      </c>
      <c r="C57" s="4">
        <v>24</v>
      </c>
      <c r="D57">
        <v>1</v>
      </c>
      <c r="E57">
        <v>231</v>
      </c>
      <c r="F57">
        <v>180</v>
      </c>
      <c r="G57">
        <v>31478</v>
      </c>
      <c r="H57">
        <v>7.0000000000000007E-2</v>
      </c>
      <c r="I57">
        <v>1.94</v>
      </c>
    </row>
    <row r="58" spans="1:9" x14ac:dyDescent="0.2">
      <c r="A58">
        <v>13</v>
      </c>
      <c r="B58" s="3" t="s">
        <v>2</v>
      </c>
      <c r="C58" s="4">
        <v>25</v>
      </c>
      <c r="D58">
        <v>1</v>
      </c>
      <c r="E58">
        <v>225</v>
      </c>
      <c r="F58">
        <v>188</v>
      </c>
      <c r="G58">
        <v>26606</v>
      </c>
      <c r="H58">
        <v>0.08</v>
      </c>
      <c r="I58">
        <v>2.06</v>
      </c>
    </row>
    <row r="59" spans="1:9" x14ac:dyDescent="0.2">
      <c r="A59">
        <v>14</v>
      </c>
      <c r="B59" s="3" t="s">
        <v>2</v>
      </c>
      <c r="C59" s="4">
        <v>26</v>
      </c>
      <c r="D59">
        <v>2</v>
      </c>
      <c r="E59">
        <v>230</v>
      </c>
      <c r="F59">
        <v>202</v>
      </c>
      <c r="G59">
        <v>25248</v>
      </c>
      <c r="H59">
        <v>0.08</v>
      </c>
      <c r="I59">
        <v>2.38</v>
      </c>
    </row>
    <row r="60" spans="1:9" x14ac:dyDescent="0.2">
      <c r="E60" s="17">
        <f>AVERAGE(E46:E59)</f>
        <v>223.71428571428572</v>
      </c>
      <c r="F60" s="11">
        <f>AVERAGE(F46:F59)</f>
        <v>195.64285714285714</v>
      </c>
      <c r="G60" s="11">
        <f>AVERAGE(G46:G59)</f>
        <v>26401.571428571428</v>
      </c>
      <c r="H60" s="7">
        <f>AVERAGE(H46:H59)</f>
        <v>7.6428571428571415E-2</v>
      </c>
      <c r="I60" s="25">
        <f>AVERAGE(I46:I59)</f>
        <v>2.0428571428571427</v>
      </c>
    </row>
    <row r="61" spans="1:9" x14ac:dyDescent="0.2">
      <c r="E61" s="18">
        <f>STDEV(E46:E59)</f>
        <v>17.134888257715474</v>
      </c>
      <c r="F61" s="12">
        <f>STDEV(F46:F59)</f>
        <v>16.560412215499127</v>
      </c>
      <c r="G61" s="12">
        <f>STDEV(G46:G59)</f>
        <v>4587.9398378840997</v>
      </c>
      <c r="H61" s="10">
        <f>STDEV(H46:H59)</f>
        <v>6.3332369377665093E-3</v>
      </c>
      <c r="I61" s="26">
        <f>STDEV(I46:I59)</f>
        <v>0.12572427532737429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exposure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Miller</dc:creator>
  <cp:lastModifiedBy>Mark Miller</cp:lastModifiedBy>
  <dcterms:created xsi:type="dcterms:W3CDTF">2023-08-15T16:13:44Z</dcterms:created>
  <dcterms:modified xsi:type="dcterms:W3CDTF">2023-11-02T21:54:57Z</dcterms:modified>
</cp:coreProperties>
</file>