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3524541/Dropbox/Curmi Lab/Manuscripts/2024 TW manuscript/260511/Extended_Data_Figures/Extended_Data/Extended_Data_Table_2/"/>
    </mc:Choice>
  </mc:AlternateContent>
  <xr:revisionPtr revIDLastSave="0" documentId="13_ncr:1_{4FCB2B3B-A0B4-9448-8389-92C8DD1A43E5}" xr6:coauthVersionLast="47" xr6:coauthVersionMax="47" xr10:uidLastSave="{00000000-0000-0000-0000-000000000000}"/>
  <bookViews>
    <workbookView xWindow="1720" yWindow="-20420" windowWidth="37000" windowHeight="15040" xr2:uid="{0F2ADF94-DE9F-A140-B9F5-C40A1BD7D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2" i="1" l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J4" i="1"/>
  <c r="K4" i="1"/>
  <c r="I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H4" i="1"/>
  <c r="G4" i="1"/>
</calcChain>
</file>

<file path=xl/sharedStrings.xml><?xml version="1.0" encoding="utf-8"?>
<sst xmlns="http://schemas.openxmlformats.org/spreadsheetml/2006/main" count="29" uniqueCount="22">
  <si>
    <t>DNA</t>
  </si>
  <si>
    <t>Ligand</t>
  </si>
  <si>
    <t>Replicate 1</t>
  </si>
  <si>
    <t>Replicate 2</t>
  </si>
  <si>
    <t>Replicate 3</t>
  </si>
  <si>
    <t>Average</t>
  </si>
  <si>
    <t>SEM</t>
  </si>
  <si>
    <t>metJ</t>
  </si>
  <si>
    <t>dtxR</t>
  </si>
  <si>
    <t>trpr</t>
  </si>
  <si>
    <t>trpr-dxtr</t>
  </si>
  <si>
    <t>dxtr-metj</t>
  </si>
  <si>
    <t>metj-trpr</t>
  </si>
  <si>
    <t>No Ligand</t>
  </si>
  <si>
    <t>SAM</t>
  </si>
  <si>
    <t>Trp</t>
  </si>
  <si>
    <t>SAM + Trp</t>
  </si>
  <si>
    <t>Half-life (s)</t>
  </si>
  <si>
    <r>
      <t>Co</t>
    </r>
    <r>
      <rPr>
        <vertAlign val="superscript"/>
        <sz val="12"/>
        <color theme="1"/>
        <rFont val="Arial"/>
        <family val="2"/>
      </rPr>
      <t>2+</t>
    </r>
  </si>
  <si>
    <r>
      <t>Trp + Co</t>
    </r>
    <r>
      <rPr>
        <vertAlign val="superscript"/>
        <sz val="12"/>
        <color theme="1"/>
        <rFont val="Arial"/>
        <family val="2"/>
      </rPr>
      <t>2+</t>
    </r>
  </si>
  <si>
    <r>
      <t>SAM + Co</t>
    </r>
    <r>
      <rPr>
        <vertAlign val="superscript"/>
        <sz val="12"/>
        <color theme="1"/>
        <rFont val="Arial"/>
        <family val="2"/>
      </rPr>
      <t>2+</t>
    </r>
  </si>
  <si>
    <r>
      <t>k</t>
    </r>
    <r>
      <rPr>
        <vertAlign val="subscript"/>
        <sz val="12"/>
        <color theme="1"/>
        <rFont val="Arial"/>
        <family val="2"/>
      </rPr>
      <t>off</t>
    </r>
    <r>
      <rPr>
        <sz val="12"/>
        <color theme="1"/>
        <rFont val="Arial"/>
        <family val="2"/>
      </rPr>
      <t xml:space="preserve"> (s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</si>
</sst>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000"/>
    <numFmt numFmtId="168" formatCode="0.000"/>
    <numFmt numFmtId="169" formatCode="0.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3" xfId="0" applyFont="1" applyBorder="1"/>
    <xf numFmtId="169" fontId="1" fillId="0" borderId="0" xfId="0" applyNumberFormat="1" applyFont="1" applyBorder="1"/>
    <xf numFmtId="169" fontId="1" fillId="0" borderId="13" xfId="0" applyNumberFormat="1" applyFont="1" applyBorder="1"/>
    <xf numFmtId="2" fontId="1" fillId="0" borderId="0" xfId="0" applyNumberFormat="1" applyFont="1" applyBorder="1"/>
    <xf numFmtId="2" fontId="1" fillId="0" borderId="1" xfId="0" applyNumberFormat="1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2" fontId="1" fillId="0" borderId="17" xfId="0" applyNumberFormat="1" applyFont="1" applyBorder="1"/>
    <xf numFmtId="2" fontId="1" fillId="0" borderId="18" xfId="0" applyNumberFormat="1" applyFont="1" applyBorder="1"/>
    <xf numFmtId="2" fontId="1" fillId="0" borderId="19" xfId="0" applyNumberFormat="1" applyFont="1" applyBorder="1"/>
    <xf numFmtId="2" fontId="1" fillId="0" borderId="13" xfId="0" applyNumberFormat="1" applyFont="1" applyBorder="1"/>
    <xf numFmtId="168" fontId="1" fillId="0" borderId="17" xfId="0" applyNumberFormat="1" applyFont="1" applyBorder="1"/>
    <xf numFmtId="168" fontId="1" fillId="0" borderId="18" xfId="0" applyNumberFormat="1" applyFont="1" applyBorder="1"/>
    <xf numFmtId="169" fontId="1" fillId="0" borderId="17" xfId="0" applyNumberFormat="1" applyFont="1" applyBorder="1"/>
    <xf numFmtId="169" fontId="1" fillId="0" borderId="19" xfId="0" applyNumberFormat="1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167" fontId="1" fillId="0" borderId="22" xfId="0" applyNumberFormat="1" applyFont="1" applyBorder="1"/>
    <xf numFmtId="167" fontId="1" fillId="0" borderId="23" xfId="0" applyNumberFormat="1" applyFont="1" applyBorder="1"/>
    <xf numFmtId="169" fontId="1" fillId="0" borderId="22" xfId="0" applyNumberFormat="1" applyFont="1" applyBorder="1"/>
    <xf numFmtId="169" fontId="1" fillId="0" borderId="24" xfId="0" applyNumberFormat="1" applyFont="1" applyBorder="1"/>
    <xf numFmtId="1" fontId="1" fillId="0" borderId="22" xfId="0" applyNumberFormat="1" applyFont="1" applyBorder="1"/>
    <xf numFmtId="1" fontId="1" fillId="0" borderId="24" xfId="0" applyNumberFormat="1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14" xfId="0" applyFont="1" applyBorder="1"/>
    <xf numFmtId="167" fontId="1" fillId="0" borderId="2" xfId="0" applyNumberFormat="1" applyFont="1" applyBorder="1"/>
    <xf numFmtId="167" fontId="1" fillId="0" borderId="14" xfId="0" applyNumberFormat="1" applyFont="1" applyBorder="1"/>
    <xf numFmtId="169" fontId="1" fillId="0" borderId="2" xfId="0" applyNumberFormat="1" applyFont="1" applyBorder="1"/>
    <xf numFmtId="169" fontId="1" fillId="0" borderId="3" xfId="0" applyNumberFormat="1" applyFont="1" applyBorder="1"/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3186-D0DC-7847-AB6A-ACC1003F0E9B}">
  <dimension ref="B1:M13"/>
  <sheetViews>
    <sheetView tabSelected="1" workbookViewId="0">
      <selection activeCell="F22" sqref="F22"/>
    </sheetView>
  </sheetViews>
  <sheetFormatPr baseColWidth="10" defaultRowHeight="16" x14ac:dyDescent="0.2"/>
  <sheetData>
    <row r="1" spans="2:13" ht="17" thickBot="1" x14ac:dyDescent="0.25"/>
    <row r="2" spans="2:13" ht="20" thickBot="1" x14ac:dyDescent="0.3">
      <c r="B2" s="1"/>
      <c r="C2" s="1"/>
      <c r="D2" s="2" t="s">
        <v>21</v>
      </c>
      <c r="E2" s="3"/>
      <c r="F2" s="3"/>
      <c r="G2" s="3"/>
      <c r="H2" s="4"/>
      <c r="I2" s="2" t="s">
        <v>17</v>
      </c>
      <c r="J2" s="3"/>
      <c r="K2" s="3"/>
      <c r="L2" s="3"/>
      <c r="M2" s="4"/>
    </row>
    <row r="3" spans="2:13" ht="17" thickBot="1" x14ac:dyDescent="0.25">
      <c r="B3" s="5" t="s">
        <v>0</v>
      </c>
      <c r="C3" s="6" t="s">
        <v>1</v>
      </c>
      <c r="D3" s="7" t="s">
        <v>2</v>
      </c>
      <c r="E3" s="7" t="s">
        <v>3</v>
      </c>
      <c r="F3" s="8" t="s">
        <v>4</v>
      </c>
      <c r="G3" s="7" t="s">
        <v>5</v>
      </c>
      <c r="H3" s="8" t="s">
        <v>6</v>
      </c>
      <c r="I3" s="7" t="s">
        <v>2</v>
      </c>
      <c r="J3" s="7" t="s">
        <v>3</v>
      </c>
      <c r="K3" s="8" t="s">
        <v>4</v>
      </c>
      <c r="L3" s="7" t="s">
        <v>5</v>
      </c>
      <c r="M3" s="9" t="s">
        <v>6</v>
      </c>
    </row>
    <row r="4" spans="2:13" x14ac:dyDescent="0.2">
      <c r="B4" s="44" t="s">
        <v>7</v>
      </c>
      <c r="C4" s="10" t="s">
        <v>13</v>
      </c>
      <c r="D4" s="11">
        <v>3.7959999999999998</v>
      </c>
      <c r="E4" s="11">
        <v>4.2869999999999999</v>
      </c>
      <c r="F4" s="12">
        <v>3.1110000000000002</v>
      </c>
      <c r="G4" s="13">
        <f>AVERAGE(D4:F4)</f>
        <v>3.7313333333333336</v>
      </c>
      <c r="H4" s="14">
        <f>STDEV(D4:F4)/SQRT(3)</f>
        <v>0.34101824649781332</v>
      </c>
      <c r="I4" s="11">
        <f>LN(2)/D4</f>
        <v>0.18259936263433754</v>
      </c>
      <c r="J4" s="11">
        <f t="shared" ref="J4:K4" si="0">LN(2)/E4</f>
        <v>0.16168583637973999</v>
      </c>
      <c r="K4" s="12">
        <f t="shared" si="0"/>
        <v>0.22280526536803125</v>
      </c>
      <c r="L4" s="15">
        <f>AVERAGE(I4:K4)</f>
        <v>0.18903015479403626</v>
      </c>
      <c r="M4" s="16">
        <f>STDEV(I4:K4)/SQRT(3)</f>
        <v>1.7934254615257252E-2</v>
      </c>
    </row>
    <row r="5" spans="2:13" x14ac:dyDescent="0.2">
      <c r="B5" s="45"/>
      <c r="C5" s="17" t="s">
        <v>14</v>
      </c>
      <c r="D5" s="18">
        <v>1.25</v>
      </c>
      <c r="E5" s="18">
        <v>1.1160000000000001</v>
      </c>
      <c r="F5" s="19">
        <v>1.0389999999999999</v>
      </c>
      <c r="G5" s="20">
        <f t="shared" ref="G5:G12" si="1">AVERAGE(D5:F5)</f>
        <v>1.135</v>
      </c>
      <c r="H5" s="21">
        <f t="shared" ref="H5:H12" si="2">STDEV(D5:F5)/SQRT(3)</f>
        <v>6.1646843660753112E-2</v>
      </c>
      <c r="I5" s="18">
        <f t="shared" ref="I5:I12" si="3">LN(2)/D5</f>
        <v>0.55451774444795621</v>
      </c>
      <c r="J5" s="18">
        <f t="shared" ref="J5:J12" si="4">LN(2)/E5</f>
        <v>0.62109962415765696</v>
      </c>
      <c r="K5" s="19">
        <f t="shared" ref="K5:K12" si="5">LN(2)/F5</f>
        <v>0.66712914394604939</v>
      </c>
      <c r="L5" s="20">
        <f t="shared" ref="L5:L12" si="6">AVERAGE(I5:K5)</f>
        <v>0.61424883751722081</v>
      </c>
      <c r="M5" s="22">
        <f t="shared" ref="M5:M12" si="7">STDEV(I5:K5)/SQRT(3)</f>
        <v>3.268808030676406E-2</v>
      </c>
    </row>
    <row r="6" spans="2:13" x14ac:dyDescent="0.2">
      <c r="B6" s="46" t="s">
        <v>8</v>
      </c>
      <c r="C6" s="10" t="s">
        <v>13</v>
      </c>
      <c r="D6" s="11">
        <v>0.44390000000000002</v>
      </c>
      <c r="E6" s="11">
        <v>0.41310000000000002</v>
      </c>
      <c r="F6" s="12">
        <v>0.48120000000000002</v>
      </c>
      <c r="G6" s="15">
        <f t="shared" si="1"/>
        <v>0.44606666666666667</v>
      </c>
      <c r="H6" s="23">
        <f t="shared" si="2"/>
        <v>1.9688603584589511E-2</v>
      </c>
      <c r="I6" s="11">
        <f t="shared" si="3"/>
        <v>1.5614939863932085</v>
      </c>
      <c r="J6" s="11">
        <f t="shared" si="4"/>
        <v>1.6779161959814699</v>
      </c>
      <c r="K6" s="12">
        <f t="shared" si="5"/>
        <v>1.4404554874479327</v>
      </c>
      <c r="L6" s="15">
        <f t="shared" si="6"/>
        <v>1.5599552232742038</v>
      </c>
      <c r="M6" s="16">
        <f t="shared" si="7"/>
        <v>6.8553319560433354E-2</v>
      </c>
    </row>
    <row r="7" spans="2:13" ht="18" x14ac:dyDescent="0.2">
      <c r="B7" s="45"/>
      <c r="C7" s="17" t="s">
        <v>18</v>
      </c>
      <c r="D7" s="18">
        <v>0.15490000000000001</v>
      </c>
      <c r="E7" s="18">
        <v>0.15640000000000001</v>
      </c>
      <c r="F7" s="19">
        <v>0.18140000000000001</v>
      </c>
      <c r="G7" s="24">
        <f t="shared" si="1"/>
        <v>0.16423333333333334</v>
      </c>
      <c r="H7" s="25">
        <f t="shared" si="2"/>
        <v>8.5942487229024901E-3</v>
      </c>
      <c r="I7" s="18">
        <f t="shared" si="3"/>
        <v>4.4748042644283101</v>
      </c>
      <c r="J7" s="18">
        <f t="shared" si="4"/>
        <v>4.4318873437336652</v>
      </c>
      <c r="K7" s="19">
        <f t="shared" si="5"/>
        <v>3.8210980185223002</v>
      </c>
      <c r="L7" s="26">
        <f t="shared" si="6"/>
        <v>4.2425965422280916</v>
      </c>
      <c r="M7" s="27">
        <f t="shared" si="7"/>
        <v>0.21111309736339504</v>
      </c>
    </row>
    <row r="8" spans="2:13" x14ac:dyDescent="0.2">
      <c r="B8" s="46" t="s">
        <v>9</v>
      </c>
      <c r="C8" s="10" t="s">
        <v>13</v>
      </c>
      <c r="D8" s="11">
        <v>1.0309999999999999</v>
      </c>
      <c r="E8" s="11">
        <v>0.99329999999999996</v>
      </c>
      <c r="F8" s="12">
        <v>0.95399999999999996</v>
      </c>
      <c r="G8" s="15">
        <f t="shared" si="1"/>
        <v>0.99276666666666669</v>
      </c>
      <c r="H8" s="23">
        <f t="shared" si="2"/>
        <v>2.2229584891410907E-2</v>
      </c>
      <c r="I8" s="11">
        <f t="shared" si="3"/>
        <v>0.67230570374388487</v>
      </c>
      <c r="J8" s="11">
        <f t="shared" si="4"/>
        <v>0.6978225919258485</v>
      </c>
      <c r="K8" s="12">
        <f t="shared" si="5"/>
        <v>0.72656937165612712</v>
      </c>
      <c r="L8" s="15">
        <f t="shared" si="6"/>
        <v>0.69889922244195357</v>
      </c>
      <c r="M8" s="16">
        <f t="shared" si="7"/>
        <v>1.5673818549560958E-2</v>
      </c>
    </row>
    <row r="9" spans="2:13" x14ac:dyDescent="0.2">
      <c r="B9" s="45"/>
      <c r="C9" s="17" t="s">
        <v>15</v>
      </c>
      <c r="D9" s="18">
        <v>0.3957</v>
      </c>
      <c r="E9" s="18">
        <v>0.39029999999999998</v>
      </c>
      <c r="F9" s="19">
        <v>0.28060000000000002</v>
      </c>
      <c r="G9" s="20">
        <f t="shared" si="1"/>
        <v>0.35553333333333331</v>
      </c>
      <c r="H9" s="21">
        <f t="shared" si="2"/>
        <v>3.7499081470232273E-2</v>
      </c>
      <c r="I9" s="18">
        <f t="shared" si="3"/>
        <v>1.751698712559882</v>
      </c>
      <c r="J9" s="18">
        <f t="shared" si="4"/>
        <v>1.7759343596206645</v>
      </c>
      <c r="K9" s="19">
        <f t="shared" si="5"/>
        <v>2.4702322899499118</v>
      </c>
      <c r="L9" s="20">
        <f t="shared" si="6"/>
        <v>1.9992884540434861</v>
      </c>
      <c r="M9" s="22">
        <f t="shared" si="7"/>
        <v>0.23557582932098423</v>
      </c>
    </row>
    <row r="10" spans="2:13" ht="18" x14ac:dyDescent="0.2">
      <c r="B10" s="47" t="s">
        <v>10</v>
      </c>
      <c r="C10" s="28" t="s">
        <v>19</v>
      </c>
      <c r="D10" s="29">
        <v>2.3089999999999999E-2</v>
      </c>
      <c r="E10" s="29">
        <v>2.4150000000000001E-2</v>
      </c>
      <c r="F10" s="30">
        <v>2.46E-2</v>
      </c>
      <c r="G10" s="31">
        <f t="shared" si="1"/>
        <v>2.3946666666666668E-2</v>
      </c>
      <c r="H10" s="32">
        <f t="shared" si="2"/>
        <v>4.475985304315071E-4</v>
      </c>
      <c r="I10" s="29">
        <f t="shared" si="3"/>
        <v>30.019366849716125</v>
      </c>
      <c r="J10" s="29">
        <f t="shared" si="4"/>
        <v>28.701746607037069</v>
      </c>
      <c r="K10" s="30">
        <f t="shared" si="5"/>
        <v>28.176714656908345</v>
      </c>
      <c r="L10" s="33">
        <f t="shared" si="6"/>
        <v>28.96594270455385</v>
      </c>
      <c r="M10" s="34">
        <f t="shared" si="7"/>
        <v>0.54808498713616505</v>
      </c>
    </row>
    <row r="11" spans="2:13" ht="18" x14ac:dyDescent="0.2">
      <c r="B11" s="47" t="s">
        <v>11</v>
      </c>
      <c r="C11" s="28" t="s">
        <v>20</v>
      </c>
      <c r="D11" s="29">
        <v>1.487E-2</v>
      </c>
      <c r="E11" s="29">
        <v>1.418E-2</v>
      </c>
      <c r="F11" s="30">
        <v>1.6580000000000001E-2</v>
      </c>
      <c r="G11" s="31">
        <f t="shared" si="1"/>
        <v>1.5210000000000001E-2</v>
      </c>
      <c r="H11" s="32">
        <f t="shared" si="2"/>
        <v>7.1337227308047272E-4</v>
      </c>
      <c r="I11" s="29">
        <f t="shared" si="3"/>
        <v>46.613798289169154</v>
      </c>
      <c r="J11" s="29">
        <f t="shared" si="4"/>
        <v>48.882029658670334</v>
      </c>
      <c r="K11" s="30">
        <f t="shared" si="5"/>
        <v>41.806223194206588</v>
      </c>
      <c r="L11" s="35">
        <f t="shared" si="6"/>
        <v>45.767350380682025</v>
      </c>
      <c r="M11" s="36">
        <f t="shared" si="7"/>
        <v>2.0859941536330195</v>
      </c>
    </row>
    <row r="12" spans="2:13" ht="17" thickBot="1" x14ac:dyDescent="0.25">
      <c r="B12" s="48" t="s">
        <v>12</v>
      </c>
      <c r="C12" s="37" t="s">
        <v>16</v>
      </c>
      <c r="D12" s="38">
        <v>2.3060000000000001E-2</v>
      </c>
      <c r="E12" s="38">
        <v>2.3439999999999999E-2</v>
      </c>
      <c r="F12" s="39">
        <v>2.3480000000000001E-2</v>
      </c>
      <c r="G12" s="40">
        <f t="shared" si="1"/>
        <v>2.3326666666666666E-2</v>
      </c>
      <c r="H12" s="41">
        <f t="shared" si="2"/>
        <v>1.338323993325647E-4</v>
      </c>
      <c r="I12" s="38">
        <f t="shared" si="3"/>
        <v>30.058420666086093</v>
      </c>
      <c r="J12" s="38">
        <f t="shared" si="4"/>
        <v>29.571125450509612</v>
      </c>
      <c r="K12" s="39">
        <f t="shared" si="5"/>
        <v>29.520748746164621</v>
      </c>
      <c r="L12" s="42">
        <f t="shared" si="6"/>
        <v>29.716764954253438</v>
      </c>
      <c r="M12" s="43">
        <f t="shared" si="7"/>
        <v>0.17144573695105614</v>
      </c>
    </row>
    <row r="13" spans="2:13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5">
    <mergeCell ref="D2:H2"/>
    <mergeCell ref="I2:M2"/>
    <mergeCell ref="B4:B5"/>
    <mergeCell ref="B6:B7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Robertson</dc:creator>
  <cp:lastModifiedBy>Neil Robertson</cp:lastModifiedBy>
  <dcterms:created xsi:type="dcterms:W3CDTF">2026-05-13T00:51:38Z</dcterms:created>
  <dcterms:modified xsi:type="dcterms:W3CDTF">2026-05-13T02:20:12Z</dcterms:modified>
</cp:coreProperties>
</file>