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/Desktop/Mark Anderson GDNF PrSp axon regen /Files for submission #3 - final/Source Files of data in Excel &amp; Prisim - FINAL_062518/EXCEL Files - final files as submitted/File group into figures/"/>
    </mc:Choice>
  </mc:AlternateContent>
  <bookViews>
    <workbookView xWindow="2440" yWindow="460" windowWidth="25600" windowHeight="14800" tabRatio="500"/>
  </bookViews>
  <sheets>
    <sheet name="ED Fig. 3d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0" i="1" l="1"/>
  <c r="J10" i="1"/>
</calcChain>
</file>

<file path=xl/sharedStrings.xml><?xml version="1.0" encoding="utf-8"?>
<sst xmlns="http://schemas.openxmlformats.org/spreadsheetml/2006/main" count="30" uniqueCount="30">
  <si>
    <t>Replicate No.</t>
  </si>
  <si>
    <t>Experimental Condition</t>
  </si>
  <si>
    <t>SCI+1D-empty</t>
  </si>
  <si>
    <t>SCI+2D+FGF+EGF+GDNF</t>
  </si>
  <si>
    <t>SCI+AAV-OIC+1D+FGF+EGF+GDNF</t>
  </si>
  <si>
    <t>SCI+AAV-OIC+2D+FGF+EGF+GDNF</t>
  </si>
  <si>
    <t>SCI+AAV-OIC+1D-empty</t>
  </si>
  <si>
    <t>SCI+AAV-shPT+2D+FGF+EGF+GDNF</t>
  </si>
  <si>
    <t>SCI+AAV-scram+2D+FGF+EGF+GDNF</t>
  </si>
  <si>
    <t>SCI+AAV-OIC+1D+FGF+EGF</t>
  </si>
  <si>
    <t>SCI+1D+FGF+EGF</t>
  </si>
  <si>
    <t>SCI+1D+GDNF</t>
  </si>
  <si>
    <t>SCI+AAV-OIC+1D+FGF+EGF+GDNF+⍺CD29</t>
  </si>
  <si>
    <t>Mean</t>
  </si>
  <si>
    <t xml:space="preserve">SEM </t>
  </si>
  <si>
    <t>n</t>
  </si>
  <si>
    <t>SCI-only</t>
  </si>
  <si>
    <t>SS</t>
  </si>
  <si>
    <t>DF</t>
  </si>
  <si>
    <t>MS</t>
  </si>
  <si>
    <t>F (DFn, DFd)</t>
  </si>
  <si>
    <t>P value</t>
  </si>
  <si>
    <t>Treatment (between columns)</t>
  </si>
  <si>
    <t>P&lt;0.0001</t>
  </si>
  <si>
    <t>Residual (within columns)</t>
  </si>
  <si>
    <t>Total</t>
  </si>
  <si>
    <t>ANOVA table (One-way ANOVA)</t>
  </si>
  <si>
    <t>SCI+1D+FGF+EGF+GDNF</t>
  </si>
  <si>
    <t>F (12, 57) = 22.2923</t>
  </si>
  <si>
    <t>ED Fig. 3d Axons at lesion center (number of axon intercepts)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</si>
</sst>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0" xfId="0" applyFont="1" applyAlignment="1">
      <alignment horizontal="righ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1" fillId="0" borderId="4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1" fillId="0" borderId="6" xfId="0" applyNumberFormat="1" applyFont="1" applyBorder="1" applyAlignment="1">
      <alignment vertical="top"/>
    </xf>
    <xf numFmtId="164" fontId="1" fillId="0" borderId="7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7" xfId="0" applyFont="1" applyBorder="1" applyAlignment="1">
      <alignment vertical="top"/>
    </xf>
    <xf numFmtId="0" fontId="8" fillId="0" borderId="0" xfId="0" applyFont="1" applyAlignment="1">
      <alignment horizontal="right" vertical="top"/>
    </xf>
    <xf numFmtId="0" fontId="0" fillId="0" borderId="0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tabSelected="1" workbookViewId="0">
      <selection activeCell="B29" sqref="B29"/>
    </sheetView>
  </sheetViews>
  <sheetFormatPr baseColWidth="10" defaultColWidth="10.83203125" defaultRowHeight="16" x14ac:dyDescent="0.2"/>
  <cols>
    <col min="1" max="1" width="10.83203125" style="1"/>
    <col min="2" max="2" width="42.33203125" style="1" customWidth="1"/>
    <col min="3" max="3" width="16.83203125" style="1" customWidth="1"/>
    <col min="4" max="4" width="16" style="1" customWidth="1"/>
    <col min="5" max="5" width="16.1640625" style="1" customWidth="1"/>
    <col min="6" max="6" width="21" style="1" customWidth="1"/>
    <col min="7" max="7" width="19" style="1" customWidth="1"/>
    <col min="8" max="8" width="8.83203125" style="1" customWidth="1"/>
    <col min="9" max="9" width="17.33203125" style="1" customWidth="1"/>
    <col min="10" max="10" width="15.6640625" style="1" customWidth="1"/>
    <col min="11" max="11" width="14.33203125" style="1" customWidth="1"/>
    <col min="12" max="12" width="16.33203125" style="2" customWidth="1"/>
    <col min="13" max="13" width="14.1640625" style="1" customWidth="1"/>
    <col min="14" max="14" width="9.83203125" style="1" customWidth="1"/>
    <col min="15" max="15" width="15.5" style="1" customWidth="1"/>
    <col min="16" max="16" width="15.6640625" style="1" customWidth="1"/>
    <col min="17" max="17" width="16.83203125" style="1" customWidth="1"/>
    <col min="18" max="18" width="14.83203125" style="1" customWidth="1"/>
    <col min="19" max="19" width="16.1640625" style="1" customWidth="1"/>
    <col min="20" max="20" width="10.83203125" style="1"/>
    <col min="21" max="21" width="14.1640625" style="1" customWidth="1"/>
    <col min="22" max="22" width="15.83203125" style="1" customWidth="1"/>
    <col min="23" max="23" width="15.6640625" style="1" customWidth="1"/>
    <col min="24" max="24" width="17.33203125" style="1" customWidth="1"/>
    <col min="25" max="25" width="16.1640625" style="1" customWidth="1"/>
    <col min="26" max="16384" width="10.83203125" style="1"/>
  </cols>
  <sheetData>
    <row r="2" spans="2:12" s="47" customFormat="1" ht="18" x14ac:dyDescent="0.2">
      <c r="B2" s="46" t="s">
        <v>29</v>
      </c>
      <c r="L2" s="48"/>
    </row>
    <row r="3" spans="2:12" x14ac:dyDescent="0.2">
      <c r="B3" s="31"/>
      <c r="C3" s="31"/>
      <c r="D3" s="31"/>
      <c r="E3" s="31"/>
      <c r="F3" s="31"/>
      <c r="G3" s="31"/>
      <c r="H3" s="31"/>
      <c r="J3" s="2"/>
      <c r="K3" s="2"/>
    </row>
    <row r="4" spans="2:12" x14ac:dyDescent="0.2">
      <c r="B4" s="3" t="s">
        <v>0</v>
      </c>
      <c r="C4" s="4">
        <v>1</v>
      </c>
      <c r="D4" s="5">
        <v>2</v>
      </c>
      <c r="E4" s="6">
        <v>3</v>
      </c>
      <c r="F4" s="5">
        <v>4</v>
      </c>
      <c r="G4" s="5">
        <v>5</v>
      </c>
      <c r="H4" s="7">
        <v>6</v>
      </c>
      <c r="I4" s="8">
        <v>7</v>
      </c>
      <c r="J4" s="9" t="s">
        <v>13</v>
      </c>
      <c r="K4" s="8" t="s">
        <v>14</v>
      </c>
      <c r="L4" s="10" t="s">
        <v>15</v>
      </c>
    </row>
    <row r="5" spans="2:12" x14ac:dyDescent="0.2">
      <c r="B5" s="11" t="s">
        <v>1</v>
      </c>
      <c r="C5" s="12"/>
      <c r="D5" s="13"/>
      <c r="E5" s="13"/>
      <c r="F5" s="13"/>
      <c r="G5" s="13"/>
      <c r="H5" s="34"/>
      <c r="I5" s="34"/>
      <c r="J5" s="14"/>
      <c r="K5" s="15"/>
      <c r="L5" s="16"/>
    </row>
    <row r="6" spans="2:12" x14ac:dyDescent="0.2">
      <c r="B6" s="35" t="s">
        <v>16</v>
      </c>
      <c r="C6" s="17">
        <v>17</v>
      </c>
      <c r="D6" s="18">
        <v>5</v>
      </c>
      <c r="E6" s="18">
        <v>7</v>
      </c>
      <c r="F6" s="18">
        <v>7</v>
      </c>
      <c r="G6" s="18">
        <v>9</v>
      </c>
      <c r="H6" s="36"/>
      <c r="I6" s="37"/>
      <c r="J6" s="19">
        <v>9</v>
      </c>
      <c r="K6" s="20">
        <v>2.0979999999999999</v>
      </c>
      <c r="L6" s="10">
        <v>5</v>
      </c>
    </row>
    <row r="7" spans="2:12" x14ac:dyDescent="0.2">
      <c r="B7" s="35" t="s">
        <v>2</v>
      </c>
      <c r="C7" s="38">
        <v>8</v>
      </c>
      <c r="D7" s="39">
        <v>9</v>
      </c>
      <c r="E7" s="39">
        <v>11</v>
      </c>
      <c r="F7" s="39">
        <v>27</v>
      </c>
      <c r="G7" s="39">
        <v>4</v>
      </c>
      <c r="H7" s="36"/>
      <c r="I7" s="37"/>
      <c r="J7" s="21">
        <v>11.8</v>
      </c>
      <c r="K7" s="22">
        <v>3.9670000000000001</v>
      </c>
      <c r="L7" s="23">
        <v>5</v>
      </c>
    </row>
    <row r="8" spans="2:12" x14ac:dyDescent="0.2">
      <c r="B8" s="35" t="s">
        <v>6</v>
      </c>
      <c r="C8" s="38">
        <v>15</v>
      </c>
      <c r="D8" s="39">
        <v>9</v>
      </c>
      <c r="E8" s="39">
        <v>6</v>
      </c>
      <c r="F8" s="39">
        <v>12</v>
      </c>
      <c r="G8" s="39">
        <v>10</v>
      </c>
      <c r="H8" s="36"/>
      <c r="I8" s="37"/>
      <c r="J8" s="21">
        <v>10.4</v>
      </c>
      <c r="K8" s="22">
        <v>1.5029999999999999</v>
      </c>
      <c r="L8" s="23">
        <v>5</v>
      </c>
    </row>
    <row r="9" spans="2:12" x14ac:dyDescent="0.2">
      <c r="B9" s="35" t="s">
        <v>10</v>
      </c>
      <c r="C9" s="38">
        <v>7</v>
      </c>
      <c r="D9" s="39">
        <v>6</v>
      </c>
      <c r="E9" s="39">
        <v>26</v>
      </c>
      <c r="F9" s="39">
        <v>2</v>
      </c>
      <c r="G9" s="39">
        <v>9</v>
      </c>
      <c r="H9" s="36"/>
      <c r="I9" s="37"/>
      <c r="J9" s="21">
        <v>10</v>
      </c>
      <c r="K9" s="22">
        <v>4.1589999999999998</v>
      </c>
      <c r="L9" s="23">
        <v>5</v>
      </c>
    </row>
    <row r="10" spans="2:12" x14ac:dyDescent="0.2">
      <c r="B10" s="35" t="s">
        <v>27</v>
      </c>
      <c r="C10" s="24">
        <v>59</v>
      </c>
      <c r="D10" s="24">
        <v>79</v>
      </c>
      <c r="E10" s="24">
        <v>72</v>
      </c>
      <c r="F10" s="24">
        <v>86</v>
      </c>
      <c r="G10" s="24">
        <v>45</v>
      </c>
      <c r="H10" s="24">
        <v>59</v>
      </c>
      <c r="I10" s="37"/>
      <c r="J10" s="21">
        <f>AVERAGE(C10:H10)</f>
        <v>66.666666666666671</v>
      </c>
      <c r="K10" s="22">
        <f>STDEV(C10:H10)/(SQRT(6))</f>
        <v>6.1680178699841992</v>
      </c>
      <c r="L10" s="23">
        <v>6</v>
      </c>
    </row>
    <row r="11" spans="2:12" x14ac:dyDescent="0.2">
      <c r="B11" s="35" t="s">
        <v>9</v>
      </c>
      <c r="C11" s="38">
        <v>34</v>
      </c>
      <c r="D11" s="39">
        <v>49</v>
      </c>
      <c r="E11" s="39">
        <v>52</v>
      </c>
      <c r="F11" s="39">
        <v>49</v>
      </c>
      <c r="G11" s="39">
        <v>24</v>
      </c>
      <c r="H11" s="40">
        <v>15</v>
      </c>
      <c r="I11" s="23">
        <v>49</v>
      </c>
      <c r="J11" s="21">
        <v>38.86</v>
      </c>
      <c r="K11" s="22">
        <v>5.5519999999999996</v>
      </c>
      <c r="L11" s="23">
        <v>7</v>
      </c>
    </row>
    <row r="12" spans="2:12" x14ac:dyDescent="0.2">
      <c r="B12" s="35" t="s">
        <v>11</v>
      </c>
      <c r="C12" s="38">
        <v>12</v>
      </c>
      <c r="D12" s="39">
        <v>8</v>
      </c>
      <c r="E12" s="39">
        <v>4</v>
      </c>
      <c r="F12" s="39">
        <v>7</v>
      </c>
      <c r="G12" s="39">
        <v>7</v>
      </c>
      <c r="H12" s="36"/>
      <c r="I12" s="37"/>
      <c r="J12" s="21">
        <v>7.6</v>
      </c>
      <c r="K12" s="22">
        <v>1.288</v>
      </c>
      <c r="L12" s="23">
        <v>5</v>
      </c>
    </row>
    <row r="13" spans="2:12" x14ac:dyDescent="0.2">
      <c r="B13" s="35" t="s">
        <v>3</v>
      </c>
      <c r="C13" s="38">
        <v>56</v>
      </c>
      <c r="D13" s="39">
        <v>138</v>
      </c>
      <c r="E13" s="39">
        <v>71</v>
      </c>
      <c r="F13" s="39">
        <v>90</v>
      </c>
      <c r="G13" s="39">
        <v>63</v>
      </c>
      <c r="H13" s="36"/>
      <c r="I13" s="37"/>
      <c r="J13" s="21">
        <v>83.6</v>
      </c>
      <c r="K13" s="22">
        <v>6.1680000000000001</v>
      </c>
      <c r="L13" s="23">
        <v>5</v>
      </c>
    </row>
    <row r="14" spans="2:12" x14ac:dyDescent="0.2">
      <c r="B14" s="35" t="s">
        <v>7</v>
      </c>
      <c r="C14" s="38">
        <v>88</v>
      </c>
      <c r="D14" s="39">
        <v>120</v>
      </c>
      <c r="E14" s="39">
        <v>80</v>
      </c>
      <c r="F14" s="39">
        <v>170</v>
      </c>
      <c r="G14" s="39">
        <v>76</v>
      </c>
      <c r="H14" s="36"/>
      <c r="I14" s="37"/>
      <c r="J14" s="21">
        <v>106.8</v>
      </c>
      <c r="K14" s="22">
        <v>17.59</v>
      </c>
      <c r="L14" s="23">
        <v>5</v>
      </c>
    </row>
    <row r="15" spans="2:12" x14ac:dyDescent="0.2">
      <c r="B15" s="35" t="s">
        <v>8</v>
      </c>
      <c r="C15" s="38">
        <v>66</v>
      </c>
      <c r="D15" s="39">
        <v>126</v>
      </c>
      <c r="E15" s="39">
        <v>88</v>
      </c>
      <c r="F15" s="39"/>
      <c r="G15" s="39"/>
      <c r="H15" s="36"/>
      <c r="I15" s="37"/>
      <c r="J15" s="21">
        <v>93.33</v>
      </c>
      <c r="K15" s="22">
        <v>17.52</v>
      </c>
      <c r="L15" s="23">
        <v>3</v>
      </c>
    </row>
    <row r="16" spans="2:12" x14ac:dyDescent="0.2">
      <c r="B16" s="35" t="s">
        <v>5</v>
      </c>
      <c r="C16" s="38">
        <v>159</v>
      </c>
      <c r="D16" s="39">
        <v>371</v>
      </c>
      <c r="E16" s="39">
        <v>383</v>
      </c>
      <c r="F16" s="39">
        <v>159</v>
      </c>
      <c r="G16" s="39">
        <v>273</v>
      </c>
      <c r="H16" s="40">
        <v>236</v>
      </c>
      <c r="I16" s="37"/>
      <c r="J16" s="21">
        <v>263.5</v>
      </c>
      <c r="K16" s="22">
        <v>40.22</v>
      </c>
      <c r="L16" s="23">
        <v>6</v>
      </c>
    </row>
    <row r="17" spans="2:12" x14ac:dyDescent="0.2">
      <c r="B17" s="35" t="s">
        <v>4</v>
      </c>
      <c r="C17" s="38">
        <v>90</v>
      </c>
      <c r="D17" s="39">
        <v>141</v>
      </c>
      <c r="E17" s="39">
        <v>187</v>
      </c>
      <c r="F17" s="39">
        <v>210</v>
      </c>
      <c r="G17" s="39">
        <v>131</v>
      </c>
      <c r="H17" s="40">
        <v>210</v>
      </c>
      <c r="I17" s="41">
        <v>172</v>
      </c>
      <c r="J17" s="21">
        <v>163</v>
      </c>
      <c r="K17" s="22">
        <v>16.84</v>
      </c>
      <c r="L17" s="23">
        <v>7</v>
      </c>
    </row>
    <row r="18" spans="2:12" x14ac:dyDescent="0.2">
      <c r="B18" s="35" t="s">
        <v>12</v>
      </c>
      <c r="C18" s="42">
        <v>39</v>
      </c>
      <c r="D18" s="43">
        <v>53</v>
      </c>
      <c r="E18" s="43">
        <v>31</v>
      </c>
      <c r="F18" s="43">
        <v>32</v>
      </c>
      <c r="G18" s="43">
        <v>92</v>
      </c>
      <c r="H18" s="44">
        <v>124</v>
      </c>
      <c r="I18" s="45"/>
      <c r="J18" s="25">
        <v>61.83</v>
      </c>
      <c r="K18" s="26">
        <v>15.51</v>
      </c>
      <c r="L18" s="16">
        <v>6</v>
      </c>
    </row>
    <row r="19" spans="2:12" x14ac:dyDescent="0.2">
      <c r="B19" s="35"/>
      <c r="C19" s="27"/>
      <c r="D19" s="27"/>
      <c r="E19" s="27"/>
      <c r="F19" s="27"/>
      <c r="G19" s="27"/>
      <c r="I19" s="31"/>
    </row>
    <row r="20" spans="2:12" x14ac:dyDescent="0.2">
      <c r="B20" s="35"/>
      <c r="C20" s="27"/>
      <c r="D20" s="27"/>
      <c r="E20" s="27"/>
      <c r="F20" s="27"/>
      <c r="G20" s="27"/>
      <c r="I20" s="31"/>
    </row>
    <row r="22" spans="2:12" x14ac:dyDescent="0.2">
      <c r="B22" s="28" t="s">
        <v>26</v>
      </c>
      <c r="C22" s="29" t="s">
        <v>17</v>
      </c>
      <c r="D22" s="29" t="s">
        <v>18</v>
      </c>
      <c r="E22" s="29" t="s">
        <v>19</v>
      </c>
      <c r="F22" s="30" t="s">
        <v>20</v>
      </c>
      <c r="G22" s="30" t="s">
        <v>21</v>
      </c>
      <c r="H22" s="31"/>
      <c r="L22" s="1"/>
    </row>
    <row r="23" spans="2:12" x14ac:dyDescent="0.2">
      <c r="B23" s="28" t="s">
        <v>22</v>
      </c>
      <c r="C23" s="29">
        <v>390891.45</v>
      </c>
      <c r="D23" s="29">
        <v>12</v>
      </c>
      <c r="E23" s="29">
        <v>32574.288</v>
      </c>
      <c r="F23" s="30" t="s">
        <v>28</v>
      </c>
      <c r="G23" s="30" t="s">
        <v>23</v>
      </c>
      <c r="H23" s="31"/>
      <c r="L23" s="1"/>
    </row>
    <row r="24" spans="2:12" x14ac:dyDescent="0.2">
      <c r="B24" s="28" t="s">
        <v>24</v>
      </c>
      <c r="C24" s="29">
        <v>83290.39</v>
      </c>
      <c r="D24" s="29">
        <v>57</v>
      </c>
      <c r="E24" s="29">
        <v>1461.2348999999999</v>
      </c>
      <c r="F24" s="30"/>
      <c r="G24" s="30"/>
      <c r="H24" s="31"/>
      <c r="L24" s="1"/>
    </row>
    <row r="25" spans="2:12" x14ac:dyDescent="0.2">
      <c r="B25" s="28" t="s">
        <v>25</v>
      </c>
      <c r="C25" s="29">
        <v>474181.84</v>
      </c>
      <c r="D25" s="29">
        <v>69</v>
      </c>
      <c r="E25" s="29"/>
      <c r="F25" s="29"/>
      <c r="G25" s="29"/>
      <c r="H25" s="31"/>
      <c r="L25" s="1"/>
    </row>
    <row r="26" spans="2:12" x14ac:dyDescent="0.2">
      <c r="B26" s="32"/>
      <c r="C26" s="33"/>
      <c r="D26" s="33"/>
      <c r="E26" s="33"/>
      <c r="F26" s="33"/>
      <c r="G26" s="33"/>
      <c r="H26" s="31"/>
      <c r="L26" s="1"/>
    </row>
    <row r="27" spans="2:12" x14ac:dyDescent="0.2">
      <c r="L27" s="1"/>
    </row>
    <row r="28" spans="2:12" x14ac:dyDescent="0.2">
      <c r="C28" s="35"/>
      <c r="L28" s="1"/>
    </row>
    <row r="29" spans="2:12" x14ac:dyDescent="0.2">
      <c r="C29" s="24"/>
      <c r="L29" s="1"/>
    </row>
    <row r="30" spans="2:12" x14ac:dyDescent="0.2">
      <c r="C30" s="24"/>
    </row>
    <row r="31" spans="2:12" x14ac:dyDescent="0.2">
      <c r="C31" s="24"/>
    </row>
    <row r="32" spans="2:12" x14ac:dyDescent="0.2">
      <c r="C32" s="24"/>
    </row>
    <row r="33" spans="3:3" x14ac:dyDescent="0.2">
      <c r="C33" s="24"/>
    </row>
    <row r="34" spans="3:3" x14ac:dyDescent="0.2">
      <c r="C34" s="24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3d</vt:lpstr>
    </vt:vector>
  </TitlesOfParts>
  <Company>UCLA School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V. Sofroniew</dc:creator>
  <cp:lastModifiedBy>Microsoft Office User</cp:lastModifiedBy>
  <dcterms:created xsi:type="dcterms:W3CDTF">2015-12-29T04:05:30Z</dcterms:created>
  <dcterms:modified xsi:type="dcterms:W3CDTF">2018-07-05T15:40:47Z</dcterms:modified>
</cp:coreProperties>
</file>