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laib/scMNase/revision2/"/>
    </mc:Choice>
  </mc:AlternateContent>
  <xr:revisionPtr revIDLastSave="0" documentId="13_ncr:1_{21613D4F-8C3F-6746-8A10-415A588B3637}" xr6:coauthVersionLast="34" xr6:coauthVersionMax="34" xr10:uidLastSave="{00000000-0000-0000-0000-000000000000}"/>
  <bookViews>
    <workbookView xWindow="760" yWindow="1040" windowWidth="27360" windowHeight="14760" tabRatio="500" activeTab="13" xr2:uid="{00000000-000D-0000-FFFF-FFFF00000000}"/>
  </bookViews>
  <sheets>
    <sheet name="Tcell-1" sheetId="1" r:id="rId1"/>
    <sheet name="Tcell-2" sheetId="2" r:id="rId2"/>
    <sheet name="Tcell-3" sheetId="3" r:id="rId3"/>
    <sheet name="Tcell-4" sheetId="4" r:id="rId4"/>
    <sheet name="Tcell-5" sheetId="5" r:id="rId5"/>
    <sheet name="Tcell-6" sheetId="6" r:id="rId6"/>
    <sheet name="Tcell-7" sheetId="12" r:id="rId7"/>
    <sheet name="Tcell-8" sheetId="13" r:id="rId8"/>
    <sheet name="mESC-1" sheetId="7" r:id="rId9"/>
    <sheet name="mESC-2" sheetId="8" r:id="rId10"/>
    <sheet name="mESC-3" sheetId="9" r:id="rId11"/>
    <sheet name="mESC-4" sheetId="10" r:id="rId12"/>
    <sheet name="mESC-5" sheetId="11" r:id="rId13"/>
    <sheet name="mESC-6" sheetId="14" r:id="rId14"/>
    <sheet name="mESC-haploid" sheetId="18" r:id="rId15"/>
    <sheet name="NIH3T3-1" sheetId="15" r:id="rId16"/>
    <sheet name="NIH3T3-2" sheetId="16" r:id="rId17"/>
    <sheet name="NIH3T3-3" sheetId="17" r:id="rId18"/>
    <sheet name="NIH3T3-titration" sheetId="19" r:id="rId19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" i="18" l="1"/>
  <c r="I5" i="18"/>
  <c r="I6" i="18"/>
  <c r="I7" i="18"/>
  <c r="I8" i="18"/>
  <c r="I9" i="18"/>
  <c r="I10" i="18"/>
  <c r="I11" i="18"/>
  <c r="I12" i="18"/>
  <c r="I13" i="18"/>
  <c r="I14" i="18"/>
  <c r="I3" i="18"/>
  <c r="F4" i="18"/>
  <c r="F5" i="18"/>
  <c r="F6" i="18"/>
  <c r="F7" i="18"/>
  <c r="F8" i="18"/>
  <c r="F9" i="18"/>
  <c r="F10" i="18"/>
  <c r="F11" i="18"/>
  <c r="F12" i="18"/>
  <c r="F13" i="18"/>
  <c r="F14" i="18"/>
  <c r="F3" i="18"/>
  <c r="D4" i="18"/>
  <c r="D5" i="18"/>
  <c r="D6" i="18"/>
  <c r="D7" i="18"/>
  <c r="D8" i="18"/>
  <c r="D9" i="18"/>
  <c r="D10" i="18"/>
  <c r="D11" i="18"/>
  <c r="D12" i="18"/>
  <c r="D13" i="18"/>
  <c r="D14" i="18"/>
  <c r="D3" i="18"/>
  <c r="I38" i="19" l="1"/>
  <c r="F38" i="19"/>
  <c r="D38" i="19"/>
  <c r="I37" i="19"/>
  <c r="F37" i="19"/>
  <c r="D37" i="19"/>
  <c r="I36" i="19"/>
  <c r="F36" i="19"/>
  <c r="D36" i="19"/>
  <c r="I35" i="19"/>
  <c r="F35" i="19"/>
  <c r="D35" i="19"/>
  <c r="I34" i="19"/>
  <c r="F34" i="19"/>
  <c r="D34" i="19"/>
  <c r="I33" i="19"/>
  <c r="F33" i="19"/>
  <c r="D33" i="19"/>
  <c r="I32" i="19"/>
  <c r="F32" i="19"/>
  <c r="D32" i="19"/>
  <c r="I31" i="19"/>
  <c r="F31" i="19"/>
  <c r="D31" i="19"/>
  <c r="I30" i="19"/>
  <c r="F30" i="19"/>
  <c r="D30" i="19"/>
  <c r="I29" i="19"/>
  <c r="F29" i="19"/>
  <c r="D29" i="19"/>
  <c r="I25" i="19"/>
  <c r="F25" i="19"/>
  <c r="D25" i="19"/>
  <c r="I24" i="19"/>
  <c r="F24" i="19"/>
  <c r="D24" i="19"/>
  <c r="I23" i="19"/>
  <c r="F23" i="19"/>
  <c r="D23" i="19"/>
  <c r="I22" i="19"/>
  <c r="F22" i="19"/>
  <c r="D22" i="19"/>
  <c r="I21" i="19"/>
  <c r="F21" i="19"/>
  <c r="D21" i="19"/>
  <c r="I20" i="19"/>
  <c r="F20" i="19"/>
  <c r="D20" i="19"/>
  <c r="I19" i="19"/>
  <c r="F19" i="19"/>
  <c r="D19" i="19"/>
  <c r="I18" i="19"/>
  <c r="F18" i="19"/>
  <c r="D18" i="19"/>
  <c r="I17" i="19"/>
  <c r="F17" i="19"/>
  <c r="D17" i="19"/>
  <c r="I16" i="19"/>
  <c r="F16" i="19"/>
  <c r="D16" i="19"/>
  <c r="I12" i="19"/>
  <c r="F12" i="19"/>
  <c r="D12" i="19"/>
  <c r="I11" i="19"/>
  <c r="F11" i="19"/>
  <c r="D11" i="19"/>
  <c r="I10" i="19"/>
  <c r="F10" i="19"/>
  <c r="D10" i="19"/>
  <c r="I9" i="19"/>
  <c r="F9" i="19"/>
  <c r="D9" i="19"/>
  <c r="I8" i="19"/>
  <c r="F8" i="19"/>
  <c r="D8" i="19"/>
  <c r="I7" i="19"/>
  <c r="F7" i="19"/>
  <c r="D7" i="19"/>
  <c r="I6" i="19"/>
  <c r="F6" i="19"/>
  <c r="D6" i="19"/>
  <c r="I5" i="19"/>
  <c r="F5" i="19"/>
  <c r="D5" i="19"/>
  <c r="I4" i="19"/>
  <c r="F4" i="19"/>
  <c r="D4" i="19"/>
  <c r="I3" i="19"/>
  <c r="F3" i="19"/>
  <c r="D3" i="19"/>
  <c r="K31" i="17" l="1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3" i="16"/>
  <c r="K4" i="15"/>
  <c r="K5" i="15"/>
  <c r="K6" i="15"/>
  <c r="K3" i="15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K3" i="13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" i="12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3" i="11"/>
  <c r="K36" i="9"/>
  <c r="K37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" i="1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D27" i="12"/>
  <c r="D28" i="12"/>
  <c r="D29" i="12"/>
  <c r="D30" i="12"/>
  <c r="D31" i="12"/>
  <c r="D32" i="12"/>
  <c r="D33" i="12"/>
  <c r="D34" i="12"/>
  <c r="D35" i="12"/>
  <c r="D36" i="12"/>
  <c r="D3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F37" i="7"/>
  <c r="D37" i="7"/>
  <c r="F36" i="7"/>
  <c r="D36" i="7"/>
  <c r="F35" i="7"/>
  <c r="D35" i="7"/>
  <c r="F34" i="7"/>
  <c r="D34" i="7"/>
  <c r="F33" i="7"/>
  <c r="D33" i="7"/>
  <c r="F32" i="7"/>
  <c r="D32" i="7"/>
  <c r="F31" i="7"/>
  <c r="D31" i="7"/>
  <c r="F30" i="7"/>
  <c r="D30" i="7"/>
  <c r="F29" i="7"/>
  <c r="D29" i="7"/>
  <c r="F28" i="7"/>
  <c r="D28" i="7"/>
  <c r="F27" i="7"/>
  <c r="D27" i="7"/>
  <c r="F26" i="7"/>
  <c r="D26" i="7"/>
  <c r="F25" i="7"/>
  <c r="D25" i="7"/>
  <c r="F24" i="7"/>
  <c r="D24" i="7"/>
  <c r="F23" i="7"/>
  <c r="D23" i="7"/>
  <c r="F22" i="7"/>
  <c r="D22" i="7"/>
  <c r="F21" i="7"/>
  <c r="D21" i="7"/>
  <c r="F20" i="7"/>
  <c r="D20" i="7"/>
  <c r="F19" i="7"/>
  <c r="D19" i="7"/>
  <c r="F18" i="7"/>
  <c r="D18" i="7"/>
  <c r="F17" i="7"/>
  <c r="D17" i="7"/>
  <c r="F16" i="7"/>
  <c r="D16" i="7"/>
  <c r="F15" i="7"/>
  <c r="D15" i="7"/>
  <c r="F14" i="7"/>
  <c r="D14" i="7"/>
  <c r="F13" i="7"/>
  <c r="D13" i="7"/>
  <c r="F12" i="7"/>
  <c r="D12" i="7"/>
  <c r="F11" i="7"/>
  <c r="D11" i="7"/>
  <c r="F10" i="7"/>
  <c r="D10" i="7"/>
  <c r="F9" i="7"/>
  <c r="D9" i="7"/>
  <c r="F8" i="7"/>
  <c r="D8" i="7"/>
  <c r="F7" i="7"/>
  <c r="D7" i="7"/>
  <c r="F6" i="7"/>
  <c r="D6" i="7"/>
  <c r="F5" i="7"/>
  <c r="D5" i="7"/>
  <c r="F4" i="7"/>
  <c r="D4" i="7"/>
  <c r="F3" i="7"/>
  <c r="D3" i="7"/>
  <c r="F37" i="6"/>
  <c r="D37" i="6"/>
  <c r="F36" i="6"/>
  <c r="D36" i="6"/>
  <c r="F35" i="6"/>
  <c r="D35" i="6"/>
  <c r="F34" i="6"/>
  <c r="D34" i="6"/>
  <c r="F33" i="6"/>
  <c r="D33" i="6"/>
  <c r="F32" i="6"/>
  <c r="D32" i="6"/>
  <c r="F31" i="6"/>
  <c r="D31" i="6"/>
  <c r="F30" i="6"/>
  <c r="D30" i="6"/>
  <c r="F29" i="6"/>
  <c r="D29" i="6"/>
  <c r="F28" i="6"/>
  <c r="D28" i="6"/>
  <c r="F27" i="6"/>
  <c r="D27" i="6"/>
  <c r="F26" i="6"/>
  <c r="D26" i="6"/>
  <c r="F25" i="6"/>
  <c r="D25" i="6"/>
  <c r="F24" i="6"/>
  <c r="D24" i="6"/>
  <c r="F23" i="6"/>
  <c r="D23" i="6"/>
  <c r="F22" i="6"/>
  <c r="D22" i="6"/>
  <c r="F21" i="6"/>
  <c r="D21" i="6"/>
  <c r="F20" i="6"/>
  <c r="D20" i="6"/>
  <c r="F19" i="6"/>
  <c r="D19" i="6"/>
  <c r="F18" i="6"/>
  <c r="D18" i="6"/>
  <c r="F17" i="6"/>
  <c r="D17" i="6"/>
  <c r="F16" i="6"/>
  <c r="D16" i="6"/>
  <c r="F15" i="6"/>
  <c r="D15" i="6"/>
  <c r="F14" i="6"/>
  <c r="D14" i="6"/>
  <c r="F13" i="6"/>
  <c r="D13" i="6"/>
  <c r="F12" i="6"/>
  <c r="D12" i="6"/>
  <c r="F11" i="6"/>
  <c r="D11" i="6"/>
  <c r="F10" i="6"/>
  <c r="D10" i="6"/>
  <c r="F9" i="6"/>
  <c r="D9" i="6"/>
  <c r="F8" i="6"/>
  <c r="D8" i="6"/>
  <c r="F7" i="6"/>
  <c r="D7" i="6"/>
  <c r="F6" i="6"/>
  <c r="D6" i="6"/>
  <c r="F5" i="6"/>
  <c r="D5" i="6"/>
  <c r="F4" i="6"/>
  <c r="D4" i="6"/>
  <c r="F3" i="6"/>
  <c r="D3" i="6"/>
  <c r="F37" i="5"/>
  <c r="D37" i="5"/>
  <c r="F36" i="5"/>
  <c r="D36" i="5"/>
  <c r="F35" i="5"/>
  <c r="D35" i="5"/>
  <c r="F34" i="5"/>
  <c r="D34" i="5"/>
  <c r="F33" i="5"/>
  <c r="D33" i="5"/>
  <c r="F32" i="5"/>
  <c r="D32" i="5"/>
  <c r="F31" i="5"/>
  <c r="D31" i="5"/>
  <c r="F30" i="5"/>
  <c r="D30" i="5"/>
  <c r="F29" i="5"/>
  <c r="D29" i="5"/>
  <c r="F28" i="5"/>
  <c r="D28" i="5"/>
  <c r="F27" i="5"/>
  <c r="D27" i="5"/>
  <c r="F26" i="5"/>
  <c r="D26" i="5"/>
  <c r="F25" i="5"/>
  <c r="D25" i="5"/>
  <c r="F24" i="5"/>
  <c r="D24" i="5"/>
  <c r="F23" i="5"/>
  <c r="D23" i="5"/>
  <c r="F22" i="5"/>
  <c r="D22" i="5"/>
  <c r="F21" i="5"/>
  <c r="D21" i="5"/>
  <c r="F20" i="5"/>
  <c r="D20" i="5"/>
  <c r="F19" i="5"/>
  <c r="D19" i="5"/>
  <c r="F18" i="5"/>
  <c r="D18" i="5"/>
  <c r="F17" i="5"/>
  <c r="D17" i="5"/>
  <c r="F16" i="5"/>
  <c r="D16" i="5"/>
  <c r="F15" i="5"/>
  <c r="D15" i="5"/>
  <c r="F14" i="5"/>
  <c r="D14" i="5"/>
  <c r="F13" i="5"/>
  <c r="D13" i="5"/>
  <c r="F12" i="5"/>
  <c r="D12" i="5"/>
  <c r="F11" i="5"/>
  <c r="D11" i="5"/>
  <c r="F10" i="5"/>
  <c r="D10" i="5"/>
  <c r="F9" i="5"/>
  <c r="D9" i="5"/>
  <c r="F8" i="5"/>
  <c r="D8" i="5"/>
  <c r="F7" i="5"/>
  <c r="D7" i="5"/>
  <c r="F6" i="5"/>
  <c r="D6" i="5"/>
  <c r="F5" i="5"/>
  <c r="D5" i="5"/>
  <c r="F4" i="5"/>
  <c r="D4" i="5"/>
  <c r="F3" i="5"/>
  <c r="D3" i="5"/>
  <c r="F37" i="4"/>
  <c r="D37" i="4"/>
  <c r="F36" i="4"/>
  <c r="D36" i="4"/>
  <c r="F35" i="4"/>
  <c r="D35" i="4"/>
  <c r="F34" i="4"/>
  <c r="D34" i="4"/>
  <c r="F33" i="4"/>
  <c r="D33" i="4"/>
  <c r="F32" i="4"/>
  <c r="D32" i="4"/>
  <c r="F31" i="4"/>
  <c r="D31" i="4"/>
  <c r="F30" i="4"/>
  <c r="D30" i="4"/>
  <c r="F29" i="4"/>
  <c r="D29" i="4"/>
  <c r="F28" i="4"/>
  <c r="D28" i="4"/>
  <c r="F27" i="4"/>
  <c r="D27" i="4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14" i="4"/>
  <c r="D14" i="4"/>
  <c r="F13" i="4"/>
  <c r="D13" i="4"/>
  <c r="F12" i="4"/>
  <c r="D12" i="4"/>
  <c r="F11" i="4"/>
  <c r="D11" i="4"/>
  <c r="F10" i="4"/>
  <c r="D10" i="4"/>
  <c r="F9" i="4"/>
  <c r="D9" i="4"/>
  <c r="F8" i="4"/>
  <c r="D8" i="4"/>
  <c r="F7" i="4"/>
  <c r="D7" i="4"/>
  <c r="F6" i="4"/>
  <c r="D6" i="4"/>
  <c r="F5" i="4"/>
  <c r="D5" i="4"/>
  <c r="F4" i="4"/>
  <c r="D4" i="4"/>
  <c r="F3" i="4"/>
  <c r="D3" i="4"/>
  <c r="F35" i="3"/>
  <c r="D35" i="3"/>
  <c r="F34" i="3"/>
  <c r="D34" i="3"/>
  <c r="F33" i="3"/>
  <c r="D33" i="3"/>
  <c r="F32" i="3"/>
  <c r="D32" i="3"/>
  <c r="F31" i="3"/>
  <c r="D31" i="3"/>
  <c r="F30" i="3"/>
  <c r="D30" i="3"/>
  <c r="F29" i="3"/>
  <c r="D29" i="3"/>
  <c r="F28" i="3"/>
  <c r="D28" i="3"/>
  <c r="F27" i="3"/>
  <c r="D27" i="3"/>
  <c r="F26" i="3"/>
  <c r="D26" i="3"/>
  <c r="F25" i="3"/>
  <c r="D25" i="3"/>
  <c r="F24" i="3"/>
  <c r="D24" i="3"/>
  <c r="F23" i="3"/>
  <c r="D23" i="3"/>
  <c r="F22" i="3"/>
  <c r="D22" i="3"/>
  <c r="F21" i="3"/>
  <c r="D21" i="3"/>
  <c r="F20" i="3"/>
  <c r="D20" i="3"/>
  <c r="F19" i="3"/>
  <c r="D19" i="3"/>
  <c r="F18" i="3"/>
  <c r="D18" i="3"/>
  <c r="F17" i="3"/>
  <c r="D17" i="3"/>
  <c r="F16" i="3"/>
  <c r="D16" i="3"/>
  <c r="F15" i="3"/>
  <c r="D15" i="3"/>
  <c r="F14" i="3"/>
  <c r="D14" i="3"/>
  <c r="F13" i="3"/>
  <c r="D13" i="3"/>
  <c r="F12" i="3"/>
  <c r="D12" i="3"/>
  <c r="F11" i="3"/>
  <c r="D11" i="3"/>
  <c r="F10" i="3"/>
  <c r="D10" i="3"/>
  <c r="F9" i="3"/>
  <c r="D9" i="3"/>
  <c r="F8" i="3"/>
  <c r="D8" i="3"/>
  <c r="F7" i="3"/>
  <c r="D7" i="3"/>
  <c r="F6" i="3"/>
  <c r="D6" i="3"/>
  <c r="F5" i="3"/>
  <c r="D5" i="3"/>
  <c r="F4" i="3"/>
  <c r="D4" i="3"/>
  <c r="F3" i="3"/>
  <c r="D3" i="3"/>
  <c r="F37" i="2"/>
  <c r="D37" i="2"/>
  <c r="F36" i="2"/>
  <c r="D36" i="2"/>
  <c r="F35" i="2"/>
  <c r="D35" i="2"/>
  <c r="F34" i="2"/>
  <c r="D34" i="2"/>
  <c r="F33" i="2"/>
  <c r="D33" i="2"/>
  <c r="F32" i="2"/>
  <c r="D32" i="2"/>
  <c r="F31" i="2"/>
  <c r="D31" i="2"/>
  <c r="F30" i="2"/>
  <c r="D30" i="2"/>
  <c r="F29" i="2"/>
  <c r="D29" i="2"/>
  <c r="F28" i="2"/>
  <c r="D28" i="2"/>
  <c r="F27" i="2"/>
  <c r="D27" i="2"/>
  <c r="F26" i="2"/>
  <c r="D26" i="2"/>
  <c r="F25" i="2"/>
  <c r="D25" i="2"/>
  <c r="F24" i="2"/>
  <c r="D24" i="2"/>
  <c r="F23" i="2"/>
  <c r="D23" i="2"/>
  <c r="F22" i="2"/>
  <c r="D22" i="2"/>
  <c r="F21" i="2"/>
  <c r="D21" i="2"/>
  <c r="F20" i="2"/>
  <c r="D20" i="2"/>
  <c r="F19" i="2"/>
  <c r="D19" i="2"/>
  <c r="F18" i="2"/>
  <c r="D18" i="2"/>
  <c r="F17" i="2"/>
  <c r="D17" i="2"/>
  <c r="F16" i="2"/>
  <c r="D16" i="2"/>
  <c r="F15" i="2"/>
  <c r="D15" i="2"/>
  <c r="F14" i="2"/>
  <c r="D14" i="2"/>
  <c r="F13" i="2"/>
  <c r="D13" i="2"/>
  <c r="F12" i="2"/>
  <c r="D12" i="2"/>
  <c r="F11" i="2"/>
  <c r="D11" i="2"/>
  <c r="F10" i="2"/>
  <c r="D10" i="2"/>
  <c r="F9" i="2"/>
  <c r="D9" i="2"/>
  <c r="F8" i="2"/>
  <c r="D8" i="2"/>
  <c r="F7" i="2"/>
  <c r="D7" i="2"/>
  <c r="F6" i="2"/>
  <c r="D6" i="2"/>
  <c r="F5" i="2"/>
  <c r="D5" i="2"/>
  <c r="F4" i="2"/>
  <c r="D4" i="2"/>
  <c r="F3" i="2"/>
  <c r="D3" i="2"/>
  <c r="F37" i="1"/>
  <c r="D37" i="1"/>
  <c r="F36" i="1"/>
  <c r="D36" i="1"/>
  <c r="F35" i="1"/>
  <c r="D35" i="1"/>
  <c r="F34" i="1"/>
  <c r="D34" i="1"/>
  <c r="F33" i="1"/>
  <c r="D33" i="1"/>
  <c r="F32" i="1"/>
  <c r="D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  <c r="F4" i="1"/>
  <c r="D4" i="1"/>
  <c r="F3" i="1"/>
  <c r="D3" i="1"/>
</calcChain>
</file>

<file path=xl/sharedStrings.xml><?xml version="1.0" encoding="utf-8"?>
<sst xmlns="http://schemas.openxmlformats.org/spreadsheetml/2006/main" count="832" uniqueCount="609">
  <si>
    <t>Library</t>
  </si>
  <si>
    <t>total reads</t>
  </si>
  <si>
    <t>mappability</t>
  </si>
  <si>
    <t>NR reads</t>
  </si>
  <si>
    <t>redundancy</t>
  </si>
  <si>
    <t>GB1841</t>
  </si>
  <si>
    <t>GB1842</t>
  </si>
  <si>
    <t>GB1843</t>
  </si>
  <si>
    <t>GB1844</t>
  </si>
  <si>
    <t>GB1845</t>
  </si>
  <si>
    <t>GB1846</t>
  </si>
  <si>
    <t>GB1847</t>
  </si>
  <si>
    <t>GB1848</t>
  </si>
  <si>
    <t>GB1849</t>
  </si>
  <si>
    <t>GB1850</t>
  </si>
  <si>
    <t>GB1851</t>
  </si>
  <si>
    <t>GB1852</t>
  </si>
  <si>
    <t>GB1853</t>
  </si>
  <si>
    <t>GB1854</t>
  </si>
  <si>
    <t>GB1855</t>
  </si>
  <si>
    <t>GB1856</t>
  </si>
  <si>
    <t>GB1857</t>
  </si>
  <si>
    <t>GB1858</t>
  </si>
  <si>
    <t>GB1859</t>
  </si>
  <si>
    <t>GB1860</t>
  </si>
  <si>
    <t>GB1861</t>
  </si>
  <si>
    <t>GB1862</t>
  </si>
  <si>
    <t>GB1863</t>
  </si>
  <si>
    <t>GB1864</t>
  </si>
  <si>
    <t>GB1865</t>
  </si>
  <si>
    <t>GB1866</t>
  </si>
  <si>
    <t>GB1867</t>
  </si>
  <si>
    <t>GB1868</t>
  </si>
  <si>
    <t>GB1869</t>
  </si>
  <si>
    <t>GB1870</t>
  </si>
  <si>
    <t>GB1871</t>
  </si>
  <si>
    <t>GB1872</t>
  </si>
  <si>
    <t>GB1874</t>
  </si>
  <si>
    <t>GB1875</t>
  </si>
  <si>
    <t>GB1876</t>
  </si>
  <si>
    <t>KZ1369</t>
  </si>
  <si>
    <t>GB3469</t>
  </si>
  <si>
    <t>GB3470</t>
  </si>
  <si>
    <t>GB3471</t>
  </si>
  <si>
    <t>GB3472</t>
  </si>
  <si>
    <t>GB3473</t>
  </si>
  <si>
    <t>GB3474</t>
  </si>
  <si>
    <t>GB3475</t>
  </si>
  <si>
    <t>GB3476</t>
  </si>
  <si>
    <t>GB3477</t>
  </si>
  <si>
    <t>GB3478</t>
  </si>
  <si>
    <t>GB3479</t>
  </si>
  <si>
    <t>GB3480</t>
  </si>
  <si>
    <t>GB3481</t>
  </si>
  <si>
    <t>GB3482</t>
  </si>
  <si>
    <t>GB3483</t>
  </si>
  <si>
    <t>GB3484</t>
  </si>
  <si>
    <t>GB3485</t>
  </si>
  <si>
    <t>GB3486</t>
  </si>
  <si>
    <t>GB3487</t>
  </si>
  <si>
    <t>GB3488</t>
  </si>
  <si>
    <t>GB3489</t>
  </si>
  <si>
    <t>GB3490</t>
  </si>
  <si>
    <t>GB3491</t>
  </si>
  <si>
    <t>GB3492</t>
  </si>
  <si>
    <t>GB3493</t>
  </si>
  <si>
    <t>GB3494</t>
  </si>
  <si>
    <t>GB3495</t>
  </si>
  <si>
    <t>GB3496</t>
  </si>
  <si>
    <t>GB3497</t>
  </si>
  <si>
    <t>GB3498</t>
  </si>
  <si>
    <t>GB3499</t>
  </si>
  <si>
    <t>GB3500</t>
  </si>
  <si>
    <t>GB3502</t>
  </si>
  <si>
    <t>GB3503</t>
  </si>
  <si>
    <t>GB3504</t>
  </si>
  <si>
    <t>KZ1373</t>
  </si>
  <si>
    <t>mapped reads</t>
  </si>
  <si>
    <t>GB3505</t>
  </si>
  <si>
    <t>GB3506</t>
  </si>
  <si>
    <t>GB3507</t>
  </si>
  <si>
    <t>GB3508</t>
  </si>
  <si>
    <t>GB3509</t>
  </si>
  <si>
    <t>GB3510</t>
  </si>
  <si>
    <t>GB3511</t>
  </si>
  <si>
    <t>GB3512</t>
  </si>
  <si>
    <t>GB3513</t>
  </si>
  <si>
    <t>GB3514</t>
  </si>
  <si>
    <t>GB3515</t>
  </si>
  <si>
    <t>GB3516</t>
  </si>
  <si>
    <t>GB3517</t>
  </si>
  <si>
    <t>GB3518</t>
  </si>
  <si>
    <t>GB3519</t>
  </si>
  <si>
    <t>GB3520</t>
  </si>
  <si>
    <t>GB3521</t>
  </si>
  <si>
    <t>GB3522</t>
  </si>
  <si>
    <t>GB3523</t>
  </si>
  <si>
    <t>GB3524</t>
  </si>
  <si>
    <t>GB3525</t>
  </si>
  <si>
    <t>GB3526</t>
  </si>
  <si>
    <t>GB3527</t>
  </si>
  <si>
    <t>GB3528</t>
  </si>
  <si>
    <t>GB3529</t>
  </si>
  <si>
    <t>GB3530</t>
  </si>
  <si>
    <t>GB3531</t>
  </si>
  <si>
    <t>GB3532</t>
  </si>
  <si>
    <t>GB3533</t>
  </si>
  <si>
    <t>GB3535</t>
  </si>
  <si>
    <t>GB3536</t>
  </si>
  <si>
    <t>GB3539</t>
  </si>
  <si>
    <t>GB3540</t>
  </si>
  <si>
    <t>KZ1374</t>
  </si>
  <si>
    <t>GB3541</t>
  </si>
  <si>
    <t>GB3542</t>
  </si>
  <si>
    <t>GB3543</t>
  </si>
  <si>
    <t>GB3544</t>
  </si>
  <si>
    <t>GB3545</t>
  </si>
  <si>
    <t>GB3546</t>
  </si>
  <si>
    <t>GB3547</t>
  </si>
  <si>
    <t>GB3548</t>
  </si>
  <si>
    <t>GB3549</t>
  </si>
  <si>
    <t>GB3550</t>
  </si>
  <si>
    <t>GB3551</t>
  </si>
  <si>
    <t>GB3552</t>
  </si>
  <si>
    <t>GB3553</t>
  </si>
  <si>
    <t>GB3554</t>
  </si>
  <si>
    <t>GB3555</t>
  </si>
  <si>
    <t>GB3556</t>
  </si>
  <si>
    <t>GB3557</t>
  </si>
  <si>
    <t>GB3558</t>
  </si>
  <si>
    <t>GB3559</t>
  </si>
  <si>
    <t>GB3560</t>
  </si>
  <si>
    <t>GB3561</t>
  </si>
  <si>
    <t>GB3562</t>
  </si>
  <si>
    <t>GB3563</t>
  </si>
  <si>
    <t>GB3564</t>
  </si>
  <si>
    <t>GB3565</t>
  </si>
  <si>
    <t>GB3566</t>
  </si>
  <si>
    <t>GB3567</t>
  </si>
  <si>
    <t>GB3568</t>
  </si>
  <si>
    <t>GB3569</t>
  </si>
  <si>
    <t>GB3570</t>
  </si>
  <si>
    <t>GB3571</t>
  </si>
  <si>
    <t>GB3572</t>
  </si>
  <si>
    <t>GB3574</t>
  </si>
  <si>
    <t>GB3575</t>
  </si>
  <si>
    <t>GB3576</t>
  </si>
  <si>
    <t>KZ1376</t>
  </si>
  <si>
    <t>GB3577</t>
  </si>
  <si>
    <t>GB3578</t>
  </si>
  <si>
    <t>GB3579</t>
  </si>
  <si>
    <t>GB3580</t>
  </si>
  <si>
    <t>GB3581</t>
  </si>
  <si>
    <t>GB3582</t>
  </si>
  <si>
    <t>GB3583</t>
  </si>
  <si>
    <t>GB3584</t>
  </si>
  <si>
    <t>GB3585</t>
  </si>
  <si>
    <t>GB3586</t>
  </si>
  <si>
    <t>GB3587</t>
  </si>
  <si>
    <t>GB3588</t>
  </si>
  <si>
    <t>GB3589</t>
  </si>
  <si>
    <t>GB3590</t>
  </si>
  <si>
    <t>GB3591</t>
  </si>
  <si>
    <t>GB3592</t>
  </si>
  <si>
    <t>GB3593</t>
  </si>
  <si>
    <t>GB3594</t>
  </si>
  <si>
    <t>GB3595</t>
  </si>
  <si>
    <t>GB3596</t>
  </si>
  <si>
    <t>GB3597</t>
  </si>
  <si>
    <t>GB3598</t>
  </si>
  <si>
    <t>GB3599</t>
  </si>
  <si>
    <t>GB3600</t>
  </si>
  <si>
    <t>GB3601</t>
  </si>
  <si>
    <t>GB3602</t>
  </si>
  <si>
    <t>GB3603</t>
  </si>
  <si>
    <t>GB3604</t>
  </si>
  <si>
    <t>GB3605</t>
  </si>
  <si>
    <t>GB3606</t>
  </si>
  <si>
    <t>GB3607</t>
  </si>
  <si>
    <t>GB3608</t>
  </si>
  <si>
    <t>GB3610</t>
  </si>
  <si>
    <t>GB3611</t>
  </si>
  <si>
    <t>GB3612</t>
  </si>
  <si>
    <t>KZ1377</t>
  </si>
  <si>
    <t>GB3613</t>
  </si>
  <si>
    <t>GB3614</t>
  </si>
  <si>
    <t>GB3615</t>
  </si>
  <si>
    <t>GB3616</t>
  </si>
  <si>
    <t>GB3617</t>
  </si>
  <si>
    <t>GB3618</t>
  </si>
  <si>
    <t>GB3619</t>
  </si>
  <si>
    <t>GB3620</t>
  </si>
  <si>
    <t>GB3621</t>
  </si>
  <si>
    <t>GB3622</t>
  </si>
  <si>
    <t>GB3623</t>
  </si>
  <si>
    <t>GB3624</t>
  </si>
  <si>
    <t>GB3625</t>
  </si>
  <si>
    <t>GB3626</t>
  </si>
  <si>
    <t>GB3627</t>
  </si>
  <si>
    <t>GB3628</t>
  </si>
  <si>
    <t>GB3629</t>
  </si>
  <si>
    <t>GB3630</t>
  </si>
  <si>
    <t>GB3631</t>
  </si>
  <si>
    <t>GB3632</t>
  </si>
  <si>
    <t>GB3633</t>
  </si>
  <si>
    <t>GB3634</t>
  </si>
  <si>
    <t>GB3635</t>
  </si>
  <si>
    <t>GB3636</t>
  </si>
  <si>
    <t>GB3637</t>
  </si>
  <si>
    <t>GB3638</t>
  </si>
  <si>
    <t>GB3639</t>
  </si>
  <si>
    <t>GB3640</t>
  </si>
  <si>
    <t>GB3641</t>
  </si>
  <si>
    <t>GB3642</t>
  </si>
  <si>
    <t>GB3643</t>
  </si>
  <si>
    <t>GB3644</t>
  </si>
  <si>
    <t>GB3646</t>
  </si>
  <si>
    <t>GB3647</t>
  </si>
  <si>
    <t>GB3648</t>
  </si>
  <si>
    <t>KZ1378</t>
  </si>
  <si>
    <t>GB3649</t>
  </si>
  <si>
    <t>GB3650</t>
  </si>
  <si>
    <t>GB3651</t>
  </si>
  <si>
    <t>GB3652</t>
  </si>
  <si>
    <t>GB3653</t>
  </si>
  <si>
    <t>GB3654</t>
  </si>
  <si>
    <t>GB3655</t>
  </si>
  <si>
    <t>GB3656</t>
  </si>
  <si>
    <t>GB3657</t>
  </si>
  <si>
    <t>GB3658</t>
  </si>
  <si>
    <t>GB3659</t>
  </si>
  <si>
    <t>GB3660</t>
  </si>
  <si>
    <t>GB3661</t>
  </si>
  <si>
    <t>GB3662</t>
  </si>
  <si>
    <t>GB3663</t>
  </si>
  <si>
    <t>GB3664</t>
  </si>
  <si>
    <t>GB3665</t>
  </si>
  <si>
    <t>GB3666</t>
  </si>
  <si>
    <t>GB3667</t>
  </si>
  <si>
    <t>GB3668</t>
  </si>
  <si>
    <t>GB3669</t>
  </si>
  <si>
    <t>GB3670</t>
  </si>
  <si>
    <t>GB3671</t>
  </si>
  <si>
    <t>GB3672</t>
  </si>
  <si>
    <t>GB3673</t>
  </si>
  <si>
    <t>GB3674</t>
  </si>
  <si>
    <t>GB3675</t>
  </si>
  <si>
    <t>GB3676</t>
  </si>
  <si>
    <t>GB3677</t>
  </si>
  <si>
    <t>GB3678</t>
  </si>
  <si>
    <t>GB3679</t>
  </si>
  <si>
    <t>GB3680</t>
  </si>
  <si>
    <t>GB3682</t>
  </si>
  <si>
    <t>GB3683</t>
  </si>
  <si>
    <t>GB3684</t>
  </si>
  <si>
    <t>GB3685</t>
  </si>
  <si>
    <t>GB3686</t>
  </si>
  <si>
    <t>GB3687</t>
  </si>
  <si>
    <t>GB3688</t>
  </si>
  <si>
    <t>GB3689</t>
  </si>
  <si>
    <t>GB3690</t>
  </si>
  <si>
    <t>GB3691</t>
  </si>
  <si>
    <t>GB3692</t>
  </si>
  <si>
    <t>GB3693</t>
  </si>
  <si>
    <t>GB3694</t>
  </si>
  <si>
    <t>GB3695</t>
  </si>
  <si>
    <t>GB3696</t>
  </si>
  <si>
    <t>GB3697</t>
  </si>
  <si>
    <t>GB3698</t>
  </si>
  <si>
    <t>GB3699</t>
  </si>
  <si>
    <t>GB3700</t>
  </si>
  <si>
    <t>GB3701</t>
  </si>
  <si>
    <t>GB3702</t>
  </si>
  <si>
    <t>GB3703</t>
  </si>
  <si>
    <t>GB3704</t>
  </si>
  <si>
    <t>GB3705</t>
  </si>
  <si>
    <t>GB3706</t>
  </si>
  <si>
    <t>GB3707</t>
  </si>
  <si>
    <t>GB3708</t>
  </si>
  <si>
    <t>GB3709</t>
  </si>
  <si>
    <t>GB3710</t>
  </si>
  <si>
    <t>GB3711</t>
  </si>
  <si>
    <t>GB3712</t>
  </si>
  <si>
    <t>GB3713</t>
  </si>
  <si>
    <t>GB3714</t>
  </si>
  <si>
    <t>GB3715</t>
  </si>
  <si>
    <t>GB3716</t>
  </si>
  <si>
    <t>GB3718</t>
  </si>
  <si>
    <t>GB3719</t>
  </si>
  <si>
    <t>GB3720</t>
  </si>
  <si>
    <t>GB3721</t>
  </si>
  <si>
    <t>GB3722</t>
  </si>
  <si>
    <t>GB3723</t>
  </si>
  <si>
    <t>GB3724</t>
  </si>
  <si>
    <t>GB3725</t>
  </si>
  <si>
    <t>GB3726</t>
  </si>
  <si>
    <t>GB3727</t>
  </si>
  <si>
    <t>GB3728</t>
  </si>
  <si>
    <t>GB3729</t>
  </si>
  <si>
    <t>GB3730</t>
  </si>
  <si>
    <t>GB3731</t>
  </si>
  <si>
    <t>GB3732</t>
  </si>
  <si>
    <t>GB3733</t>
  </si>
  <si>
    <t>GB3734</t>
  </si>
  <si>
    <t>GB3735</t>
  </si>
  <si>
    <t>GB3736</t>
  </si>
  <si>
    <t>GB3737</t>
  </si>
  <si>
    <t>GB3738</t>
  </si>
  <si>
    <t>GB3739</t>
  </si>
  <si>
    <t>GB3740</t>
  </si>
  <si>
    <t>GB3741</t>
  </si>
  <si>
    <t>GB3742</t>
  </si>
  <si>
    <t>GB3743</t>
  </si>
  <si>
    <t>GB3744</t>
  </si>
  <si>
    <t>GB3745</t>
  </si>
  <si>
    <t>GB3746</t>
  </si>
  <si>
    <t>GB3747</t>
  </si>
  <si>
    <t>GB3748</t>
  </si>
  <si>
    <t>GB3749</t>
  </si>
  <si>
    <t>GB3750</t>
  </si>
  <si>
    <t>GB3751</t>
  </si>
  <si>
    <t>GB3752</t>
  </si>
  <si>
    <t>GB3754</t>
  </si>
  <si>
    <t>GB3755</t>
  </si>
  <si>
    <t>GB3756</t>
  </si>
  <si>
    <t>GB3757</t>
  </si>
  <si>
    <t>GB3758</t>
  </si>
  <si>
    <t>GB3759</t>
  </si>
  <si>
    <t>GB3760</t>
  </si>
  <si>
    <t>GB3761</t>
  </si>
  <si>
    <t>GB3762</t>
  </si>
  <si>
    <t>GB3763</t>
  </si>
  <si>
    <t>GB3764</t>
  </si>
  <si>
    <t>GB3765</t>
  </si>
  <si>
    <t>GB3766</t>
  </si>
  <si>
    <t>GB3767</t>
  </si>
  <si>
    <t>GB3768</t>
  </si>
  <si>
    <t>GB3769</t>
  </si>
  <si>
    <t>GB3770</t>
  </si>
  <si>
    <t>GB3771</t>
  </si>
  <si>
    <t>GB3772</t>
  </si>
  <si>
    <t>GB3773</t>
  </si>
  <si>
    <t>GB3774</t>
  </si>
  <si>
    <t>GB3775</t>
  </si>
  <si>
    <t>GB3776</t>
  </si>
  <si>
    <t>GB3777</t>
  </si>
  <si>
    <t>GB3778</t>
  </si>
  <si>
    <t>GB3779</t>
  </si>
  <si>
    <t>GB3780</t>
  </si>
  <si>
    <t>GB3781</t>
  </si>
  <si>
    <t>GB3782</t>
  </si>
  <si>
    <t>GB3783</t>
  </si>
  <si>
    <t>GB3784</t>
  </si>
  <si>
    <t>GB3785</t>
  </si>
  <si>
    <t>GB3786</t>
  </si>
  <si>
    <t>GB3787</t>
  </si>
  <si>
    <t>GB3789</t>
  </si>
  <si>
    <t>GB3790</t>
  </si>
  <si>
    <t>GB3791</t>
  </si>
  <si>
    <t>GB2600</t>
  </si>
  <si>
    <t>GB2601</t>
  </si>
  <si>
    <t>GB2602</t>
  </si>
  <si>
    <t>GB2603</t>
  </si>
  <si>
    <t>GB2604</t>
  </si>
  <si>
    <t>GB2605</t>
  </si>
  <si>
    <t>GB2606</t>
  </si>
  <si>
    <t>GB2607</t>
  </si>
  <si>
    <t>GB2608</t>
  </si>
  <si>
    <t>GB2609</t>
  </si>
  <si>
    <t>GB2610</t>
  </si>
  <si>
    <t>GB2611</t>
  </si>
  <si>
    <t>GB2612</t>
  </si>
  <si>
    <t>GB2613</t>
  </si>
  <si>
    <t>GB2614</t>
  </si>
  <si>
    <t>GB2615</t>
  </si>
  <si>
    <t>GB2616</t>
  </si>
  <si>
    <t>GB2617</t>
  </si>
  <si>
    <t>GB2618</t>
  </si>
  <si>
    <t>GB2619</t>
  </si>
  <si>
    <t>GB2620</t>
  </si>
  <si>
    <t>GB2621</t>
  </si>
  <si>
    <t>GB2622</t>
  </si>
  <si>
    <t>GB2623</t>
  </si>
  <si>
    <t>GB4300</t>
  </si>
  <si>
    <t>GB4301</t>
  </si>
  <si>
    <t>GB4302</t>
  </si>
  <si>
    <t>GB4303</t>
  </si>
  <si>
    <t>GB4304</t>
  </si>
  <si>
    <t>GB4305</t>
  </si>
  <si>
    <t>GB4306</t>
  </si>
  <si>
    <t>GB4307</t>
  </si>
  <si>
    <t>GB4308</t>
  </si>
  <si>
    <t>GB4309</t>
  </si>
  <si>
    <t>GB4310</t>
  </si>
  <si>
    <t>GB4311</t>
  </si>
  <si>
    <t>GB4312</t>
  </si>
  <si>
    <t>GB4313</t>
  </si>
  <si>
    <t>GB4314</t>
  </si>
  <si>
    <t>GB4315</t>
  </si>
  <si>
    <t>GB4316</t>
  </si>
  <si>
    <t>GB4317</t>
  </si>
  <si>
    <t>GB4318</t>
  </si>
  <si>
    <t>GB4319</t>
  </si>
  <si>
    <t>GB4320</t>
  </si>
  <si>
    <t>GB4321</t>
  </si>
  <si>
    <t>GB4322</t>
  </si>
  <si>
    <t>GB4323</t>
  </si>
  <si>
    <t>GB4324</t>
  </si>
  <si>
    <t>GB4325</t>
  </si>
  <si>
    <t>GB4326</t>
  </si>
  <si>
    <t>GB4327</t>
  </si>
  <si>
    <t>GB4328</t>
  </si>
  <si>
    <t>GB4329</t>
  </si>
  <si>
    <t>GB4330</t>
  </si>
  <si>
    <t>GB4331</t>
  </si>
  <si>
    <t>GB4333</t>
  </si>
  <si>
    <t>GB4334</t>
  </si>
  <si>
    <t>GB4335</t>
  </si>
  <si>
    <t>GB4336</t>
  </si>
  <si>
    <t>GB4337</t>
  </si>
  <si>
    <t>GB4338</t>
  </si>
  <si>
    <t>GB4339</t>
  </si>
  <si>
    <t>GB4340</t>
  </si>
  <si>
    <t>GB4341</t>
  </si>
  <si>
    <t>GB4342</t>
  </si>
  <si>
    <t>GB4343</t>
  </si>
  <si>
    <t>GB4344</t>
  </si>
  <si>
    <t>GB4345</t>
  </si>
  <si>
    <t>GB4346</t>
  </si>
  <si>
    <t>GB4347</t>
  </si>
  <si>
    <t>GB4348</t>
  </si>
  <si>
    <t>GB4349</t>
  </si>
  <si>
    <t>GB4350</t>
  </si>
  <si>
    <t>GB4351</t>
  </si>
  <si>
    <t>GB4352</t>
  </si>
  <si>
    <t>GB4353</t>
  </si>
  <si>
    <t>GB4354</t>
  </si>
  <si>
    <t>GB4355</t>
  </si>
  <si>
    <t>GB4356</t>
  </si>
  <si>
    <t>GB4357</t>
  </si>
  <si>
    <t>GB4358</t>
  </si>
  <si>
    <t>GB4359</t>
  </si>
  <si>
    <t>GB4360</t>
  </si>
  <si>
    <t>GB4361</t>
  </si>
  <si>
    <t>GB4362</t>
  </si>
  <si>
    <t>GB4363</t>
  </si>
  <si>
    <t>GB4364</t>
  </si>
  <si>
    <t>GB4365</t>
  </si>
  <si>
    <t>GB4366</t>
  </si>
  <si>
    <t>GB4367</t>
  </si>
  <si>
    <t>GB4369</t>
  </si>
  <si>
    <t>GB4370</t>
  </si>
  <si>
    <t>GB4371</t>
  </si>
  <si>
    <t>GB4372</t>
  </si>
  <si>
    <t>GB4373</t>
  </si>
  <si>
    <t>GB4374</t>
  </si>
  <si>
    <t>GB4375</t>
  </si>
  <si>
    <t>GB4376</t>
  </si>
  <si>
    <t>GB4377</t>
  </si>
  <si>
    <t>GB4378</t>
  </si>
  <si>
    <t>GB4379</t>
  </si>
  <si>
    <t>GB4380</t>
  </si>
  <si>
    <t>GB4381</t>
  </si>
  <si>
    <t>GB4382</t>
  </si>
  <si>
    <t>GB4383</t>
  </si>
  <si>
    <t>GB4384</t>
  </si>
  <si>
    <t>GB4385</t>
  </si>
  <si>
    <t>GB4386</t>
  </si>
  <si>
    <t>GB4387</t>
  </si>
  <si>
    <t>GB4388</t>
  </si>
  <si>
    <t>GB4389</t>
  </si>
  <si>
    <t>GB4390</t>
  </si>
  <si>
    <t>GB4391</t>
  </si>
  <si>
    <t>GB4392</t>
  </si>
  <si>
    <t>GB4393</t>
  </si>
  <si>
    <t>GB4394</t>
  </si>
  <si>
    <t>GB4395</t>
  </si>
  <si>
    <t>GB4396</t>
  </si>
  <si>
    <t>GB4397</t>
  </si>
  <si>
    <t>GB4398</t>
  </si>
  <si>
    <t>GB4399</t>
  </si>
  <si>
    <t>GB4400</t>
  </si>
  <si>
    <t>GB4401</t>
  </si>
  <si>
    <t>GB4402</t>
  </si>
  <si>
    <t>GB4403</t>
  </si>
  <si>
    <t>GB4405</t>
  </si>
  <si>
    <t>GB4406</t>
  </si>
  <si>
    <t>GB4407</t>
  </si>
  <si>
    <t>Naïve CD4 T cell</t>
  </si>
  <si>
    <t>KZ1380</t>
  </si>
  <si>
    <t>mES</t>
  </si>
  <si>
    <t>covered genome length (&gt;=1pile) (bp)</t>
  </si>
  <si>
    <t>effective genomic cover rate</t>
  </si>
  <si>
    <t>140_180 reads</t>
  </si>
  <si>
    <t>GA5875</t>
  </si>
  <si>
    <t>GA5877</t>
  </si>
  <si>
    <t>GA5878</t>
  </si>
  <si>
    <t>GA5879</t>
  </si>
  <si>
    <t>GA8314</t>
  </si>
  <si>
    <t>GA8315</t>
  </si>
  <si>
    <t>GA8316</t>
  </si>
  <si>
    <t>GA8317</t>
  </si>
  <si>
    <t>GA8318</t>
  </si>
  <si>
    <t>GA8319</t>
  </si>
  <si>
    <t>GA8321</t>
  </si>
  <si>
    <t>GA8322</t>
  </si>
  <si>
    <t>GA8323</t>
  </si>
  <si>
    <t>GA8325</t>
  </si>
  <si>
    <t>GA8326</t>
  </si>
  <si>
    <t>GA8327</t>
  </si>
  <si>
    <t>GA8328</t>
  </si>
  <si>
    <t>GA8329</t>
  </si>
  <si>
    <t>GA8332</t>
  </si>
  <si>
    <t>GA9201</t>
  </si>
  <si>
    <t>GA9202</t>
  </si>
  <si>
    <t>GA9203</t>
  </si>
  <si>
    <t>GA9204</t>
  </si>
  <si>
    <t>GA9205</t>
  </si>
  <si>
    <t>GA9206</t>
  </si>
  <si>
    <t>GA9207</t>
  </si>
  <si>
    <t>GA9209</t>
  </si>
  <si>
    <t>GA9210</t>
  </si>
  <si>
    <t>GA9211</t>
  </si>
  <si>
    <t>GA9212</t>
  </si>
  <si>
    <t>GA9213</t>
  </si>
  <si>
    <t>GA9214</t>
  </si>
  <si>
    <t>GA9215</t>
  </si>
  <si>
    <t>GA9216</t>
  </si>
  <si>
    <t>GA9217</t>
  </si>
  <si>
    <t>GA9218</t>
  </si>
  <si>
    <t>GA9219</t>
  </si>
  <si>
    <t>GA9220</t>
  </si>
  <si>
    <t>GA9221</t>
  </si>
  <si>
    <t>GA9222</t>
  </si>
  <si>
    <t>GA9223</t>
  </si>
  <si>
    <t>GA9224</t>
  </si>
  <si>
    <t>GA9225</t>
  </si>
  <si>
    <t>GA9226</t>
  </si>
  <si>
    <t>GA9227</t>
  </si>
  <si>
    <t>GA9228</t>
  </si>
  <si>
    <t>GA9231</t>
  </si>
  <si>
    <t>GA9232</t>
  </si>
  <si>
    <t>GA5875.140_183.c4.bed</t>
  </si>
  <si>
    <t>GA5877.140_183.c4.bed</t>
  </si>
  <si>
    <t>GA5878.140_183.c4.bed</t>
  </si>
  <si>
    <t>GA5879.140_183.c4.bed</t>
  </si>
  <si>
    <t>KZ1401</t>
  </si>
  <si>
    <t>&lt;80 read</t>
  </si>
  <si>
    <t>Fragment size ratio (short read / nucleosome read)</t>
  </si>
  <si>
    <t>KZ570</t>
  </si>
  <si>
    <t>KZ926-927</t>
  </si>
  <si>
    <t>NIH3T3</t>
  </si>
  <si>
    <t>KZ1017</t>
  </si>
  <si>
    <t>KZ1402</t>
  </si>
  <si>
    <t>mESC</t>
  </si>
  <si>
    <t>KZ1404</t>
  </si>
  <si>
    <t>KZ1418</t>
  </si>
  <si>
    <t>KZ1417</t>
  </si>
  <si>
    <t>KZ1416</t>
  </si>
  <si>
    <t>KZ1403</t>
  </si>
  <si>
    <t>GB400749</t>
  </si>
  <si>
    <t>GB400751</t>
  </si>
  <si>
    <t>GB400753</t>
  </si>
  <si>
    <t>GB400761</t>
  </si>
  <si>
    <t>GB400762</t>
  </si>
  <si>
    <t>GB400763</t>
  </si>
  <si>
    <t>GB400764</t>
  </si>
  <si>
    <t>GB400765</t>
  </si>
  <si>
    <t>GB400767</t>
  </si>
  <si>
    <t>GB400769</t>
  </si>
  <si>
    <t>GB400770</t>
  </si>
  <si>
    <t>GB400772</t>
  </si>
  <si>
    <t>unique reads</t>
  </si>
  <si>
    <t>140_180_reads</t>
  </si>
  <si>
    <t>&lt;80_reads</t>
  </si>
  <si>
    <t>GB4007073</t>
  </si>
  <si>
    <t>GB4007074</t>
  </si>
  <si>
    <t>GB4007075</t>
  </si>
  <si>
    <t>GB4007076</t>
  </si>
  <si>
    <t>GB4007077</t>
  </si>
  <si>
    <t>GB4007078</t>
  </si>
  <si>
    <t>GB4007079</t>
  </si>
  <si>
    <t>GB4007080</t>
  </si>
  <si>
    <t>GB4007081</t>
  </si>
  <si>
    <t>GB4007082</t>
  </si>
  <si>
    <t>mouse 3T3 cell, 0.1U Mnase digestion</t>
  </si>
  <si>
    <t>GB4007089</t>
  </si>
  <si>
    <t>GB4007090</t>
  </si>
  <si>
    <t>GB4007096</t>
  </si>
  <si>
    <t>GB4007097</t>
  </si>
  <si>
    <t>GB4007098</t>
  </si>
  <si>
    <t>GB4007099</t>
  </si>
  <si>
    <t>GB4007100</t>
  </si>
  <si>
    <t>GB4007101</t>
  </si>
  <si>
    <t>GB4007102</t>
  </si>
  <si>
    <t>GB4007103</t>
  </si>
  <si>
    <t>mouse 3T3 cell, 0.6U Mnase digestion</t>
  </si>
  <si>
    <t>GB4007111</t>
  </si>
  <si>
    <t>GB4007112</t>
  </si>
  <si>
    <t>GB4007113</t>
  </si>
  <si>
    <t>GB4007114</t>
  </si>
  <si>
    <t>GB4007115</t>
  </si>
  <si>
    <t>GB4007116</t>
  </si>
  <si>
    <t>GB4007117</t>
  </si>
  <si>
    <t>GB4007118</t>
  </si>
  <si>
    <t>GB4007119</t>
  </si>
  <si>
    <t>GB4007120</t>
  </si>
  <si>
    <t>mouse 3T3 cell, 2.4U  Mnase digestion</t>
  </si>
  <si>
    <t>mESC-Haploid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</si>
</sst>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Menlo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color rgb="FF000000"/>
      <name val="Arial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B05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164" fontId="3" fillId="0" borderId="0" xfId="1" applyNumberFormat="1" applyFont="1"/>
    <xf numFmtId="0" fontId="4" fillId="0" borderId="1" xfId="0" applyFont="1" applyBorder="1"/>
    <xf numFmtId="0" fontId="3" fillId="0" borderId="0" xfId="0" applyFont="1"/>
    <xf numFmtId="0" fontId="5" fillId="0" borderId="1" xfId="0" applyFont="1" applyBorder="1"/>
    <xf numFmtId="0" fontId="0" fillId="0" borderId="0" xfId="0" applyAlignment="1">
      <alignment horizontal="center"/>
    </xf>
    <xf numFmtId="11" fontId="0" fillId="0" borderId="0" xfId="0" applyNumberFormat="1"/>
    <xf numFmtId="0" fontId="5" fillId="0" borderId="2" xfId="0" applyFont="1" applyBorder="1"/>
    <xf numFmtId="0" fontId="0" fillId="0" borderId="0" xfId="0" applyFont="1"/>
    <xf numFmtId="0" fontId="0" fillId="0" borderId="0" xfId="0" applyBorder="1"/>
    <xf numFmtId="0" fontId="0" fillId="0" borderId="0" xfId="0" applyFont="1" applyBorder="1"/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164" fontId="7" fillId="0" borderId="0" xfId="1" applyNumberFormat="1" applyFont="1" applyBorder="1" applyAlignment="1">
      <alignment vertical="center" wrapText="1"/>
    </xf>
    <xf numFmtId="164" fontId="0" fillId="0" borderId="0" xfId="1" applyNumberFormat="1" applyFont="1" applyBorder="1"/>
    <xf numFmtId="165" fontId="0" fillId="0" borderId="0" xfId="0" applyNumberFormat="1"/>
    <xf numFmtId="164" fontId="0" fillId="0" borderId="0" xfId="1" applyNumberFormat="1" applyFont="1"/>
    <xf numFmtId="164" fontId="8" fillId="0" borderId="0" xfId="1" applyNumberFormat="1" applyFont="1"/>
    <xf numFmtId="164" fontId="1" fillId="0" borderId="0" xfId="1" applyNumberFormat="1" applyFont="1"/>
    <xf numFmtId="2" fontId="0" fillId="0" borderId="0" xfId="1" applyNumberFormat="1" applyFont="1"/>
    <xf numFmtId="1" fontId="0" fillId="0" borderId="0" xfId="1" applyNumberFormat="1" applyFont="1"/>
    <xf numFmtId="1" fontId="3" fillId="0" borderId="0" xfId="1" applyNumberFormat="1" applyFont="1"/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0" fillId="0" borderId="0" xfId="0" applyAlignment="1"/>
    <xf numFmtId="1" fontId="0" fillId="0" borderId="0" xfId="0" applyNumberFormat="1" applyFont="1" applyBorder="1"/>
    <xf numFmtId="1" fontId="7" fillId="0" borderId="0" xfId="0" applyNumberFormat="1" applyFont="1" applyBorder="1" applyAlignment="1">
      <alignment horizontal="right" vertical="center"/>
    </xf>
    <xf numFmtId="1" fontId="0" fillId="0" borderId="0" xfId="0" applyNumberFormat="1"/>
    <xf numFmtId="1" fontId="7" fillId="0" borderId="0" xfId="1" applyNumberFormat="1" applyFont="1" applyBorder="1" applyAlignment="1">
      <alignment vertical="center" wrapText="1"/>
    </xf>
    <xf numFmtId="49" fontId="0" fillId="0" borderId="0" xfId="0" applyNumberFormat="1" applyFont="1" applyBorder="1"/>
    <xf numFmtId="0" fontId="0" fillId="0" borderId="0" xfId="0" applyFill="1" applyBorder="1"/>
    <xf numFmtId="0" fontId="7" fillId="0" borderId="0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 applyBorder="1" applyAlignment="1">
      <alignment vertical="center" wrapText="1"/>
    </xf>
    <xf numFmtId="165" fontId="7" fillId="0" borderId="0" xfId="0" applyNumberFormat="1" applyFont="1" applyBorder="1" applyAlignment="1">
      <alignment vertical="center"/>
    </xf>
    <xf numFmtId="165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43" fontId="7" fillId="0" borderId="0" xfId="0" applyNumberFormat="1" applyFont="1" applyBorder="1" applyAlignment="1">
      <alignment horizontal="right" vertical="center"/>
    </xf>
    <xf numFmtId="0" fontId="7" fillId="0" borderId="3" xfId="0" applyFont="1" applyBorder="1"/>
    <xf numFmtId="0" fontId="5" fillId="0" borderId="3" xfId="0" applyFont="1" applyBorder="1"/>
    <xf numFmtId="0" fontId="0" fillId="0" borderId="0" xfId="0" applyBorder="1" applyAlignment="1"/>
    <xf numFmtId="0" fontId="7" fillId="0" borderId="4" xfId="0" applyFont="1" applyBorder="1"/>
    <xf numFmtId="0" fontId="12" fillId="0" borderId="4" xfId="0" applyFont="1" applyBorder="1"/>
    <xf numFmtId="0" fontId="12" fillId="0" borderId="0" xfId="0" applyFont="1"/>
    <xf numFmtId="0" fontId="12" fillId="0" borderId="0" xfId="0" applyFont="1" applyBorder="1" applyAlignment="1"/>
    <xf numFmtId="0" fontId="13" fillId="0" borderId="3" xfId="0" applyFont="1" applyBorder="1"/>
    <xf numFmtId="0" fontId="12" fillId="0" borderId="0" xfId="0" applyFont="1" applyBorder="1"/>
    <xf numFmtId="0" fontId="12" fillId="0" borderId="0" xfId="0" applyFont="1" applyFill="1" applyBorder="1"/>
    <xf numFmtId="0" fontId="11" fillId="0" borderId="4" xfId="0" applyFont="1" applyBorder="1"/>
    <xf numFmtId="0" fontId="11" fillId="0" borderId="0" xfId="0" applyFont="1"/>
    <xf numFmtId="0" fontId="11" fillId="0" borderId="0" xfId="0" applyFont="1" applyBorder="1" applyAlignment="1"/>
    <xf numFmtId="0" fontId="14" fillId="0" borderId="3" xfId="0" applyFont="1" applyBorder="1"/>
    <xf numFmtId="0" fontId="11" fillId="0" borderId="0" xfId="0" applyFont="1" applyBorder="1"/>
  </cellXfs>
  <cellStyles count="18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zoomScale="99" workbookViewId="0">
      <selection activeCell="K3" sqref="K3:K37"/>
    </sheetView>
  </sheetViews>
  <sheetFormatPr baseColWidth="10" defaultRowHeight="16" x14ac:dyDescent="0.2"/>
  <cols>
    <col min="2" max="2" width="17.6640625" bestFit="1" customWidth="1"/>
    <col min="3" max="3" width="19.83203125" customWidth="1"/>
    <col min="4" max="4" width="14.6640625" customWidth="1"/>
    <col min="5" max="5" width="16.5" bestFit="1" customWidth="1"/>
    <col min="7" max="7" width="14.5" customWidth="1"/>
    <col min="8" max="8" width="15" bestFit="1" customWidth="1"/>
    <col min="10" max="10" width="13" bestFit="1" customWidth="1"/>
    <col min="11" max="11" width="18.1640625" customWidth="1"/>
  </cols>
  <sheetData>
    <row r="1" spans="1:11" x14ac:dyDescent="0.2">
      <c r="A1" t="s">
        <v>40</v>
      </c>
      <c r="B1" t="s">
        <v>488</v>
      </c>
    </row>
    <row r="2" spans="1:11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1" x14ac:dyDescent="0.2">
      <c r="A3" t="s">
        <v>5</v>
      </c>
      <c r="B3" s="19">
        <v>2631706</v>
      </c>
      <c r="C3" s="19">
        <v>1725831</v>
      </c>
      <c r="D3" s="16">
        <f>C3/B3</f>
        <v>0.65578411874274711</v>
      </c>
      <c r="E3" s="1">
        <v>683895</v>
      </c>
      <c r="F3" s="16">
        <f>(C3-E3)/C3</f>
        <v>0.60373002918593999</v>
      </c>
      <c r="G3" s="17">
        <v>254652</v>
      </c>
      <c r="H3" s="17">
        <v>47622170</v>
      </c>
      <c r="I3" s="16">
        <v>2.1420999999999999E-2</v>
      </c>
      <c r="J3" s="21">
        <v>34384</v>
      </c>
      <c r="K3" s="16">
        <f>J3/G3</f>
        <v>0.13502348302781836</v>
      </c>
    </row>
    <row r="4" spans="1:11" x14ac:dyDescent="0.2">
      <c r="A4" t="s">
        <v>6</v>
      </c>
      <c r="B4" s="19">
        <v>21695461</v>
      </c>
      <c r="C4" s="19">
        <v>11299035</v>
      </c>
      <c r="D4" s="16">
        <f t="shared" ref="D4:D37" si="0">C4/B4</f>
        <v>0.52080179351800826</v>
      </c>
      <c r="E4" s="1">
        <v>1482402</v>
      </c>
      <c r="F4" s="16">
        <f t="shared" ref="F4:F37" si="1">(C4-E4)/C4</f>
        <v>0.86880277829035846</v>
      </c>
      <c r="G4" s="17">
        <v>555674</v>
      </c>
      <c r="H4" s="17">
        <v>102331340</v>
      </c>
      <c r="I4" s="16">
        <v>4.6029E-2</v>
      </c>
      <c r="J4" s="21">
        <v>90653</v>
      </c>
      <c r="K4" s="16">
        <f t="shared" ref="K4:K37" si="2">J4/G4</f>
        <v>0.16314061842015282</v>
      </c>
    </row>
    <row r="5" spans="1:11" x14ac:dyDescent="0.2">
      <c r="A5" t="s">
        <v>7</v>
      </c>
      <c r="B5" s="19">
        <v>4558917</v>
      </c>
      <c r="C5" s="19">
        <v>1424341</v>
      </c>
      <c r="D5" s="16">
        <f t="shared" si="0"/>
        <v>0.31242968450621056</v>
      </c>
      <c r="E5" s="1">
        <v>531079</v>
      </c>
      <c r="F5" s="16">
        <f t="shared" si="1"/>
        <v>0.627140551314608</v>
      </c>
      <c r="G5" s="17">
        <v>149757</v>
      </c>
      <c r="H5" s="17">
        <v>28049890</v>
      </c>
      <c r="I5" s="16">
        <v>1.2617E-2</v>
      </c>
      <c r="J5" s="21">
        <v>41682</v>
      </c>
      <c r="K5" s="16">
        <f t="shared" si="2"/>
        <v>0.2783308960516036</v>
      </c>
    </row>
    <row r="6" spans="1:11" x14ac:dyDescent="0.2">
      <c r="A6" t="s">
        <v>8</v>
      </c>
      <c r="B6" s="19">
        <v>15456433</v>
      </c>
      <c r="C6" s="19">
        <v>7533700</v>
      </c>
      <c r="D6" s="16">
        <f t="shared" si="0"/>
        <v>0.48741517528656192</v>
      </c>
      <c r="E6" s="1">
        <v>1299464</v>
      </c>
      <c r="F6" s="16">
        <f t="shared" si="1"/>
        <v>0.827513174137542</v>
      </c>
      <c r="G6" s="17">
        <v>354638</v>
      </c>
      <c r="H6" s="17">
        <v>65529860</v>
      </c>
      <c r="I6" s="16">
        <v>2.9475000000000001E-2</v>
      </c>
      <c r="J6" s="21">
        <v>159154</v>
      </c>
      <c r="K6" s="16">
        <f t="shared" si="2"/>
        <v>0.44877875467378003</v>
      </c>
    </row>
    <row r="7" spans="1:11" x14ac:dyDescent="0.2">
      <c r="A7" t="s">
        <v>9</v>
      </c>
      <c r="B7" s="19">
        <v>11736634</v>
      </c>
      <c r="C7" s="19">
        <v>5212115</v>
      </c>
      <c r="D7" s="16">
        <f t="shared" si="0"/>
        <v>0.44408942120884065</v>
      </c>
      <c r="E7" s="1">
        <v>1117685</v>
      </c>
      <c r="F7" s="16">
        <f t="shared" si="1"/>
        <v>0.78556018046416853</v>
      </c>
      <c r="G7" s="17">
        <v>428267</v>
      </c>
      <c r="H7" s="17">
        <v>79202640</v>
      </c>
      <c r="I7" s="16">
        <v>3.5625999999999998E-2</v>
      </c>
      <c r="J7" s="21">
        <v>66531</v>
      </c>
      <c r="K7" s="16">
        <f t="shared" si="2"/>
        <v>0.15534934982148987</v>
      </c>
    </row>
    <row r="8" spans="1:11" x14ac:dyDescent="0.2">
      <c r="A8" t="s">
        <v>10</v>
      </c>
      <c r="B8" s="19">
        <v>21661542</v>
      </c>
      <c r="C8" s="19">
        <v>8934835</v>
      </c>
      <c r="D8" s="16">
        <f t="shared" si="0"/>
        <v>0.41247455975202502</v>
      </c>
      <c r="E8" s="1">
        <v>1186576</v>
      </c>
      <c r="F8" s="16">
        <f t="shared" si="1"/>
        <v>0.86719665220454545</v>
      </c>
      <c r="G8" s="17">
        <v>418302</v>
      </c>
      <c r="H8" s="17">
        <v>77139050</v>
      </c>
      <c r="I8" s="16">
        <v>3.4698E-2</v>
      </c>
      <c r="J8" s="21">
        <v>83527</v>
      </c>
      <c r="K8" s="16">
        <f t="shared" si="2"/>
        <v>0.19968109165148626</v>
      </c>
    </row>
    <row r="9" spans="1:11" x14ac:dyDescent="0.2">
      <c r="A9" t="s">
        <v>11</v>
      </c>
      <c r="B9" s="19">
        <v>13953697</v>
      </c>
      <c r="C9" s="19">
        <v>5092721</v>
      </c>
      <c r="D9" s="16">
        <f t="shared" si="0"/>
        <v>0.36497288138046857</v>
      </c>
      <c r="E9" s="1">
        <v>1023196</v>
      </c>
      <c r="F9" s="16">
        <f t="shared" si="1"/>
        <v>0.79908657866786736</v>
      </c>
      <c r="G9" s="17">
        <v>334765</v>
      </c>
      <c r="H9" s="17">
        <v>61996430</v>
      </c>
      <c r="I9" s="16">
        <v>2.7886999999999999E-2</v>
      </c>
      <c r="J9" s="21">
        <v>78613</v>
      </c>
      <c r="K9" s="16">
        <f t="shared" si="2"/>
        <v>0.23483040341732259</v>
      </c>
    </row>
    <row r="10" spans="1:11" x14ac:dyDescent="0.2">
      <c r="A10" t="s">
        <v>12</v>
      </c>
      <c r="B10" s="19">
        <v>4017912</v>
      </c>
      <c r="C10" s="19">
        <v>1678850</v>
      </c>
      <c r="D10" s="16">
        <f t="shared" si="0"/>
        <v>0.41784140618311205</v>
      </c>
      <c r="E10" s="1">
        <v>739748</v>
      </c>
      <c r="F10" s="16">
        <f t="shared" si="1"/>
        <v>0.55937218929624444</v>
      </c>
      <c r="G10" s="17">
        <v>300350</v>
      </c>
      <c r="H10" s="17">
        <v>56140820</v>
      </c>
      <c r="I10" s="16">
        <v>2.5252E-2</v>
      </c>
      <c r="J10" s="21">
        <v>33068</v>
      </c>
      <c r="K10" s="16">
        <f t="shared" si="2"/>
        <v>0.11009821874479774</v>
      </c>
    </row>
    <row r="11" spans="1:11" x14ac:dyDescent="0.2">
      <c r="A11" t="s">
        <v>13</v>
      </c>
      <c r="B11" s="19">
        <v>14281978</v>
      </c>
      <c r="C11" s="19">
        <v>5670866</v>
      </c>
      <c r="D11" s="16">
        <f t="shared" si="0"/>
        <v>0.39706446824102376</v>
      </c>
      <c r="E11" s="1">
        <v>935025</v>
      </c>
      <c r="F11" s="16">
        <f t="shared" si="1"/>
        <v>0.83511777566248258</v>
      </c>
      <c r="G11" s="17">
        <v>306609</v>
      </c>
      <c r="H11" s="17">
        <v>56843630</v>
      </c>
      <c r="I11" s="16">
        <v>2.5568E-2</v>
      </c>
      <c r="J11" s="21">
        <v>68033</v>
      </c>
      <c r="K11" s="16">
        <f t="shared" si="2"/>
        <v>0.22188846380895538</v>
      </c>
    </row>
    <row r="12" spans="1:11" x14ac:dyDescent="0.2">
      <c r="A12" t="s">
        <v>14</v>
      </c>
      <c r="B12" s="19">
        <v>12472849</v>
      </c>
      <c r="C12" s="19">
        <v>7949059</v>
      </c>
      <c r="D12" s="16">
        <f t="shared" si="0"/>
        <v>0.63730900614606978</v>
      </c>
      <c r="E12" s="1">
        <v>1107238</v>
      </c>
      <c r="F12" s="16">
        <f t="shared" si="1"/>
        <v>0.86070829264193405</v>
      </c>
      <c r="G12" s="17">
        <v>420485</v>
      </c>
      <c r="H12" s="17">
        <v>77579850</v>
      </c>
      <c r="I12" s="16">
        <v>3.4895000000000002E-2</v>
      </c>
      <c r="J12" s="21">
        <v>73349</v>
      </c>
      <c r="K12" s="16">
        <f t="shared" si="2"/>
        <v>0.17443904063165155</v>
      </c>
    </row>
    <row r="13" spans="1:11" x14ac:dyDescent="0.2">
      <c r="A13" t="s">
        <v>15</v>
      </c>
      <c r="B13" s="19">
        <v>15534286</v>
      </c>
      <c r="C13" s="19">
        <v>5767202</v>
      </c>
      <c r="D13" s="16">
        <f t="shared" si="0"/>
        <v>0.37125632938649383</v>
      </c>
      <c r="E13" s="1">
        <v>937284</v>
      </c>
      <c r="F13" s="16">
        <f t="shared" si="1"/>
        <v>0.83748028940203589</v>
      </c>
      <c r="G13" s="17">
        <v>297522</v>
      </c>
      <c r="H13" s="17">
        <v>55189680</v>
      </c>
      <c r="I13" s="16">
        <v>2.4825E-2</v>
      </c>
      <c r="J13" s="21">
        <v>73532</v>
      </c>
      <c r="K13" s="16">
        <f t="shared" si="2"/>
        <v>0.24714811005572698</v>
      </c>
    </row>
    <row r="14" spans="1:11" x14ac:dyDescent="0.2">
      <c r="A14" t="s">
        <v>16</v>
      </c>
      <c r="B14" s="19">
        <v>18245668</v>
      </c>
      <c r="C14" s="19">
        <v>8114836</v>
      </c>
      <c r="D14" s="16">
        <f t="shared" si="0"/>
        <v>0.44475411916954755</v>
      </c>
      <c r="E14" s="1">
        <v>1239085</v>
      </c>
      <c r="F14" s="16">
        <f t="shared" si="1"/>
        <v>0.84730621789522298</v>
      </c>
      <c r="G14" s="17">
        <v>460473</v>
      </c>
      <c r="H14" s="17">
        <v>85189920</v>
      </c>
      <c r="I14" s="16">
        <v>3.8318999999999999E-2</v>
      </c>
      <c r="J14" s="21">
        <v>96211</v>
      </c>
      <c r="K14" s="16">
        <f t="shared" si="2"/>
        <v>0.20893950351052071</v>
      </c>
    </row>
    <row r="15" spans="1:11" x14ac:dyDescent="0.2">
      <c r="A15" t="s">
        <v>17</v>
      </c>
      <c r="B15" s="19">
        <v>5789521</v>
      </c>
      <c r="C15" s="19">
        <v>2939055</v>
      </c>
      <c r="D15" s="16">
        <f t="shared" si="0"/>
        <v>0.50765080565387011</v>
      </c>
      <c r="E15" s="1">
        <v>887445</v>
      </c>
      <c r="F15" s="16">
        <f t="shared" si="1"/>
        <v>0.69805090411713966</v>
      </c>
      <c r="G15" s="17">
        <v>212669</v>
      </c>
      <c r="H15" s="17">
        <v>39587260</v>
      </c>
      <c r="I15" s="16">
        <v>1.7805999999999999E-2</v>
      </c>
      <c r="J15" s="21">
        <v>84301</v>
      </c>
      <c r="K15" s="16">
        <f t="shared" si="2"/>
        <v>0.3963953373552328</v>
      </c>
    </row>
    <row r="16" spans="1:11" x14ac:dyDescent="0.2">
      <c r="A16" t="s">
        <v>18</v>
      </c>
      <c r="B16" s="19">
        <v>8416960</v>
      </c>
      <c r="C16" s="19">
        <v>4964939</v>
      </c>
      <c r="D16" s="16">
        <f t="shared" si="0"/>
        <v>0.5898731846177242</v>
      </c>
      <c r="E16" s="1">
        <v>1375263</v>
      </c>
      <c r="F16" s="16">
        <f t="shared" si="1"/>
        <v>0.72300505605406229</v>
      </c>
      <c r="G16" s="17">
        <v>388636</v>
      </c>
      <c r="H16" s="17">
        <v>72053130</v>
      </c>
      <c r="I16" s="16">
        <v>3.2409E-2</v>
      </c>
      <c r="J16" s="21">
        <v>122219</v>
      </c>
      <c r="K16" s="16">
        <f t="shared" si="2"/>
        <v>0.3144819316790004</v>
      </c>
    </row>
    <row r="17" spans="1:11" x14ac:dyDescent="0.2">
      <c r="A17" t="s">
        <v>19</v>
      </c>
      <c r="B17" s="19">
        <v>5845666</v>
      </c>
      <c r="C17" s="19">
        <v>2961744</v>
      </c>
      <c r="D17" s="16">
        <f t="shared" si="0"/>
        <v>0.50665638440513028</v>
      </c>
      <c r="E17" s="1">
        <v>865086</v>
      </c>
      <c r="F17" s="16">
        <f t="shared" si="1"/>
        <v>0.70791331053595452</v>
      </c>
      <c r="G17" s="17">
        <v>234278</v>
      </c>
      <c r="H17" s="17">
        <v>43703800</v>
      </c>
      <c r="I17" s="16">
        <v>1.9657000000000001E-2</v>
      </c>
      <c r="J17" s="21">
        <v>84897</v>
      </c>
      <c r="K17" s="16">
        <f t="shared" si="2"/>
        <v>0.36237717583383844</v>
      </c>
    </row>
    <row r="18" spans="1:11" x14ac:dyDescent="0.2">
      <c r="A18" t="s">
        <v>20</v>
      </c>
      <c r="B18" s="19">
        <v>11675187</v>
      </c>
      <c r="C18" s="19">
        <v>2430315</v>
      </c>
      <c r="D18" s="16">
        <f t="shared" si="0"/>
        <v>0.20816069155894462</v>
      </c>
      <c r="E18" s="1">
        <v>872619</v>
      </c>
      <c r="F18" s="16">
        <f t="shared" si="1"/>
        <v>0.64094407515075202</v>
      </c>
      <c r="G18" s="17">
        <v>323566</v>
      </c>
      <c r="H18" s="17">
        <v>60064320</v>
      </c>
      <c r="I18" s="16">
        <v>2.7018E-2</v>
      </c>
      <c r="J18" s="21">
        <v>45131</v>
      </c>
      <c r="K18" s="16">
        <f t="shared" si="2"/>
        <v>0.13948004425681315</v>
      </c>
    </row>
    <row r="19" spans="1:11" x14ac:dyDescent="0.2">
      <c r="A19" t="s">
        <v>21</v>
      </c>
      <c r="B19" s="19">
        <v>12301716</v>
      </c>
      <c r="C19" s="19">
        <v>3442240</v>
      </c>
      <c r="D19" s="16">
        <f t="shared" si="0"/>
        <v>0.27981787256347002</v>
      </c>
      <c r="E19" s="1">
        <v>1067097</v>
      </c>
      <c r="F19" s="16">
        <f t="shared" si="1"/>
        <v>0.6899992446778842</v>
      </c>
      <c r="G19" s="17">
        <v>400745</v>
      </c>
      <c r="H19" s="17">
        <v>74247630</v>
      </c>
      <c r="I19" s="16">
        <v>3.3397000000000003E-2</v>
      </c>
      <c r="J19" s="21">
        <v>75050</v>
      </c>
      <c r="K19" s="16">
        <f t="shared" si="2"/>
        <v>0.18727619808107401</v>
      </c>
    </row>
    <row r="20" spans="1:11" x14ac:dyDescent="0.2">
      <c r="A20" t="s">
        <v>22</v>
      </c>
      <c r="B20" s="19">
        <v>4628139</v>
      </c>
      <c r="C20" s="19">
        <v>2830631</v>
      </c>
      <c r="D20" s="16">
        <f t="shared" si="0"/>
        <v>0.61161322077837332</v>
      </c>
      <c r="E20" s="1">
        <v>928164</v>
      </c>
      <c r="F20" s="16">
        <f t="shared" si="1"/>
        <v>0.67209996640325076</v>
      </c>
      <c r="G20" s="17">
        <v>336588</v>
      </c>
      <c r="H20" s="17">
        <v>62615830</v>
      </c>
      <c r="I20" s="16">
        <v>2.8164999999999999E-2</v>
      </c>
      <c r="J20" s="21">
        <v>51330</v>
      </c>
      <c r="K20" s="16">
        <f t="shared" si="2"/>
        <v>0.15250098042710969</v>
      </c>
    </row>
    <row r="21" spans="1:11" x14ac:dyDescent="0.2">
      <c r="A21" t="s">
        <v>23</v>
      </c>
      <c r="B21" s="19">
        <v>18028386</v>
      </c>
      <c r="C21" s="19">
        <v>8790623</v>
      </c>
      <c r="D21" s="16">
        <f t="shared" si="0"/>
        <v>0.48759900082015106</v>
      </c>
      <c r="E21" s="1">
        <v>1585706</v>
      </c>
      <c r="F21" s="16">
        <f t="shared" si="1"/>
        <v>0.81961392269922162</v>
      </c>
      <c r="G21" s="17">
        <v>507526</v>
      </c>
      <c r="H21" s="17">
        <v>93621550</v>
      </c>
      <c r="I21" s="16">
        <v>4.2111000000000003E-2</v>
      </c>
      <c r="J21" s="21">
        <v>124913</v>
      </c>
      <c r="K21" s="16">
        <f t="shared" si="2"/>
        <v>0.2461213809735856</v>
      </c>
    </row>
    <row r="22" spans="1:11" x14ac:dyDescent="0.2">
      <c r="A22" t="s">
        <v>24</v>
      </c>
      <c r="B22" s="19">
        <v>4403977</v>
      </c>
      <c r="C22" s="19">
        <v>2310046</v>
      </c>
      <c r="D22" s="16">
        <f t="shared" si="0"/>
        <v>0.52453634521706172</v>
      </c>
      <c r="E22" s="1">
        <v>818678</v>
      </c>
      <c r="F22" s="16">
        <f t="shared" si="1"/>
        <v>0.64560099669010917</v>
      </c>
      <c r="G22" s="17">
        <v>255075</v>
      </c>
      <c r="H22" s="17">
        <v>47542180</v>
      </c>
      <c r="I22" s="16">
        <v>2.1384E-2</v>
      </c>
      <c r="J22" s="21">
        <v>45729</v>
      </c>
      <c r="K22" s="16">
        <f t="shared" si="2"/>
        <v>0.1792766833284328</v>
      </c>
    </row>
    <row r="23" spans="1:11" x14ac:dyDescent="0.2">
      <c r="A23" t="s">
        <v>25</v>
      </c>
      <c r="B23" s="19">
        <v>12388372</v>
      </c>
      <c r="C23" s="19">
        <v>4598862</v>
      </c>
      <c r="D23" s="16">
        <f t="shared" si="0"/>
        <v>0.37122408012933417</v>
      </c>
      <c r="E23" s="1">
        <v>1037997</v>
      </c>
      <c r="F23" s="16">
        <f t="shared" si="1"/>
        <v>0.77429264022273336</v>
      </c>
      <c r="G23" s="17">
        <v>406183</v>
      </c>
      <c r="H23" s="17">
        <v>75248550</v>
      </c>
      <c r="I23" s="16">
        <v>3.3846000000000001E-2</v>
      </c>
      <c r="J23" s="21">
        <v>71151</v>
      </c>
      <c r="K23" s="16">
        <f t="shared" si="2"/>
        <v>0.17516981262140463</v>
      </c>
    </row>
    <row r="24" spans="1:11" x14ac:dyDescent="0.2">
      <c r="A24" t="s">
        <v>26</v>
      </c>
      <c r="B24" s="19">
        <v>7076741</v>
      </c>
      <c r="C24" s="19">
        <v>3189742</v>
      </c>
      <c r="D24" s="16">
        <f t="shared" si="0"/>
        <v>0.45073600969711908</v>
      </c>
      <c r="E24" s="1">
        <v>952918</v>
      </c>
      <c r="F24" s="16">
        <f t="shared" si="1"/>
        <v>0.7012554620405036</v>
      </c>
      <c r="G24" s="17">
        <v>287360</v>
      </c>
      <c r="H24" s="17">
        <v>53452890</v>
      </c>
      <c r="I24" s="16">
        <v>2.4042999999999998E-2</v>
      </c>
      <c r="J24" s="21">
        <v>75117</v>
      </c>
      <c r="K24" s="16">
        <f t="shared" si="2"/>
        <v>0.2614038140311804</v>
      </c>
    </row>
    <row r="25" spans="1:11" x14ac:dyDescent="0.2">
      <c r="A25" t="s">
        <v>27</v>
      </c>
      <c r="B25" s="19">
        <v>16044092</v>
      </c>
      <c r="C25" s="19">
        <v>6843735</v>
      </c>
      <c r="D25" s="16">
        <f t="shared" si="0"/>
        <v>0.42655795042810773</v>
      </c>
      <c r="E25" s="1">
        <v>1321435</v>
      </c>
      <c r="F25" s="16">
        <f t="shared" si="1"/>
        <v>0.806913184101956</v>
      </c>
      <c r="G25" s="17">
        <v>448120</v>
      </c>
      <c r="H25" s="17">
        <v>83067620</v>
      </c>
      <c r="I25" s="16">
        <v>3.7364000000000001E-2</v>
      </c>
      <c r="J25" s="21">
        <v>114751</v>
      </c>
      <c r="K25" s="16">
        <f t="shared" si="2"/>
        <v>0.25607203427653308</v>
      </c>
    </row>
    <row r="26" spans="1:11" x14ac:dyDescent="0.2">
      <c r="A26" t="s">
        <v>28</v>
      </c>
      <c r="B26" s="19">
        <v>25385480</v>
      </c>
      <c r="C26" s="19">
        <v>7098063</v>
      </c>
      <c r="D26" s="16">
        <f t="shared" si="0"/>
        <v>0.27961113991147696</v>
      </c>
      <c r="E26" s="1">
        <v>2322534</v>
      </c>
      <c r="F26" s="16">
        <f t="shared" si="1"/>
        <v>0.67279326768443726</v>
      </c>
      <c r="G26" s="17">
        <v>341254</v>
      </c>
      <c r="H26" s="17">
        <v>63386280</v>
      </c>
      <c r="I26" s="16">
        <v>2.8511000000000002E-2</v>
      </c>
      <c r="J26" s="21">
        <v>1236573</v>
      </c>
      <c r="K26" s="16">
        <f t="shared" si="2"/>
        <v>3.6236146682529728</v>
      </c>
    </row>
    <row r="27" spans="1:11" x14ac:dyDescent="0.2">
      <c r="A27" t="s">
        <v>29</v>
      </c>
      <c r="B27" s="19">
        <v>1479604</v>
      </c>
      <c r="C27" s="19">
        <v>516347</v>
      </c>
      <c r="D27" s="16">
        <f t="shared" si="0"/>
        <v>0.34897648289677508</v>
      </c>
      <c r="E27" s="1">
        <v>344315</v>
      </c>
      <c r="F27" s="16">
        <f t="shared" si="1"/>
        <v>0.33317129759638381</v>
      </c>
      <c r="G27" s="17">
        <v>79834</v>
      </c>
      <c r="H27" s="17">
        <v>15068330</v>
      </c>
      <c r="I27" s="16">
        <v>6.7780000000000002E-3</v>
      </c>
      <c r="J27" s="21">
        <v>35353</v>
      </c>
      <c r="K27" s="16">
        <f t="shared" si="2"/>
        <v>0.44283137510333942</v>
      </c>
    </row>
    <row r="28" spans="1:11" x14ac:dyDescent="0.2">
      <c r="A28" t="s">
        <v>30</v>
      </c>
      <c r="B28" s="19">
        <v>5823539</v>
      </c>
      <c r="C28" s="19">
        <v>1673711</v>
      </c>
      <c r="D28" s="16">
        <f t="shared" si="0"/>
        <v>0.28740444599065962</v>
      </c>
      <c r="E28" s="1">
        <v>720287</v>
      </c>
      <c r="F28" s="16">
        <f t="shared" si="1"/>
        <v>0.56964673112622188</v>
      </c>
      <c r="G28" s="17">
        <v>165007</v>
      </c>
      <c r="H28" s="17">
        <v>30940740</v>
      </c>
      <c r="I28" s="16">
        <v>1.3917000000000001E-2</v>
      </c>
      <c r="J28" s="21">
        <v>75899</v>
      </c>
      <c r="K28" s="16">
        <f t="shared" si="2"/>
        <v>0.45997442532741034</v>
      </c>
    </row>
    <row r="29" spans="1:11" x14ac:dyDescent="0.2">
      <c r="A29" t="s">
        <v>31</v>
      </c>
      <c r="B29" s="19">
        <v>6831492</v>
      </c>
      <c r="C29" s="19">
        <v>1397462</v>
      </c>
      <c r="D29" s="16">
        <f t="shared" si="0"/>
        <v>0.20456175605563176</v>
      </c>
      <c r="E29" s="1">
        <v>651461</v>
      </c>
      <c r="F29" s="16">
        <f t="shared" si="1"/>
        <v>0.53382560670701595</v>
      </c>
      <c r="G29" s="17">
        <v>241341</v>
      </c>
      <c r="H29" s="17">
        <v>45115500</v>
      </c>
      <c r="I29" s="16">
        <v>2.0292999999999999E-2</v>
      </c>
      <c r="J29" s="21">
        <v>49847</v>
      </c>
      <c r="K29" s="16">
        <f t="shared" si="2"/>
        <v>0.2065417811312624</v>
      </c>
    </row>
    <row r="30" spans="1:11" x14ac:dyDescent="0.2">
      <c r="A30" t="s">
        <v>32</v>
      </c>
      <c r="B30" s="19">
        <v>2921906</v>
      </c>
      <c r="C30" s="19">
        <v>1086100</v>
      </c>
      <c r="D30" s="16">
        <f t="shared" si="0"/>
        <v>0.37170942528609752</v>
      </c>
      <c r="E30" s="1">
        <v>533632</v>
      </c>
      <c r="F30" s="16">
        <f t="shared" si="1"/>
        <v>0.50867139305772946</v>
      </c>
      <c r="G30" s="17">
        <v>186108</v>
      </c>
      <c r="H30" s="17">
        <v>34945180</v>
      </c>
      <c r="I30" s="16">
        <v>1.5717999999999999E-2</v>
      </c>
      <c r="J30" s="21">
        <v>44417</v>
      </c>
      <c r="K30" s="16">
        <f t="shared" si="2"/>
        <v>0.23866249704472672</v>
      </c>
    </row>
    <row r="31" spans="1:11" x14ac:dyDescent="0.2">
      <c r="A31" t="s">
        <v>33</v>
      </c>
      <c r="B31" s="19">
        <v>14384986</v>
      </c>
      <c r="C31" s="19">
        <v>4782100</v>
      </c>
      <c r="D31" s="16">
        <f t="shared" si="0"/>
        <v>0.33243688940677452</v>
      </c>
      <c r="E31" s="1">
        <v>1192379</v>
      </c>
      <c r="F31" s="16">
        <f t="shared" si="1"/>
        <v>0.75065786997344264</v>
      </c>
      <c r="G31" s="17">
        <v>360169</v>
      </c>
      <c r="H31" s="17">
        <v>66940800</v>
      </c>
      <c r="I31" s="16">
        <v>3.0110000000000001E-2</v>
      </c>
      <c r="J31" s="21">
        <v>97849</v>
      </c>
      <c r="K31" s="16">
        <f t="shared" si="2"/>
        <v>0.27167524134503523</v>
      </c>
    </row>
    <row r="32" spans="1:11" x14ac:dyDescent="0.2">
      <c r="A32" t="s">
        <v>34</v>
      </c>
      <c r="B32" s="19">
        <v>2041964</v>
      </c>
      <c r="C32" s="19">
        <v>659180</v>
      </c>
      <c r="D32" s="16">
        <f t="shared" si="0"/>
        <v>0.32281666082261978</v>
      </c>
      <c r="E32" s="1">
        <v>318783</v>
      </c>
      <c r="F32" s="16">
        <f t="shared" si="1"/>
        <v>0.51639461148699894</v>
      </c>
      <c r="G32" s="17">
        <v>104545</v>
      </c>
      <c r="H32" s="17">
        <v>19670510</v>
      </c>
      <c r="I32" s="16">
        <v>8.848E-3</v>
      </c>
      <c r="J32" s="21">
        <v>38960</v>
      </c>
      <c r="K32" s="16">
        <f t="shared" si="2"/>
        <v>0.37266248983691236</v>
      </c>
    </row>
    <row r="33" spans="1:11" x14ac:dyDescent="0.2">
      <c r="A33" t="s">
        <v>35</v>
      </c>
      <c r="B33" s="19">
        <v>940935</v>
      </c>
      <c r="C33" s="19">
        <v>328399</v>
      </c>
      <c r="D33" s="16">
        <f t="shared" si="0"/>
        <v>0.34901348127128867</v>
      </c>
      <c r="E33" s="1">
        <v>231472</v>
      </c>
      <c r="F33" s="16">
        <f t="shared" si="1"/>
        <v>0.29515010703443068</v>
      </c>
      <c r="G33" s="17">
        <v>58562</v>
      </c>
      <c r="H33" s="17">
        <v>11067310</v>
      </c>
      <c r="I33" s="16">
        <v>4.9789999999999999E-3</v>
      </c>
      <c r="J33" s="21">
        <v>25771</v>
      </c>
      <c r="K33" s="16">
        <f t="shared" si="2"/>
        <v>0.44006352242068236</v>
      </c>
    </row>
    <row r="34" spans="1:11" x14ac:dyDescent="0.2">
      <c r="A34" t="s">
        <v>36</v>
      </c>
      <c r="B34" s="19">
        <v>4636059</v>
      </c>
      <c r="C34" s="19">
        <v>2191278</v>
      </c>
      <c r="D34" s="16">
        <f t="shared" si="0"/>
        <v>0.47265964475430533</v>
      </c>
      <c r="E34" s="1">
        <v>805898</v>
      </c>
      <c r="F34" s="16">
        <f t="shared" si="1"/>
        <v>0.63222466524101462</v>
      </c>
      <c r="G34" s="17">
        <v>285237</v>
      </c>
      <c r="H34" s="17">
        <v>53191450</v>
      </c>
      <c r="I34" s="16">
        <v>2.3925999999999999E-2</v>
      </c>
      <c r="J34" s="21">
        <v>58572</v>
      </c>
      <c r="K34" s="16">
        <f t="shared" si="2"/>
        <v>0.20534502887072856</v>
      </c>
    </row>
    <row r="35" spans="1:11" x14ac:dyDescent="0.2">
      <c r="A35" t="s">
        <v>37</v>
      </c>
      <c r="B35" s="19">
        <v>12871429</v>
      </c>
      <c r="C35" s="19">
        <v>1906375</v>
      </c>
      <c r="D35" s="16">
        <f t="shared" si="0"/>
        <v>0.14810904057350585</v>
      </c>
      <c r="E35" s="1">
        <v>892878</v>
      </c>
      <c r="F35" s="16">
        <f t="shared" si="1"/>
        <v>0.5316356960199331</v>
      </c>
      <c r="G35" s="17">
        <v>301239</v>
      </c>
      <c r="H35" s="17">
        <v>56324550</v>
      </c>
      <c r="I35" s="16">
        <v>2.5335E-2</v>
      </c>
      <c r="J35" s="21">
        <v>85511</v>
      </c>
      <c r="K35" s="16">
        <f t="shared" si="2"/>
        <v>0.28386430707843274</v>
      </c>
    </row>
    <row r="36" spans="1:11" x14ac:dyDescent="0.2">
      <c r="A36" t="s">
        <v>38</v>
      </c>
      <c r="B36" s="19">
        <v>22418416</v>
      </c>
      <c r="C36" s="19">
        <v>8872883</v>
      </c>
      <c r="D36" s="16">
        <f t="shared" si="0"/>
        <v>0.39578545602865073</v>
      </c>
      <c r="E36" s="1">
        <v>1537310</v>
      </c>
      <c r="F36" s="16">
        <f t="shared" si="1"/>
        <v>0.82674064337374897</v>
      </c>
      <c r="G36" s="17">
        <v>458151</v>
      </c>
      <c r="H36" s="17">
        <v>84818850</v>
      </c>
      <c r="I36" s="16">
        <v>3.8150999999999997E-2</v>
      </c>
      <c r="J36" s="21">
        <v>144251</v>
      </c>
      <c r="K36" s="16">
        <f t="shared" si="2"/>
        <v>0.31485470947351418</v>
      </c>
    </row>
    <row r="37" spans="1:11" x14ac:dyDescent="0.2">
      <c r="A37" t="s">
        <v>39</v>
      </c>
      <c r="B37" s="19">
        <v>9046846</v>
      </c>
      <c r="C37" s="19">
        <v>2291170</v>
      </c>
      <c r="D37" s="16">
        <f t="shared" si="0"/>
        <v>0.25325621769177897</v>
      </c>
      <c r="E37" s="1">
        <v>833688</v>
      </c>
      <c r="F37" s="16">
        <f t="shared" si="1"/>
        <v>0.63613001217718457</v>
      </c>
      <c r="G37" s="17">
        <v>353280</v>
      </c>
      <c r="H37" s="17">
        <v>65833860</v>
      </c>
      <c r="I37" s="16">
        <v>2.9611999999999999E-2</v>
      </c>
      <c r="J37" s="21">
        <v>54270</v>
      </c>
      <c r="K37" s="16">
        <f t="shared" si="2"/>
        <v>0.15361752717391305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0"/>
  <sheetViews>
    <sheetView topLeftCell="A11" workbookViewId="0">
      <selection activeCell="K3" sqref="K3:K37"/>
    </sheetView>
  </sheetViews>
  <sheetFormatPr baseColWidth="10" defaultRowHeight="16" x14ac:dyDescent="0.2"/>
  <cols>
    <col min="2" max="2" width="17.6640625" bestFit="1" customWidth="1"/>
    <col min="3" max="3" width="14" bestFit="1" customWidth="1"/>
    <col min="5" max="5" width="13" bestFit="1" customWidth="1"/>
    <col min="7" max="7" width="13" bestFit="1" customWidth="1"/>
    <col min="8" max="8" width="15" bestFit="1" customWidth="1"/>
    <col min="11" max="11" width="18.6640625" customWidth="1"/>
  </cols>
  <sheetData>
    <row r="1" spans="1:19" x14ac:dyDescent="0.2">
      <c r="A1" t="s">
        <v>546</v>
      </c>
      <c r="B1" t="s">
        <v>554</v>
      </c>
    </row>
    <row r="2" spans="1:19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9" x14ac:dyDescent="0.2">
      <c r="A3" s="4" t="s">
        <v>255</v>
      </c>
      <c r="B3" s="19">
        <v>22629496</v>
      </c>
      <c r="C3" s="19">
        <v>10279481</v>
      </c>
      <c r="D3" s="16">
        <f>C3/B3</f>
        <v>0.45425143361566689</v>
      </c>
      <c r="E3" s="17">
        <v>1539069</v>
      </c>
      <c r="F3" s="16">
        <f>(C3-E3)/C3</f>
        <v>0.85027755778720737</v>
      </c>
      <c r="G3" s="17">
        <v>443544</v>
      </c>
      <c r="H3" s="17">
        <v>81572890</v>
      </c>
      <c r="I3" s="16">
        <v>3.6691000000000001E-2</v>
      </c>
      <c r="J3">
        <v>302616</v>
      </c>
      <c r="K3" s="16">
        <f>J3/G3</f>
        <v>0.68226827552621616</v>
      </c>
    </row>
    <row r="4" spans="1:19" x14ac:dyDescent="0.2">
      <c r="A4" s="4" t="s">
        <v>256</v>
      </c>
      <c r="B4" s="19">
        <v>19503041</v>
      </c>
      <c r="C4" s="19">
        <v>11254714</v>
      </c>
      <c r="D4" s="16">
        <f t="shared" ref="D4:D37" si="0">C4/B4</f>
        <v>0.57707482643347774</v>
      </c>
      <c r="E4" s="17">
        <v>2331125</v>
      </c>
      <c r="F4" s="16">
        <f t="shared" ref="F4:F37" si="1">(C4-E4)/C4</f>
        <v>0.79287567858232555</v>
      </c>
      <c r="G4" s="17">
        <v>525775</v>
      </c>
      <c r="H4" s="17">
        <v>96736980</v>
      </c>
      <c r="I4" s="16">
        <v>4.3513000000000003E-2</v>
      </c>
      <c r="J4">
        <v>495282</v>
      </c>
      <c r="K4" s="16">
        <f t="shared" ref="K4:K37" si="2">J4/G4</f>
        <v>0.94200370881080309</v>
      </c>
    </row>
    <row r="5" spans="1:19" x14ac:dyDescent="0.2">
      <c r="A5" s="4" t="s">
        <v>257</v>
      </c>
      <c r="B5" s="19">
        <v>358726</v>
      </c>
      <c r="C5" s="19">
        <v>111939</v>
      </c>
      <c r="D5" s="16">
        <f t="shared" si="0"/>
        <v>0.31204596265673523</v>
      </c>
      <c r="E5" s="17">
        <v>94006</v>
      </c>
      <c r="F5" s="16">
        <f t="shared" si="1"/>
        <v>0.16020332502523696</v>
      </c>
      <c r="G5" s="17">
        <v>28647</v>
      </c>
      <c r="H5" s="17">
        <v>5378710</v>
      </c>
      <c r="I5" s="16">
        <v>2.4190000000000001E-3</v>
      </c>
      <c r="J5">
        <v>10462</v>
      </c>
      <c r="K5" s="16">
        <f t="shared" si="2"/>
        <v>0.36520403532656126</v>
      </c>
      <c r="N5" s="6"/>
      <c r="S5" s="6"/>
    </row>
    <row r="6" spans="1:19" x14ac:dyDescent="0.2">
      <c r="A6" s="4" t="s">
        <v>258</v>
      </c>
      <c r="B6" s="19">
        <v>357337</v>
      </c>
      <c r="C6" s="19">
        <v>130852</v>
      </c>
      <c r="D6" s="16">
        <f t="shared" si="0"/>
        <v>0.36618654099631442</v>
      </c>
      <c r="E6" s="17">
        <v>104772</v>
      </c>
      <c r="F6" s="16">
        <f t="shared" si="1"/>
        <v>0.19930914315409776</v>
      </c>
      <c r="G6" s="17">
        <v>32270</v>
      </c>
      <c r="H6" s="17">
        <v>6072020</v>
      </c>
      <c r="I6" s="16">
        <v>2.7320000000000001E-3</v>
      </c>
      <c r="J6">
        <v>9574</v>
      </c>
      <c r="K6" s="16">
        <f t="shared" si="2"/>
        <v>0.29668422683607065</v>
      </c>
    </row>
    <row r="7" spans="1:19" x14ac:dyDescent="0.2">
      <c r="A7" s="4" t="s">
        <v>259</v>
      </c>
      <c r="B7" s="19">
        <v>9500997</v>
      </c>
      <c r="C7" s="19">
        <v>876043</v>
      </c>
      <c r="D7" s="16">
        <f t="shared" si="0"/>
        <v>9.220537592002187E-2</v>
      </c>
      <c r="E7" s="17">
        <v>221692</v>
      </c>
      <c r="F7" s="16">
        <f t="shared" si="1"/>
        <v>0.74693936256553617</v>
      </c>
      <c r="G7" s="17">
        <v>44437</v>
      </c>
      <c r="H7" s="17">
        <v>8292170</v>
      </c>
      <c r="I7" s="16">
        <v>3.7290000000000001E-3</v>
      </c>
      <c r="J7">
        <v>45824</v>
      </c>
      <c r="K7" s="16">
        <f t="shared" si="2"/>
        <v>1.0312127281319621</v>
      </c>
    </row>
    <row r="8" spans="1:19" x14ac:dyDescent="0.2">
      <c r="A8" s="4" t="s">
        <v>260</v>
      </c>
      <c r="B8" s="19">
        <v>4283791</v>
      </c>
      <c r="C8" s="19">
        <v>2010921</v>
      </c>
      <c r="D8" s="16">
        <f t="shared" si="0"/>
        <v>0.46942556254495144</v>
      </c>
      <c r="E8" s="17">
        <v>380537</v>
      </c>
      <c r="F8" s="16">
        <f t="shared" si="1"/>
        <v>0.81076481870744799</v>
      </c>
      <c r="G8" s="17">
        <v>139439</v>
      </c>
      <c r="H8" s="17">
        <v>25661780</v>
      </c>
      <c r="I8" s="16">
        <v>1.1542999999999999E-2</v>
      </c>
      <c r="J8">
        <v>34642</v>
      </c>
      <c r="K8" s="16">
        <f t="shared" si="2"/>
        <v>0.24843838524372663</v>
      </c>
    </row>
    <row r="9" spans="1:19" x14ac:dyDescent="0.2">
      <c r="A9" s="4" t="s">
        <v>261</v>
      </c>
      <c r="B9" s="19">
        <v>25371650</v>
      </c>
      <c r="C9" s="19">
        <v>429553</v>
      </c>
      <c r="D9" s="16">
        <f t="shared" si="0"/>
        <v>1.6930432194989291E-2</v>
      </c>
      <c r="E9" s="17">
        <v>341000</v>
      </c>
      <c r="F9" s="16">
        <f t="shared" si="1"/>
        <v>0.20615151098933077</v>
      </c>
      <c r="G9" s="17">
        <v>71019</v>
      </c>
      <c r="H9" s="17">
        <v>13213740</v>
      </c>
      <c r="I9" s="16">
        <v>5.9430000000000004E-3</v>
      </c>
      <c r="J9">
        <v>99374</v>
      </c>
      <c r="K9" s="16">
        <f t="shared" si="2"/>
        <v>1.3992593531308524</v>
      </c>
    </row>
    <row r="10" spans="1:19" x14ac:dyDescent="0.2">
      <c r="A10" s="4" t="s">
        <v>262</v>
      </c>
      <c r="B10" s="19">
        <v>4490458</v>
      </c>
      <c r="C10" s="19">
        <v>2993914</v>
      </c>
      <c r="D10" s="16">
        <f t="shared" si="0"/>
        <v>0.6667279818673284</v>
      </c>
      <c r="E10" s="17">
        <v>854959</v>
      </c>
      <c r="F10" s="16">
        <f t="shared" si="1"/>
        <v>0.71443434914964155</v>
      </c>
      <c r="G10" s="17">
        <v>168935</v>
      </c>
      <c r="H10" s="17">
        <v>31470080</v>
      </c>
      <c r="I10" s="16">
        <v>1.4154999999999999E-2</v>
      </c>
      <c r="J10">
        <v>153982</v>
      </c>
      <c r="K10" s="16">
        <f t="shared" si="2"/>
        <v>0.91148666646935217</v>
      </c>
    </row>
    <row r="11" spans="1:19" x14ac:dyDescent="0.2">
      <c r="A11" s="4" t="s">
        <v>263</v>
      </c>
      <c r="B11" s="19">
        <v>13385109</v>
      </c>
      <c r="C11" s="19">
        <v>6466881</v>
      </c>
      <c r="D11" s="16">
        <f t="shared" si="0"/>
        <v>0.48313995799361814</v>
      </c>
      <c r="E11" s="17">
        <v>1258810</v>
      </c>
      <c r="F11" s="16">
        <f t="shared" si="1"/>
        <v>0.80534511149965493</v>
      </c>
      <c r="G11" s="17">
        <v>137641</v>
      </c>
      <c r="H11" s="17">
        <v>25541890</v>
      </c>
      <c r="I11" s="16">
        <v>1.1488999999999999E-2</v>
      </c>
      <c r="J11">
        <v>416793</v>
      </c>
      <c r="K11" s="16">
        <f t="shared" si="2"/>
        <v>3.0281166222273885</v>
      </c>
    </row>
    <row r="12" spans="1:19" x14ac:dyDescent="0.2">
      <c r="A12" s="4" t="s">
        <v>264</v>
      </c>
      <c r="B12" s="19">
        <v>65344</v>
      </c>
      <c r="C12" s="19">
        <v>24577</v>
      </c>
      <c r="D12" s="16">
        <f t="shared" si="0"/>
        <v>0.37611716454456418</v>
      </c>
      <c r="E12" s="17">
        <v>20225</v>
      </c>
      <c r="F12" s="16">
        <f t="shared" si="1"/>
        <v>0.17707612808723602</v>
      </c>
      <c r="G12" s="17">
        <v>5951</v>
      </c>
      <c r="H12" s="17">
        <v>1126130</v>
      </c>
      <c r="I12" s="16">
        <v>5.0600000000000005E-4</v>
      </c>
      <c r="J12">
        <v>3146</v>
      </c>
      <c r="K12" s="16">
        <f t="shared" si="2"/>
        <v>0.52865064695009245</v>
      </c>
      <c r="N12" s="6"/>
      <c r="S12" s="6"/>
    </row>
    <row r="13" spans="1:19" x14ac:dyDescent="0.2">
      <c r="A13" s="4" t="s">
        <v>265</v>
      </c>
      <c r="B13" s="19">
        <v>12378005</v>
      </c>
      <c r="C13" s="19">
        <v>2729840</v>
      </c>
      <c r="D13" s="16">
        <f t="shared" si="0"/>
        <v>0.22053957806609384</v>
      </c>
      <c r="E13" s="17">
        <v>753854</v>
      </c>
      <c r="F13" s="16">
        <f t="shared" si="1"/>
        <v>0.72384681886117863</v>
      </c>
      <c r="G13" s="17">
        <v>314834</v>
      </c>
      <c r="H13" s="17">
        <v>58154250</v>
      </c>
      <c r="I13" s="16">
        <v>2.6157E-2</v>
      </c>
      <c r="J13">
        <v>82545</v>
      </c>
      <c r="K13" s="16">
        <f t="shared" si="2"/>
        <v>0.26218578679558119</v>
      </c>
    </row>
    <row r="14" spans="1:19" x14ac:dyDescent="0.2">
      <c r="A14" s="4" t="s">
        <v>266</v>
      </c>
      <c r="B14" s="19">
        <v>4696842</v>
      </c>
      <c r="C14" s="19">
        <v>652658</v>
      </c>
      <c r="D14" s="16">
        <f t="shared" si="0"/>
        <v>0.13895677137957801</v>
      </c>
      <c r="E14" s="17">
        <v>274294</v>
      </c>
      <c r="F14" s="16">
        <f t="shared" si="1"/>
        <v>0.57972782069629114</v>
      </c>
      <c r="G14" s="17">
        <v>54737</v>
      </c>
      <c r="H14" s="17">
        <v>10238910</v>
      </c>
      <c r="I14" s="16">
        <v>4.6059999999999999E-3</v>
      </c>
      <c r="J14">
        <v>52195</v>
      </c>
      <c r="K14" s="16">
        <f t="shared" si="2"/>
        <v>0.95355974934687693</v>
      </c>
    </row>
    <row r="15" spans="1:19" x14ac:dyDescent="0.2">
      <c r="A15" s="4" t="s">
        <v>267</v>
      </c>
      <c r="B15" s="19">
        <v>8429805</v>
      </c>
      <c r="C15" s="19">
        <v>4124322</v>
      </c>
      <c r="D15" s="16">
        <f t="shared" si="0"/>
        <v>0.48925473365042255</v>
      </c>
      <c r="E15" s="17">
        <v>971130</v>
      </c>
      <c r="F15" s="16">
        <f t="shared" si="1"/>
        <v>0.76453584370958427</v>
      </c>
      <c r="G15" s="17">
        <v>322586</v>
      </c>
      <c r="H15" s="17">
        <v>59713770</v>
      </c>
      <c r="I15" s="16">
        <v>2.6859000000000001E-2</v>
      </c>
      <c r="J15">
        <v>121738</v>
      </c>
      <c r="K15" s="16">
        <f t="shared" si="2"/>
        <v>0.37738153546651126</v>
      </c>
    </row>
    <row r="16" spans="1:19" x14ac:dyDescent="0.2">
      <c r="A16" s="4" t="s">
        <v>268</v>
      </c>
      <c r="B16" s="19">
        <v>3237205</v>
      </c>
      <c r="C16" s="19">
        <v>1492878</v>
      </c>
      <c r="D16" s="16">
        <f t="shared" si="0"/>
        <v>0.46116263875781732</v>
      </c>
      <c r="E16" s="17">
        <v>680589</v>
      </c>
      <c r="F16" s="16">
        <f t="shared" si="1"/>
        <v>0.54410943158114733</v>
      </c>
      <c r="G16" s="17">
        <v>212614</v>
      </c>
      <c r="H16" s="17">
        <v>39474020</v>
      </c>
      <c r="I16" s="16">
        <v>1.7756000000000001E-2</v>
      </c>
      <c r="J16">
        <v>70877</v>
      </c>
      <c r="K16" s="16">
        <f t="shared" si="2"/>
        <v>0.33335998570178821</v>
      </c>
    </row>
    <row r="17" spans="1:19" x14ac:dyDescent="0.2">
      <c r="A17" s="4" t="s">
        <v>269</v>
      </c>
      <c r="B17" s="19">
        <v>5475769</v>
      </c>
      <c r="C17" s="19">
        <v>800759</v>
      </c>
      <c r="D17" s="16">
        <f t="shared" si="0"/>
        <v>0.1462368116697399</v>
      </c>
      <c r="E17" s="17">
        <v>189025</v>
      </c>
      <c r="F17" s="16">
        <f t="shared" si="1"/>
        <v>0.76394270935449993</v>
      </c>
      <c r="G17" s="17">
        <v>45662</v>
      </c>
      <c r="H17" s="17">
        <v>8474570</v>
      </c>
      <c r="I17" s="16">
        <v>3.8119999999999999E-3</v>
      </c>
      <c r="J17">
        <v>31789</v>
      </c>
      <c r="K17" s="16">
        <f t="shared" si="2"/>
        <v>0.69618063159738952</v>
      </c>
    </row>
    <row r="18" spans="1:19" x14ac:dyDescent="0.2">
      <c r="A18" s="4" t="s">
        <v>270</v>
      </c>
      <c r="B18" s="19">
        <v>5710147</v>
      </c>
      <c r="C18" s="19">
        <v>2281270</v>
      </c>
      <c r="D18" s="16">
        <f t="shared" si="0"/>
        <v>0.39951160626863019</v>
      </c>
      <c r="E18" s="17">
        <v>478927</v>
      </c>
      <c r="F18" s="16">
        <f t="shared" si="1"/>
        <v>0.79006123781928483</v>
      </c>
      <c r="G18" s="17">
        <v>98047</v>
      </c>
      <c r="H18" s="17">
        <v>18255390</v>
      </c>
      <c r="I18" s="16">
        <v>8.2120000000000005E-3</v>
      </c>
      <c r="J18">
        <v>100088</v>
      </c>
      <c r="K18" s="16">
        <f t="shared" si="2"/>
        <v>1.020816547166155</v>
      </c>
    </row>
    <row r="19" spans="1:19" x14ac:dyDescent="0.2">
      <c r="A19" s="4" t="s">
        <v>271</v>
      </c>
      <c r="B19" s="19">
        <v>6179168</v>
      </c>
      <c r="C19" s="19">
        <v>2469574</v>
      </c>
      <c r="D19" s="16">
        <f t="shared" si="0"/>
        <v>0.39966124889305488</v>
      </c>
      <c r="E19" s="17">
        <v>741101</v>
      </c>
      <c r="F19" s="16">
        <f t="shared" si="1"/>
        <v>0.69990735244216207</v>
      </c>
      <c r="G19" s="17">
        <v>193228</v>
      </c>
      <c r="H19" s="17">
        <v>35871050</v>
      </c>
      <c r="I19" s="16">
        <v>1.6135E-2</v>
      </c>
      <c r="J19">
        <v>101957</v>
      </c>
      <c r="K19" s="16">
        <f t="shared" si="2"/>
        <v>0.5276512720723705</v>
      </c>
    </row>
    <row r="20" spans="1:19" x14ac:dyDescent="0.2">
      <c r="A20" s="4" t="s">
        <v>272</v>
      </c>
      <c r="B20" s="19">
        <v>9901755</v>
      </c>
      <c r="C20" s="19">
        <v>3580030</v>
      </c>
      <c r="D20" s="16">
        <f t="shared" si="0"/>
        <v>0.3615550980608993</v>
      </c>
      <c r="E20" s="17">
        <v>720772</v>
      </c>
      <c r="F20" s="16">
        <f t="shared" si="1"/>
        <v>0.79866872623972429</v>
      </c>
      <c r="G20" s="17">
        <v>120320</v>
      </c>
      <c r="H20" s="17">
        <v>22406510</v>
      </c>
      <c r="I20" s="16">
        <v>1.0078E-2</v>
      </c>
      <c r="J20">
        <v>183206</v>
      </c>
      <c r="K20" s="16">
        <f t="shared" si="2"/>
        <v>1.52265625</v>
      </c>
    </row>
    <row r="21" spans="1:19" x14ac:dyDescent="0.2">
      <c r="A21" s="4" t="s">
        <v>273</v>
      </c>
      <c r="B21" s="19">
        <v>6369255</v>
      </c>
      <c r="C21" s="19">
        <v>473886</v>
      </c>
      <c r="D21" s="16">
        <f t="shared" si="0"/>
        <v>7.4402108252849042E-2</v>
      </c>
      <c r="E21" s="17">
        <v>238005</v>
      </c>
      <c r="F21" s="16">
        <f t="shared" si="1"/>
        <v>0.49775895468530407</v>
      </c>
      <c r="G21" s="17">
        <v>49532</v>
      </c>
      <c r="H21" s="17">
        <v>9280930</v>
      </c>
      <c r="I21" s="16">
        <v>4.1749999999999999E-3</v>
      </c>
      <c r="J21">
        <v>43302</v>
      </c>
      <c r="K21" s="16">
        <f t="shared" si="2"/>
        <v>0.87422272470322215</v>
      </c>
    </row>
    <row r="22" spans="1:19" x14ac:dyDescent="0.2">
      <c r="A22" s="4" t="s">
        <v>274</v>
      </c>
      <c r="B22" s="19">
        <v>3188431</v>
      </c>
      <c r="C22" s="19">
        <v>175489</v>
      </c>
      <c r="D22" s="16">
        <f t="shared" si="0"/>
        <v>5.5039296757558809E-2</v>
      </c>
      <c r="E22" s="17">
        <v>95058</v>
      </c>
      <c r="F22" s="16">
        <f t="shared" si="1"/>
        <v>0.45832502322082863</v>
      </c>
      <c r="G22" s="17">
        <v>20965</v>
      </c>
      <c r="H22" s="17">
        <v>3935090</v>
      </c>
      <c r="I22" s="16">
        <v>1.7700000000000001E-3</v>
      </c>
      <c r="J22">
        <v>16564</v>
      </c>
      <c r="K22" s="16">
        <f t="shared" si="2"/>
        <v>0.79007870259957069</v>
      </c>
      <c r="N22" s="6"/>
      <c r="S22" s="6"/>
    </row>
    <row r="23" spans="1:19" x14ac:dyDescent="0.2">
      <c r="A23" s="4" t="s">
        <v>275</v>
      </c>
      <c r="B23" s="19">
        <v>3555485</v>
      </c>
      <c r="C23" s="19">
        <v>1879806</v>
      </c>
      <c r="D23" s="16">
        <f t="shared" si="0"/>
        <v>0.52870592900827873</v>
      </c>
      <c r="E23" s="17">
        <v>677376</v>
      </c>
      <c r="F23" s="16">
        <f t="shared" si="1"/>
        <v>0.63965643263187799</v>
      </c>
      <c r="G23" s="17">
        <v>196791</v>
      </c>
      <c r="H23" s="17">
        <v>36690140</v>
      </c>
      <c r="I23" s="16">
        <v>1.6504000000000001E-2</v>
      </c>
      <c r="J23">
        <v>97664</v>
      </c>
      <c r="K23" s="16">
        <f t="shared" si="2"/>
        <v>0.49628285846405579</v>
      </c>
    </row>
    <row r="24" spans="1:19" x14ac:dyDescent="0.2">
      <c r="A24" s="4" t="s">
        <v>276</v>
      </c>
      <c r="B24" s="19">
        <v>1252106</v>
      </c>
      <c r="C24" s="19">
        <v>408006</v>
      </c>
      <c r="D24" s="16">
        <f t="shared" si="0"/>
        <v>0.32585579815127474</v>
      </c>
      <c r="E24" s="17">
        <v>291382</v>
      </c>
      <c r="F24" s="16">
        <f t="shared" si="1"/>
        <v>0.28583893374117048</v>
      </c>
      <c r="G24" s="17">
        <v>62293</v>
      </c>
      <c r="H24" s="17">
        <v>11677210</v>
      </c>
      <c r="I24" s="16">
        <v>5.2519999999999997E-3</v>
      </c>
      <c r="J24">
        <v>51943</v>
      </c>
      <c r="K24" s="16">
        <f t="shared" si="2"/>
        <v>0.83384971024031596</v>
      </c>
    </row>
    <row r="25" spans="1:19" x14ac:dyDescent="0.2">
      <c r="A25" s="4" t="s">
        <v>277</v>
      </c>
      <c r="B25" s="19">
        <v>11874903</v>
      </c>
      <c r="C25" s="19">
        <v>1159347</v>
      </c>
      <c r="D25" s="16">
        <f t="shared" si="0"/>
        <v>9.7630018535730362E-2</v>
      </c>
      <c r="E25" s="17">
        <v>623194</v>
      </c>
      <c r="F25" s="16">
        <f t="shared" si="1"/>
        <v>0.46246119582834128</v>
      </c>
      <c r="G25" s="17">
        <v>224065</v>
      </c>
      <c r="H25" s="17">
        <v>41663200</v>
      </c>
      <c r="I25" s="16">
        <v>1.8741000000000001E-2</v>
      </c>
      <c r="J25">
        <v>83916</v>
      </c>
      <c r="K25" s="16">
        <f t="shared" si="2"/>
        <v>0.37451632338830249</v>
      </c>
    </row>
    <row r="26" spans="1:19" x14ac:dyDescent="0.2">
      <c r="A26" s="4" t="s">
        <v>278</v>
      </c>
      <c r="B26" s="19">
        <v>6779151</v>
      </c>
      <c r="C26" s="19">
        <v>3286290</v>
      </c>
      <c r="D26" s="16">
        <f t="shared" si="0"/>
        <v>0.48476424260206036</v>
      </c>
      <c r="E26" s="17">
        <v>1146213</v>
      </c>
      <c r="F26" s="16">
        <f t="shared" si="1"/>
        <v>0.65121367864674151</v>
      </c>
      <c r="G26" s="17">
        <v>450536</v>
      </c>
      <c r="H26" s="17">
        <v>83379980</v>
      </c>
      <c r="I26" s="16">
        <v>3.7504999999999997E-2</v>
      </c>
      <c r="J26">
        <v>117784</v>
      </c>
      <c r="K26" s="16">
        <f t="shared" si="2"/>
        <v>0.26143082905694548</v>
      </c>
    </row>
    <row r="27" spans="1:19" x14ac:dyDescent="0.2">
      <c r="A27" s="4" t="s">
        <v>279</v>
      </c>
      <c r="B27" s="19">
        <v>2692753</v>
      </c>
      <c r="C27" s="19">
        <v>1046254</v>
      </c>
      <c r="D27" s="16">
        <f t="shared" si="0"/>
        <v>0.38854436333373316</v>
      </c>
      <c r="E27" s="17">
        <v>493710</v>
      </c>
      <c r="F27" s="16">
        <f t="shared" si="1"/>
        <v>0.52811649943512762</v>
      </c>
      <c r="G27" s="17">
        <v>148226</v>
      </c>
      <c r="H27" s="17">
        <v>27681100</v>
      </c>
      <c r="I27" s="16">
        <v>1.2451E-2</v>
      </c>
      <c r="J27">
        <v>68717</v>
      </c>
      <c r="K27" s="16">
        <f t="shared" si="2"/>
        <v>0.46359613023356228</v>
      </c>
    </row>
    <row r="28" spans="1:19" x14ac:dyDescent="0.2">
      <c r="A28" s="4" t="s">
        <v>280</v>
      </c>
      <c r="B28" s="19">
        <v>7229542</v>
      </c>
      <c r="C28" s="19">
        <v>2169032</v>
      </c>
      <c r="D28" s="16">
        <f t="shared" si="0"/>
        <v>0.3000234316364716</v>
      </c>
      <c r="E28" s="17">
        <v>557945</v>
      </c>
      <c r="F28" s="16">
        <f t="shared" si="1"/>
        <v>0.74276774155475811</v>
      </c>
      <c r="G28" s="17">
        <v>242727</v>
      </c>
      <c r="H28" s="17">
        <v>45031520</v>
      </c>
      <c r="I28" s="16">
        <v>2.0256E-2</v>
      </c>
      <c r="J28">
        <v>49338</v>
      </c>
      <c r="K28" s="16">
        <f t="shared" si="2"/>
        <v>0.20326539692741227</v>
      </c>
    </row>
    <row r="29" spans="1:19" x14ac:dyDescent="0.2">
      <c r="A29" s="4" t="s">
        <v>281</v>
      </c>
      <c r="B29" s="19">
        <v>9261780</v>
      </c>
      <c r="C29" s="19">
        <v>5251825</v>
      </c>
      <c r="D29" s="16">
        <f t="shared" si="0"/>
        <v>0.56704272828765101</v>
      </c>
      <c r="E29" s="17">
        <v>1648114</v>
      </c>
      <c r="F29" s="16">
        <f t="shared" si="1"/>
        <v>0.68618261271081959</v>
      </c>
      <c r="G29" s="17">
        <v>497596</v>
      </c>
      <c r="H29" s="17">
        <v>91516540</v>
      </c>
      <c r="I29" s="16">
        <v>4.1165E-2</v>
      </c>
      <c r="J29">
        <v>242522</v>
      </c>
      <c r="K29" s="16">
        <f t="shared" si="2"/>
        <v>0.48738735841927988</v>
      </c>
    </row>
    <row r="30" spans="1:19" x14ac:dyDescent="0.2">
      <c r="A30" s="4" t="s">
        <v>282</v>
      </c>
      <c r="B30" s="19">
        <v>17337114</v>
      </c>
      <c r="C30" s="19">
        <v>1872241</v>
      </c>
      <c r="D30" s="16">
        <f t="shared" si="0"/>
        <v>0.10799034948954019</v>
      </c>
      <c r="E30" s="17">
        <v>384266</v>
      </c>
      <c r="F30" s="16">
        <f t="shared" si="1"/>
        <v>0.79475612381098371</v>
      </c>
      <c r="G30" s="17">
        <v>71281</v>
      </c>
      <c r="H30" s="17">
        <v>13255730</v>
      </c>
      <c r="I30" s="16">
        <v>5.9620000000000003E-3</v>
      </c>
      <c r="J30">
        <v>104091</v>
      </c>
      <c r="K30" s="16">
        <f t="shared" si="2"/>
        <v>1.4602909611256856</v>
      </c>
    </row>
    <row r="31" spans="1:19" x14ac:dyDescent="0.2">
      <c r="A31" s="4" t="s">
        <v>283</v>
      </c>
      <c r="B31" s="19">
        <v>28041274</v>
      </c>
      <c r="C31" s="19">
        <v>10923014</v>
      </c>
      <c r="D31" s="16">
        <f t="shared" si="0"/>
        <v>0.38953344273872864</v>
      </c>
      <c r="E31" s="17">
        <v>2129759</v>
      </c>
      <c r="F31" s="16">
        <f t="shared" si="1"/>
        <v>0.80502094019104986</v>
      </c>
      <c r="G31" s="17">
        <v>634205</v>
      </c>
      <c r="H31" s="17">
        <v>116071760</v>
      </c>
      <c r="I31" s="16">
        <v>5.2208999999999998E-2</v>
      </c>
      <c r="J31">
        <v>390165</v>
      </c>
      <c r="K31" s="16">
        <f t="shared" si="2"/>
        <v>0.61520328600373697</v>
      </c>
    </row>
    <row r="32" spans="1:19" x14ac:dyDescent="0.2">
      <c r="A32" s="4" t="s">
        <v>284</v>
      </c>
      <c r="B32" s="19">
        <v>26712695</v>
      </c>
      <c r="C32" s="19">
        <v>10198920</v>
      </c>
      <c r="D32" s="16">
        <f t="shared" si="0"/>
        <v>0.38180048849432824</v>
      </c>
      <c r="E32" s="17">
        <v>2514637</v>
      </c>
      <c r="F32" s="16">
        <f t="shared" si="1"/>
        <v>0.75344085452185139</v>
      </c>
      <c r="G32" s="17">
        <v>880931</v>
      </c>
      <c r="H32" s="17">
        <v>159313860</v>
      </c>
      <c r="I32" s="16">
        <v>7.1660000000000001E-2</v>
      </c>
      <c r="J32">
        <v>356356</v>
      </c>
      <c r="K32" s="16">
        <f t="shared" si="2"/>
        <v>0.40452203407531351</v>
      </c>
    </row>
    <row r="33" spans="1:11" x14ac:dyDescent="0.2">
      <c r="A33" s="4" t="s">
        <v>285</v>
      </c>
      <c r="B33" s="19">
        <v>17236036</v>
      </c>
      <c r="C33" s="19">
        <v>6098328</v>
      </c>
      <c r="D33" s="16">
        <f t="shared" si="0"/>
        <v>0.35381267479367068</v>
      </c>
      <c r="E33" s="17">
        <v>2210196</v>
      </c>
      <c r="F33" s="16">
        <f t="shared" si="1"/>
        <v>0.6375734463610353</v>
      </c>
      <c r="G33" s="17">
        <v>1004159</v>
      </c>
      <c r="H33" s="17">
        <v>180630150</v>
      </c>
      <c r="I33" s="16">
        <v>8.1248000000000001E-2</v>
      </c>
      <c r="J33">
        <v>249382</v>
      </c>
      <c r="K33" s="16">
        <f t="shared" si="2"/>
        <v>0.24834911602644602</v>
      </c>
    </row>
    <row r="34" spans="1:11" x14ac:dyDescent="0.2">
      <c r="A34" s="4" t="s">
        <v>286</v>
      </c>
      <c r="B34" s="19">
        <v>22013336</v>
      </c>
      <c r="C34" s="19">
        <v>9466285</v>
      </c>
      <c r="D34" s="16">
        <f t="shared" si="0"/>
        <v>0.43002500847667979</v>
      </c>
      <c r="E34" s="17">
        <v>1155669</v>
      </c>
      <c r="F34" s="16">
        <f t="shared" si="1"/>
        <v>0.87791736673890552</v>
      </c>
      <c r="G34" s="17">
        <v>336212</v>
      </c>
      <c r="H34" s="17">
        <v>62099600</v>
      </c>
      <c r="I34" s="16">
        <v>2.7931999999999998E-2</v>
      </c>
      <c r="J34">
        <v>216077</v>
      </c>
      <c r="K34" s="16">
        <f t="shared" si="2"/>
        <v>0.64268080853747045</v>
      </c>
    </row>
    <row r="35" spans="1:11" x14ac:dyDescent="0.2">
      <c r="A35" s="4" t="s">
        <v>287</v>
      </c>
      <c r="B35" s="19">
        <v>9783579</v>
      </c>
      <c r="C35" s="19">
        <v>5796269</v>
      </c>
      <c r="D35" s="16">
        <f t="shared" si="0"/>
        <v>0.59244873476260584</v>
      </c>
      <c r="E35" s="17">
        <v>1447608</v>
      </c>
      <c r="F35" s="16">
        <f t="shared" si="1"/>
        <v>0.75025175677664369</v>
      </c>
      <c r="G35" s="17">
        <v>497830</v>
      </c>
      <c r="H35" s="17">
        <v>91636050</v>
      </c>
      <c r="I35" s="16">
        <v>4.1217999999999998E-2</v>
      </c>
      <c r="J35">
        <v>183699</v>
      </c>
      <c r="K35" s="16">
        <f t="shared" si="2"/>
        <v>0.36899945764618441</v>
      </c>
    </row>
    <row r="36" spans="1:11" x14ac:dyDescent="0.2">
      <c r="A36" s="4" t="s">
        <v>288</v>
      </c>
      <c r="B36" s="19">
        <v>41833217</v>
      </c>
      <c r="C36" s="19">
        <v>23745386</v>
      </c>
      <c r="D36" s="16">
        <f t="shared" si="0"/>
        <v>0.56762036732675858</v>
      </c>
      <c r="E36" s="17">
        <v>2783911</v>
      </c>
      <c r="F36" s="16">
        <f t="shared" si="1"/>
        <v>0.88275991807418919</v>
      </c>
      <c r="G36" s="17">
        <v>777636</v>
      </c>
      <c r="H36" s="17">
        <v>140604560</v>
      </c>
      <c r="I36" s="16">
        <v>6.3243999999999995E-2</v>
      </c>
      <c r="J36">
        <v>554104</v>
      </c>
      <c r="K36" s="16">
        <f t="shared" si="2"/>
        <v>0.71254931613248362</v>
      </c>
    </row>
    <row r="37" spans="1:11" x14ac:dyDescent="0.2">
      <c r="A37" s="4" t="s">
        <v>289</v>
      </c>
      <c r="B37" s="19">
        <v>18920583</v>
      </c>
      <c r="C37" s="19">
        <v>10009686</v>
      </c>
      <c r="D37" s="16">
        <f t="shared" si="0"/>
        <v>0.52903686952986595</v>
      </c>
      <c r="E37" s="17">
        <v>1768631</v>
      </c>
      <c r="F37" s="16">
        <f t="shared" si="1"/>
        <v>0.82330804382874745</v>
      </c>
      <c r="G37" s="17">
        <v>469834</v>
      </c>
      <c r="H37" s="17">
        <v>86278810</v>
      </c>
      <c r="I37" s="16">
        <v>3.8809000000000003E-2</v>
      </c>
      <c r="J37">
        <v>350715</v>
      </c>
      <c r="K37" s="16">
        <f t="shared" si="2"/>
        <v>0.74646577301770412</v>
      </c>
    </row>
    <row r="40" spans="1:11" x14ac:dyDescent="0.2">
      <c r="H40" s="17"/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7"/>
  <sheetViews>
    <sheetView topLeftCell="A12" workbookViewId="0">
      <selection activeCell="A35" sqref="A35:XFD35"/>
    </sheetView>
  </sheetViews>
  <sheetFormatPr baseColWidth="10" defaultRowHeight="16" x14ac:dyDescent="0.2"/>
  <cols>
    <col min="2" max="3" width="14" bestFit="1" customWidth="1"/>
    <col min="5" max="5" width="13" bestFit="1" customWidth="1"/>
    <col min="7" max="7" width="11.33203125" bestFit="1" customWidth="1"/>
    <col min="8" max="8" width="15" bestFit="1" customWidth="1"/>
    <col min="11" max="11" width="16.83203125" customWidth="1"/>
  </cols>
  <sheetData>
    <row r="1" spans="1:20" x14ac:dyDescent="0.2">
      <c r="A1" t="s">
        <v>553</v>
      </c>
      <c r="B1" t="s">
        <v>554</v>
      </c>
    </row>
    <row r="2" spans="1:20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20" x14ac:dyDescent="0.2">
      <c r="A3" s="4" t="s">
        <v>290</v>
      </c>
      <c r="B3" s="17">
        <v>1932046</v>
      </c>
      <c r="C3" s="17">
        <v>618092</v>
      </c>
      <c r="D3" s="16">
        <f>C3/B3</f>
        <v>0.31991577840279167</v>
      </c>
      <c r="E3" s="17">
        <v>133184</v>
      </c>
      <c r="F3" s="16">
        <f>(C3-E3)/C3</f>
        <v>0.78452398672042345</v>
      </c>
      <c r="G3" s="17">
        <v>29997</v>
      </c>
      <c r="H3" s="17">
        <v>5652690</v>
      </c>
      <c r="I3" s="16">
        <v>5.4260000000000003E-3</v>
      </c>
      <c r="J3">
        <v>26646</v>
      </c>
      <c r="K3" s="16">
        <f>J3/G3</f>
        <v>0.88828882888288829</v>
      </c>
      <c r="N3" s="6"/>
      <c r="P3" s="3"/>
      <c r="T3" s="6"/>
    </row>
    <row r="4" spans="1:20" x14ac:dyDescent="0.2">
      <c r="A4" s="4" t="s">
        <v>291</v>
      </c>
      <c r="B4" s="17">
        <v>15813147</v>
      </c>
      <c r="C4" s="17">
        <v>6665190</v>
      </c>
      <c r="D4" s="16">
        <f t="shared" ref="D4:D37" si="0">C4/B4</f>
        <v>0.42149674571418327</v>
      </c>
      <c r="E4" s="17">
        <v>254327</v>
      </c>
      <c r="F4" s="16">
        <f t="shared" ref="F4:F37" si="1">(C4-E4)/C4</f>
        <v>0.96184249811333211</v>
      </c>
      <c r="G4" s="17">
        <v>18341</v>
      </c>
      <c r="H4" s="17">
        <v>3379150</v>
      </c>
      <c r="I4" s="16">
        <v>1.6712000000000001E-2</v>
      </c>
      <c r="J4">
        <v>145358</v>
      </c>
      <c r="K4" s="16">
        <f t="shared" ref="K4:K37" si="2">J4/G4</f>
        <v>7.9253039637969573</v>
      </c>
      <c r="N4" s="6"/>
      <c r="P4" s="3"/>
      <c r="T4" s="6"/>
    </row>
    <row r="5" spans="1:20" x14ac:dyDescent="0.2">
      <c r="A5" s="4" t="s">
        <v>292</v>
      </c>
      <c r="B5" s="17">
        <v>5028837</v>
      </c>
      <c r="C5" s="17">
        <v>1869939</v>
      </c>
      <c r="D5" s="16">
        <f t="shared" si="0"/>
        <v>0.37184323134752628</v>
      </c>
      <c r="E5" s="17">
        <v>113978</v>
      </c>
      <c r="F5" s="16">
        <f t="shared" si="1"/>
        <v>0.93904720956138144</v>
      </c>
      <c r="G5" s="17">
        <v>7194</v>
      </c>
      <c r="H5" s="17">
        <v>1260270</v>
      </c>
      <c r="I5" s="16">
        <v>7.2589999999999998E-3</v>
      </c>
      <c r="J5">
        <v>61264</v>
      </c>
      <c r="K5" s="16">
        <f t="shared" si="2"/>
        <v>8.5159855435084797</v>
      </c>
      <c r="P5" s="3"/>
    </row>
    <row r="6" spans="1:20" x14ac:dyDescent="0.2">
      <c r="A6" s="4" t="s">
        <v>293</v>
      </c>
      <c r="B6" s="17">
        <v>2986254</v>
      </c>
      <c r="C6" s="17">
        <v>1521036</v>
      </c>
      <c r="D6" s="16">
        <f t="shared" si="0"/>
        <v>0.50934582255896521</v>
      </c>
      <c r="E6" s="17">
        <v>301706</v>
      </c>
      <c r="F6" s="16">
        <f t="shared" si="1"/>
        <v>0.80164440552360361</v>
      </c>
      <c r="G6" s="17">
        <v>103113</v>
      </c>
      <c r="H6" s="17">
        <v>19216980</v>
      </c>
      <c r="I6" s="16">
        <v>1.0790000000000001E-3</v>
      </c>
      <c r="J6">
        <v>62887</v>
      </c>
      <c r="K6" s="16">
        <f t="shared" si="2"/>
        <v>0.60988430168843888</v>
      </c>
      <c r="P6" s="3"/>
    </row>
    <row r="7" spans="1:20" x14ac:dyDescent="0.2">
      <c r="A7" s="4" t="s">
        <v>294</v>
      </c>
      <c r="B7" s="17">
        <v>18236115</v>
      </c>
      <c r="C7" s="17">
        <v>8170591</v>
      </c>
      <c r="D7" s="16">
        <f t="shared" si="0"/>
        <v>0.44804449851297823</v>
      </c>
      <c r="E7" s="17">
        <v>251379</v>
      </c>
      <c r="F7" s="16">
        <f t="shared" si="1"/>
        <v>0.96923368211675265</v>
      </c>
      <c r="G7" s="17">
        <v>38611</v>
      </c>
      <c r="H7" s="17">
        <v>7112270</v>
      </c>
      <c r="I7" s="16">
        <v>1.685E-2</v>
      </c>
      <c r="J7">
        <v>84414</v>
      </c>
      <c r="K7" s="16">
        <f t="shared" si="2"/>
        <v>2.1862681619227682</v>
      </c>
      <c r="P7" s="3"/>
    </row>
    <row r="8" spans="1:20" x14ac:dyDescent="0.2">
      <c r="A8" s="4" t="s">
        <v>295</v>
      </c>
      <c r="B8" s="17">
        <v>3394737</v>
      </c>
      <c r="C8" s="17">
        <v>812716</v>
      </c>
      <c r="D8" s="16">
        <f t="shared" si="0"/>
        <v>0.23940470204319214</v>
      </c>
      <c r="E8" s="17">
        <v>78597</v>
      </c>
      <c r="F8" s="16">
        <f t="shared" si="1"/>
        <v>0.90329094050074077</v>
      </c>
      <c r="G8" s="17">
        <v>7564</v>
      </c>
      <c r="H8" s="17">
        <v>1366480</v>
      </c>
      <c r="I8" s="16">
        <v>3.1399999999999999E-4</v>
      </c>
      <c r="J8">
        <v>40759</v>
      </c>
      <c r="K8" s="16">
        <f t="shared" si="2"/>
        <v>5.3885510312004232</v>
      </c>
      <c r="N8" s="6"/>
      <c r="P8" s="3"/>
      <c r="T8" s="6"/>
    </row>
    <row r="9" spans="1:20" x14ac:dyDescent="0.2">
      <c r="A9" s="4" t="s">
        <v>296</v>
      </c>
      <c r="B9" s="17">
        <v>9615562</v>
      </c>
      <c r="C9" s="17">
        <v>1537133</v>
      </c>
      <c r="D9" s="16">
        <f t="shared" si="0"/>
        <v>0.15985888292332784</v>
      </c>
      <c r="E9" s="17">
        <v>104293</v>
      </c>
      <c r="F9" s="16">
        <f t="shared" si="1"/>
        <v>0.9321509589606104</v>
      </c>
      <c r="G9" s="17">
        <v>18875</v>
      </c>
      <c r="H9" s="17">
        <v>3530200</v>
      </c>
      <c r="I9" s="16">
        <v>2.3854E-2</v>
      </c>
      <c r="J9">
        <v>47490</v>
      </c>
      <c r="K9" s="16">
        <f t="shared" si="2"/>
        <v>2.516026490066225</v>
      </c>
      <c r="N9" s="6"/>
      <c r="P9" s="3"/>
      <c r="T9" s="6"/>
    </row>
    <row r="10" spans="1:20" x14ac:dyDescent="0.2">
      <c r="A10" s="4" t="s">
        <v>297</v>
      </c>
      <c r="B10" s="17">
        <v>2142948</v>
      </c>
      <c r="C10" s="17">
        <v>1424136</v>
      </c>
      <c r="D10" s="16">
        <f t="shared" si="0"/>
        <v>0.66456862229041491</v>
      </c>
      <c r="E10" s="17">
        <v>642218</v>
      </c>
      <c r="F10" s="16">
        <f t="shared" si="1"/>
        <v>0.54904728200115716</v>
      </c>
      <c r="G10" s="17">
        <v>175451</v>
      </c>
      <c r="H10" s="17">
        <v>32875700</v>
      </c>
      <c r="I10" s="16">
        <v>3.6219999999999998E-3</v>
      </c>
      <c r="J10">
        <v>185470</v>
      </c>
      <c r="K10" s="16">
        <f t="shared" si="2"/>
        <v>1.0571042627286251</v>
      </c>
      <c r="P10" s="3"/>
    </row>
    <row r="11" spans="1:20" x14ac:dyDescent="0.2">
      <c r="A11" s="4" t="s">
        <v>298</v>
      </c>
      <c r="B11" s="17">
        <v>4429711</v>
      </c>
      <c r="C11" s="17">
        <v>3422271</v>
      </c>
      <c r="D11" s="16">
        <f t="shared" si="0"/>
        <v>0.77257207072876766</v>
      </c>
      <c r="E11" s="17">
        <v>1200626</v>
      </c>
      <c r="F11" s="16">
        <f t="shared" si="1"/>
        <v>0.64917272770040713</v>
      </c>
      <c r="G11" s="17">
        <v>111269</v>
      </c>
      <c r="H11" s="17">
        <v>20822670</v>
      </c>
      <c r="I11" s="16">
        <v>5.2230000000000002E-3</v>
      </c>
      <c r="J11">
        <v>545534</v>
      </c>
      <c r="K11" s="16">
        <f t="shared" si="2"/>
        <v>4.9028390656876581</v>
      </c>
      <c r="P11" s="3"/>
    </row>
    <row r="12" spans="1:20" x14ac:dyDescent="0.2">
      <c r="A12" s="4" t="s">
        <v>299</v>
      </c>
      <c r="B12" s="17">
        <v>21278457</v>
      </c>
      <c r="C12" s="17">
        <v>1513957</v>
      </c>
      <c r="D12" s="16">
        <f t="shared" si="0"/>
        <v>7.1149754890591929E-2</v>
      </c>
      <c r="E12" s="17">
        <v>746139</v>
      </c>
      <c r="F12" s="16">
        <f t="shared" si="1"/>
        <v>0.50715971457577724</v>
      </c>
      <c r="G12" s="17">
        <v>205533</v>
      </c>
      <c r="H12" s="17">
        <v>38358530</v>
      </c>
      <c r="I12" s="16">
        <v>5.0629999999999998E-3</v>
      </c>
      <c r="J12">
        <v>230237</v>
      </c>
      <c r="K12" s="16">
        <f t="shared" si="2"/>
        <v>1.1201948105656998</v>
      </c>
      <c r="P12" s="3"/>
    </row>
    <row r="13" spans="1:20" x14ac:dyDescent="0.2">
      <c r="A13" s="4" t="s">
        <v>300</v>
      </c>
      <c r="B13" s="17">
        <v>6408842</v>
      </c>
      <c r="C13" s="17">
        <v>3619937</v>
      </c>
      <c r="D13" s="16">
        <f t="shared" si="0"/>
        <v>0.56483480166931876</v>
      </c>
      <c r="E13" s="17">
        <v>311743</v>
      </c>
      <c r="F13" s="16">
        <f t="shared" si="1"/>
        <v>0.91388165042651293</v>
      </c>
      <c r="G13" s="17">
        <v>16715</v>
      </c>
      <c r="H13" s="17">
        <v>3137660</v>
      </c>
      <c r="I13" s="16">
        <v>8.2509999999999997E-3</v>
      </c>
      <c r="J13">
        <v>216967</v>
      </c>
      <c r="K13" s="16">
        <f t="shared" si="2"/>
        <v>12.980376906969788</v>
      </c>
      <c r="P13" s="3"/>
    </row>
    <row r="14" spans="1:20" x14ac:dyDescent="0.2">
      <c r="A14" s="4" t="s">
        <v>301</v>
      </c>
      <c r="B14" s="17">
        <v>7599346</v>
      </c>
      <c r="C14" s="17">
        <v>3083310</v>
      </c>
      <c r="D14" s="16">
        <f t="shared" si="0"/>
        <v>0.4057335986544105</v>
      </c>
      <c r="E14" s="17">
        <v>308432</v>
      </c>
      <c r="F14" s="16">
        <f t="shared" si="1"/>
        <v>0.89996724299535236</v>
      </c>
      <c r="G14" s="17">
        <v>151471</v>
      </c>
      <c r="H14" s="17">
        <v>28023860</v>
      </c>
      <c r="I14" s="16">
        <v>4.7609999999999996E-3</v>
      </c>
      <c r="J14">
        <v>48205</v>
      </c>
      <c r="K14" s="16">
        <f t="shared" si="2"/>
        <v>0.31824573680770579</v>
      </c>
      <c r="P14" s="3"/>
    </row>
    <row r="15" spans="1:20" x14ac:dyDescent="0.2">
      <c r="A15" s="4" t="s">
        <v>302</v>
      </c>
      <c r="B15" s="17">
        <v>12471545</v>
      </c>
      <c r="C15" s="17">
        <v>7618625</v>
      </c>
      <c r="D15" s="16">
        <f t="shared" si="0"/>
        <v>0.61088060861745674</v>
      </c>
      <c r="E15" s="17">
        <v>609115</v>
      </c>
      <c r="F15" s="16">
        <f t="shared" si="1"/>
        <v>0.92004922148025403</v>
      </c>
      <c r="G15" s="17">
        <v>203683</v>
      </c>
      <c r="H15" s="17">
        <v>37753000</v>
      </c>
      <c r="I15" s="16">
        <v>3.1708E-2</v>
      </c>
      <c r="J15">
        <v>143291</v>
      </c>
      <c r="K15" s="16">
        <f t="shared" si="2"/>
        <v>0.7035000466411041</v>
      </c>
      <c r="P15" s="3"/>
    </row>
    <row r="16" spans="1:20" x14ac:dyDescent="0.2">
      <c r="A16" s="4" t="s">
        <v>303</v>
      </c>
      <c r="B16" s="17">
        <v>11989991</v>
      </c>
      <c r="C16" s="17">
        <v>7410747</v>
      </c>
      <c r="D16" s="16">
        <f t="shared" si="0"/>
        <v>0.61807777837364519</v>
      </c>
      <c r="E16" s="17">
        <v>1157357</v>
      </c>
      <c r="F16" s="16">
        <f t="shared" si="1"/>
        <v>0.84382721471937983</v>
      </c>
      <c r="G16" s="17">
        <v>581721</v>
      </c>
      <c r="H16" s="17">
        <v>106496330</v>
      </c>
      <c r="I16" s="16">
        <v>1.8044000000000001E-2</v>
      </c>
      <c r="J16">
        <v>167149</v>
      </c>
      <c r="K16" s="16">
        <f t="shared" si="2"/>
        <v>0.2873353377306303</v>
      </c>
      <c r="P16" s="3"/>
    </row>
    <row r="17" spans="1:20" x14ac:dyDescent="0.2">
      <c r="A17" s="4" t="s">
        <v>304</v>
      </c>
      <c r="B17" s="17">
        <v>9486952</v>
      </c>
      <c r="C17" s="17">
        <v>307364</v>
      </c>
      <c r="D17" s="16">
        <f t="shared" si="0"/>
        <v>3.2398603893010101E-2</v>
      </c>
      <c r="E17" s="17">
        <v>55381</v>
      </c>
      <c r="F17" s="16">
        <f t="shared" si="1"/>
        <v>0.81981949740372972</v>
      </c>
      <c r="G17" s="17">
        <v>14959</v>
      </c>
      <c r="H17" s="17">
        <v>2772860</v>
      </c>
      <c r="I17" s="16">
        <v>1.6080000000000001E-3</v>
      </c>
      <c r="J17">
        <v>19302</v>
      </c>
      <c r="K17" s="16">
        <f t="shared" si="2"/>
        <v>1.2903268935089245</v>
      </c>
      <c r="N17" s="6"/>
      <c r="P17" s="3"/>
      <c r="T17" s="6"/>
    </row>
    <row r="18" spans="1:20" x14ac:dyDescent="0.2">
      <c r="A18" s="4" t="s">
        <v>305</v>
      </c>
      <c r="B18" s="17">
        <v>8959786</v>
      </c>
      <c r="C18" s="17">
        <v>5532164</v>
      </c>
      <c r="D18" s="16">
        <f t="shared" si="0"/>
        <v>0.61744376483991914</v>
      </c>
      <c r="E18" s="17">
        <v>760454</v>
      </c>
      <c r="F18" s="16">
        <f t="shared" si="1"/>
        <v>0.86253950533642898</v>
      </c>
      <c r="G18" s="17">
        <v>265300</v>
      </c>
      <c r="H18" s="17">
        <v>49047550</v>
      </c>
      <c r="I18" s="16">
        <v>1.7878999999999999E-2</v>
      </c>
      <c r="J18">
        <v>157674</v>
      </c>
      <c r="K18" s="16">
        <f t="shared" si="2"/>
        <v>0.59432340746324919</v>
      </c>
      <c r="P18" s="3"/>
    </row>
    <row r="19" spans="1:20" x14ac:dyDescent="0.2">
      <c r="A19" s="4" t="s">
        <v>306</v>
      </c>
      <c r="B19" s="17">
        <v>11831644</v>
      </c>
      <c r="C19" s="17">
        <v>6679086</v>
      </c>
      <c r="D19" s="16">
        <f t="shared" si="0"/>
        <v>0.56451039263858849</v>
      </c>
      <c r="E19" s="17">
        <v>428272</v>
      </c>
      <c r="F19" s="16">
        <f t="shared" si="1"/>
        <v>0.93587865165982287</v>
      </c>
      <c r="G19" s="17">
        <v>174011</v>
      </c>
      <c r="H19" s="17">
        <v>32100880</v>
      </c>
      <c r="I19" s="16">
        <v>1.1649E-2</v>
      </c>
      <c r="J19">
        <v>71435</v>
      </c>
      <c r="K19" s="16">
        <f t="shared" si="2"/>
        <v>0.41052002459614623</v>
      </c>
      <c r="P19" s="3"/>
    </row>
    <row r="20" spans="1:20" x14ac:dyDescent="0.2">
      <c r="A20" s="4" t="s">
        <v>307</v>
      </c>
      <c r="B20" s="17">
        <v>1193980</v>
      </c>
      <c r="C20" s="17">
        <v>64365</v>
      </c>
      <c r="D20" s="16">
        <f t="shared" si="0"/>
        <v>5.3907938156418034E-2</v>
      </c>
      <c r="E20" s="17">
        <v>18270</v>
      </c>
      <c r="F20" s="16">
        <f t="shared" si="1"/>
        <v>0.71615008156606852</v>
      </c>
      <c r="G20" s="17">
        <v>3764</v>
      </c>
      <c r="H20" s="17">
        <v>708700</v>
      </c>
      <c r="I20" s="16">
        <v>2.2769999999999999E-3</v>
      </c>
      <c r="J20">
        <v>7424</v>
      </c>
      <c r="K20" s="16">
        <f t="shared" si="2"/>
        <v>1.9723698193411265</v>
      </c>
      <c r="P20" s="3"/>
    </row>
    <row r="21" spans="1:20" x14ac:dyDescent="0.2">
      <c r="A21" s="4" t="s">
        <v>308</v>
      </c>
      <c r="B21" s="17">
        <v>35939275</v>
      </c>
      <c r="C21" s="17">
        <v>24611721</v>
      </c>
      <c r="D21" s="16">
        <f t="shared" si="0"/>
        <v>0.68481406483575424</v>
      </c>
      <c r="E21" s="17">
        <v>903716</v>
      </c>
      <c r="F21" s="16">
        <f t="shared" si="1"/>
        <v>0.96328107246136907</v>
      </c>
      <c r="G21" s="17">
        <v>238198</v>
      </c>
      <c r="H21" s="17">
        <v>43540970</v>
      </c>
      <c r="I21" s="16">
        <v>1.7493999999999999E-2</v>
      </c>
      <c r="J21">
        <v>216965</v>
      </c>
      <c r="K21" s="16">
        <f t="shared" si="2"/>
        <v>0.9108598728788655</v>
      </c>
      <c r="P21" s="3"/>
    </row>
    <row r="22" spans="1:20" x14ac:dyDescent="0.2">
      <c r="A22" s="4" t="s">
        <v>309</v>
      </c>
      <c r="B22" s="17">
        <v>81876</v>
      </c>
      <c r="C22" s="17">
        <v>38256</v>
      </c>
      <c r="D22" s="16">
        <f t="shared" si="0"/>
        <v>0.46724314817528945</v>
      </c>
      <c r="E22" s="17">
        <v>30974</v>
      </c>
      <c r="F22" s="16">
        <f t="shared" si="1"/>
        <v>0.19034922626516101</v>
      </c>
      <c r="G22" s="17">
        <v>6269</v>
      </c>
      <c r="H22" s="17">
        <v>1184460</v>
      </c>
      <c r="I22" s="16">
        <v>1.9708E-2</v>
      </c>
      <c r="J22">
        <v>12826</v>
      </c>
      <c r="K22" s="16">
        <f t="shared" si="2"/>
        <v>2.0459403413622588</v>
      </c>
      <c r="P22" s="3"/>
    </row>
    <row r="23" spans="1:20" x14ac:dyDescent="0.2">
      <c r="A23" s="4" t="s">
        <v>310</v>
      </c>
      <c r="B23" s="17">
        <v>17491693</v>
      </c>
      <c r="C23" s="17">
        <v>12899484</v>
      </c>
      <c r="D23" s="16">
        <f t="shared" si="0"/>
        <v>0.7374634347858724</v>
      </c>
      <c r="E23" s="17">
        <v>1314205</v>
      </c>
      <c r="F23" s="16">
        <f t="shared" si="1"/>
        <v>0.89811956819358041</v>
      </c>
      <c r="G23" s="17">
        <v>574668</v>
      </c>
      <c r="H23" s="17">
        <v>105110660</v>
      </c>
      <c r="I23" s="16">
        <v>1.8565000000000002E-2</v>
      </c>
      <c r="J23">
        <v>175124</v>
      </c>
      <c r="K23" s="16">
        <f t="shared" si="2"/>
        <v>0.30473943215909011</v>
      </c>
      <c r="P23" s="3"/>
    </row>
    <row r="24" spans="1:20" x14ac:dyDescent="0.2">
      <c r="A24" s="4" t="s">
        <v>311</v>
      </c>
      <c r="B24" s="17">
        <v>10758528</v>
      </c>
      <c r="C24" s="17">
        <v>6180141</v>
      </c>
      <c r="D24" s="16">
        <f t="shared" si="0"/>
        <v>0.57444113172359634</v>
      </c>
      <c r="E24" s="17">
        <v>474215</v>
      </c>
      <c r="F24" s="16">
        <f t="shared" si="1"/>
        <v>0.92326793191288026</v>
      </c>
      <c r="G24" s="17">
        <v>218377</v>
      </c>
      <c r="H24" s="17">
        <v>40314960</v>
      </c>
      <c r="I24" s="16">
        <v>1.7953E-2</v>
      </c>
      <c r="J24">
        <v>64224</v>
      </c>
      <c r="K24" s="16">
        <f t="shared" si="2"/>
        <v>0.29409690580967773</v>
      </c>
      <c r="P24" s="3"/>
    </row>
    <row r="25" spans="1:20" x14ac:dyDescent="0.2">
      <c r="A25" s="4" t="s">
        <v>312</v>
      </c>
      <c r="B25" s="17">
        <v>9350697</v>
      </c>
      <c r="C25" s="17">
        <v>5374151</v>
      </c>
      <c r="D25" s="16">
        <f t="shared" si="0"/>
        <v>0.57473266431368697</v>
      </c>
      <c r="E25" s="17">
        <v>698174</v>
      </c>
      <c r="F25" s="16">
        <f t="shared" si="1"/>
        <v>0.87008664252269796</v>
      </c>
      <c r="G25" s="17">
        <v>314177</v>
      </c>
      <c r="H25" s="17">
        <v>58051270</v>
      </c>
      <c r="I25" s="16">
        <v>1.9120000000000001E-3</v>
      </c>
      <c r="J25">
        <v>104056</v>
      </c>
      <c r="K25" s="16">
        <f t="shared" si="2"/>
        <v>0.33120183845411982</v>
      </c>
      <c r="P25" s="3"/>
    </row>
    <row r="26" spans="1:20" x14ac:dyDescent="0.2">
      <c r="A26" s="4" t="s">
        <v>313</v>
      </c>
      <c r="B26" s="17">
        <v>4287784</v>
      </c>
      <c r="C26" s="17">
        <v>1871429</v>
      </c>
      <c r="D26" s="16">
        <f t="shared" si="0"/>
        <v>0.43645598752175951</v>
      </c>
      <c r="E26" s="17">
        <v>171497</v>
      </c>
      <c r="F26" s="16">
        <f t="shared" si="1"/>
        <v>0.90836040266555662</v>
      </c>
      <c r="G26" s="17">
        <v>67676</v>
      </c>
      <c r="H26" s="17">
        <v>12612200</v>
      </c>
      <c r="I26" s="16">
        <v>1.4350000000000001E-3</v>
      </c>
      <c r="J26">
        <v>27140</v>
      </c>
      <c r="K26" s="16">
        <f t="shared" si="2"/>
        <v>0.40102842957621609</v>
      </c>
      <c r="N26" s="6"/>
      <c r="P26" s="3"/>
      <c r="T26" s="6"/>
    </row>
    <row r="27" spans="1:20" x14ac:dyDescent="0.2">
      <c r="A27" s="4" t="s">
        <v>314</v>
      </c>
      <c r="B27" s="17">
        <v>21393068</v>
      </c>
      <c r="C27" s="17">
        <v>13772325</v>
      </c>
      <c r="D27" s="16">
        <f t="shared" si="0"/>
        <v>0.64377512379243595</v>
      </c>
      <c r="E27" s="17">
        <v>927538</v>
      </c>
      <c r="F27" s="16">
        <f t="shared" si="1"/>
        <v>0.93265203950676445</v>
      </c>
      <c r="G27" s="17">
        <v>237903</v>
      </c>
      <c r="H27" s="17">
        <v>43926100</v>
      </c>
      <c r="I27" s="16">
        <v>1.0414E-2</v>
      </c>
      <c r="J27">
        <v>249690</v>
      </c>
      <c r="K27" s="16">
        <f t="shared" si="2"/>
        <v>1.0495454029583486</v>
      </c>
      <c r="P27" s="3"/>
    </row>
    <row r="28" spans="1:20" x14ac:dyDescent="0.2">
      <c r="A28" s="4" t="s">
        <v>315</v>
      </c>
      <c r="B28" s="17">
        <v>15870543</v>
      </c>
      <c r="C28" s="17">
        <v>4614651</v>
      </c>
      <c r="D28" s="16">
        <f t="shared" si="0"/>
        <v>0.2907683120861082</v>
      </c>
      <c r="E28" s="17">
        <v>112108</v>
      </c>
      <c r="F28" s="16">
        <f t="shared" si="1"/>
        <v>0.97570607181344804</v>
      </c>
      <c r="G28" s="17">
        <v>10270</v>
      </c>
      <c r="H28" s="17">
        <v>1895060</v>
      </c>
      <c r="I28" s="16">
        <v>2.7106000000000002E-2</v>
      </c>
      <c r="J28">
        <v>67290</v>
      </c>
      <c r="K28" s="16">
        <f t="shared" si="2"/>
        <v>6.5520934761441092</v>
      </c>
      <c r="P28" s="3"/>
    </row>
    <row r="29" spans="1:20" x14ac:dyDescent="0.2">
      <c r="A29" s="4" t="s">
        <v>316</v>
      </c>
      <c r="B29" s="17">
        <v>2807771</v>
      </c>
      <c r="C29" s="17">
        <v>1395360</v>
      </c>
      <c r="D29" s="16">
        <f t="shared" si="0"/>
        <v>0.49696360565017589</v>
      </c>
      <c r="E29" s="17">
        <v>305742</v>
      </c>
      <c r="F29" s="16">
        <f t="shared" si="1"/>
        <v>0.78088665290677672</v>
      </c>
      <c r="G29" s="17">
        <v>73175</v>
      </c>
      <c r="H29" s="17">
        <v>13457700</v>
      </c>
      <c r="I29" s="16">
        <v>8.9700000000000005E-3</v>
      </c>
      <c r="J29">
        <v>70242</v>
      </c>
      <c r="K29" s="16">
        <f t="shared" si="2"/>
        <v>0.95991800478305433</v>
      </c>
      <c r="P29" s="3"/>
    </row>
    <row r="30" spans="1:20" x14ac:dyDescent="0.2">
      <c r="A30" s="4" t="s">
        <v>317</v>
      </c>
      <c r="B30" s="17">
        <v>18866523</v>
      </c>
      <c r="C30" s="17">
        <v>10339715</v>
      </c>
      <c r="D30" s="16">
        <f t="shared" si="0"/>
        <v>0.54804560437553862</v>
      </c>
      <c r="E30" s="17">
        <v>484284</v>
      </c>
      <c r="F30" s="16">
        <f t="shared" si="1"/>
        <v>0.95316273224165271</v>
      </c>
      <c r="G30" s="17">
        <v>214785</v>
      </c>
      <c r="H30" s="17">
        <v>39355650</v>
      </c>
      <c r="I30" s="16">
        <v>2.8018999999999999E-2</v>
      </c>
      <c r="J30">
        <v>70389</v>
      </c>
      <c r="K30" s="16">
        <f t="shared" si="2"/>
        <v>0.32771841609050911</v>
      </c>
      <c r="P30" s="3"/>
    </row>
    <row r="31" spans="1:20" x14ac:dyDescent="0.2">
      <c r="A31" s="4" t="s">
        <v>318</v>
      </c>
      <c r="B31" s="17">
        <v>19985516</v>
      </c>
      <c r="C31" s="17">
        <v>14274213</v>
      </c>
      <c r="D31" s="16">
        <f t="shared" si="0"/>
        <v>0.7142278938407195</v>
      </c>
      <c r="E31" s="17">
        <v>1208597</v>
      </c>
      <c r="F31" s="16">
        <f t="shared" si="1"/>
        <v>0.91533004306437071</v>
      </c>
      <c r="G31" s="17">
        <v>406950</v>
      </c>
      <c r="H31" s="17">
        <v>74834160</v>
      </c>
      <c r="I31" s="16">
        <v>3.7511000000000003E-2</v>
      </c>
      <c r="J31">
        <v>269473</v>
      </c>
      <c r="K31" s="16">
        <f t="shared" si="2"/>
        <v>0.66217717164270795</v>
      </c>
      <c r="P31" s="3"/>
    </row>
    <row r="32" spans="1:20" x14ac:dyDescent="0.2">
      <c r="A32" s="4" t="s">
        <v>319</v>
      </c>
      <c r="B32" s="17">
        <v>26658333</v>
      </c>
      <c r="C32" s="17">
        <v>17640228</v>
      </c>
      <c r="D32" s="16">
        <f t="shared" si="0"/>
        <v>0.66171534431654078</v>
      </c>
      <c r="E32" s="17">
        <v>694031</v>
      </c>
      <c r="F32" s="16">
        <f t="shared" si="1"/>
        <v>0.96065634752566686</v>
      </c>
      <c r="G32" s="17">
        <v>218156</v>
      </c>
      <c r="H32" s="17">
        <v>40065680</v>
      </c>
      <c r="I32" s="16">
        <v>2.1840000000000002E-3</v>
      </c>
      <c r="J32">
        <v>162579</v>
      </c>
      <c r="K32" s="16">
        <f t="shared" si="2"/>
        <v>0.7452419369625406</v>
      </c>
      <c r="P32" s="3"/>
    </row>
    <row r="33" spans="1:16" x14ac:dyDescent="0.2">
      <c r="A33" s="4" t="s">
        <v>320</v>
      </c>
      <c r="B33" s="17">
        <v>16313272</v>
      </c>
      <c r="C33" s="17">
        <v>10547755</v>
      </c>
      <c r="D33" s="16">
        <f t="shared" si="0"/>
        <v>0.64657507089932664</v>
      </c>
      <c r="E33" s="17">
        <v>806919</v>
      </c>
      <c r="F33" s="16">
        <f t="shared" si="1"/>
        <v>0.92349850750230733</v>
      </c>
      <c r="G33" s="17">
        <v>248411</v>
      </c>
      <c r="H33" s="17">
        <v>46033580</v>
      </c>
      <c r="I33" s="16">
        <v>2.3865000000000001E-2</v>
      </c>
      <c r="J33">
        <v>177483</v>
      </c>
      <c r="K33" s="16">
        <f t="shared" si="2"/>
        <v>0.71447319160584677</v>
      </c>
      <c r="P33" s="3"/>
    </row>
    <row r="34" spans="1:16" x14ac:dyDescent="0.2">
      <c r="A34" s="4" t="s">
        <v>321</v>
      </c>
      <c r="B34" s="17">
        <v>13290069</v>
      </c>
      <c r="C34" s="17">
        <v>173249</v>
      </c>
      <c r="D34" s="16">
        <f t="shared" si="0"/>
        <v>1.3035974455813585E-2</v>
      </c>
      <c r="E34" s="17">
        <v>42041</v>
      </c>
      <c r="F34" s="16">
        <f t="shared" si="1"/>
        <v>0.7573377046909362</v>
      </c>
      <c r="G34" s="17">
        <v>8197</v>
      </c>
      <c r="H34" s="17">
        <v>1539000</v>
      </c>
      <c r="I34" s="16">
        <v>3.6749999999999999E-3</v>
      </c>
      <c r="J34">
        <v>19003</v>
      </c>
      <c r="K34" s="16">
        <f t="shared" si="2"/>
        <v>2.31828717823594</v>
      </c>
      <c r="P34" s="3"/>
    </row>
    <row r="35" spans="1:16" x14ac:dyDescent="0.2">
      <c r="A35" s="4" t="s">
        <v>322</v>
      </c>
      <c r="B35" s="17">
        <v>10008532</v>
      </c>
      <c r="C35" s="17">
        <v>6505624</v>
      </c>
      <c r="D35" s="16">
        <f t="shared" si="0"/>
        <v>0.65000781333366375</v>
      </c>
      <c r="E35" s="17">
        <v>793389</v>
      </c>
      <c r="F35" s="16">
        <f t="shared" si="1"/>
        <v>0.87804567248276255</v>
      </c>
      <c r="G35" s="17">
        <v>234977</v>
      </c>
      <c r="H35" s="17">
        <v>43662000</v>
      </c>
      <c r="I35" s="16">
        <v>3.7500000000000001E-4</v>
      </c>
      <c r="J35">
        <v>202041</v>
      </c>
      <c r="K35" s="16">
        <f t="shared" si="2"/>
        <v>0.85983309004711095</v>
      </c>
      <c r="P35" s="3"/>
    </row>
    <row r="36" spans="1:16" x14ac:dyDescent="0.2">
      <c r="A36" s="4" t="s">
        <v>323</v>
      </c>
      <c r="B36" s="17">
        <v>3203648</v>
      </c>
      <c r="C36" s="17">
        <v>2091113</v>
      </c>
      <c r="D36" s="16">
        <f t="shared" si="0"/>
        <v>0.65272870177997089</v>
      </c>
      <c r="E36" s="17">
        <v>353833</v>
      </c>
      <c r="F36" s="16">
        <f t="shared" si="1"/>
        <v>0.83079202319530321</v>
      </c>
      <c r="G36" s="17">
        <v>88784</v>
      </c>
      <c r="H36" s="17">
        <v>16588520</v>
      </c>
      <c r="I36" s="16">
        <v>9.0139999999999994E-3</v>
      </c>
      <c r="J36">
        <v>98767</v>
      </c>
      <c r="K36" s="16">
        <f t="shared" si="2"/>
        <v>1.1124414308884483</v>
      </c>
      <c r="P36" s="3"/>
    </row>
    <row r="37" spans="1:16" x14ac:dyDescent="0.2">
      <c r="A37" s="4" t="s">
        <v>324</v>
      </c>
      <c r="B37" s="17">
        <v>2220245</v>
      </c>
      <c r="C37" s="17">
        <v>1372735</v>
      </c>
      <c r="D37" s="16">
        <f t="shared" si="0"/>
        <v>0.61828086539998961</v>
      </c>
      <c r="E37" s="17">
        <v>318016</v>
      </c>
      <c r="F37" s="16">
        <f t="shared" si="1"/>
        <v>0.76833401931181178</v>
      </c>
      <c r="G37" s="17">
        <v>113094</v>
      </c>
      <c r="H37" s="17">
        <v>21174360</v>
      </c>
      <c r="I37" s="16">
        <v>1.5805E-2</v>
      </c>
      <c r="J37">
        <v>63453</v>
      </c>
      <c r="K37" s="16">
        <f t="shared" si="2"/>
        <v>0.56106424744018246</v>
      </c>
      <c r="P37" s="3"/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7"/>
  <sheetViews>
    <sheetView topLeftCell="A14" workbookViewId="0">
      <selection activeCell="A35" sqref="A35:XFD35"/>
    </sheetView>
  </sheetViews>
  <sheetFormatPr baseColWidth="10" defaultRowHeight="16" x14ac:dyDescent="0.2"/>
  <cols>
    <col min="2" max="3" width="14" bestFit="1" customWidth="1"/>
    <col min="5" max="5" width="13" bestFit="1" customWidth="1"/>
    <col min="7" max="7" width="11.33203125" bestFit="1" customWidth="1"/>
    <col min="8" max="8" width="14" bestFit="1" customWidth="1"/>
    <col min="11" max="11" width="18.6640625" customWidth="1"/>
  </cols>
  <sheetData>
    <row r="1" spans="1:11" x14ac:dyDescent="0.2">
      <c r="A1" t="s">
        <v>559</v>
      </c>
      <c r="B1" t="s">
        <v>554</v>
      </c>
    </row>
    <row r="2" spans="1:11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1" x14ac:dyDescent="0.2">
      <c r="A3" s="4" t="s">
        <v>324</v>
      </c>
      <c r="B3" s="17">
        <v>2520423</v>
      </c>
      <c r="C3" s="17">
        <v>1498174</v>
      </c>
      <c r="D3" s="16">
        <f>C3/B3</f>
        <v>0.59441371547553723</v>
      </c>
      <c r="E3" s="17">
        <v>203159</v>
      </c>
      <c r="F3" s="16">
        <f t="shared" ref="F3:F37" si="0">(C3-E3)/C3</f>
        <v>0.86439559089932139</v>
      </c>
      <c r="G3" s="17">
        <v>64661</v>
      </c>
      <c r="H3" s="17">
        <v>12062720</v>
      </c>
      <c r="I3" s="16">
        <v>4.3080000000000002E-3</v>
      </c>
      <c r="J3">
        <v>42078</v>
      </c>
      <c r="K3" s="40">
        <v>0.135023483</v>
      </c>
    </row>
    <row r="4" spans="1:11" x14ac:dyDescent="0.2">
      <c r="A4" s="4" t="s">
        <v>325</v>
      </c>
      <c r="B4" s="17">
        <v>14356269</v>
      </c>
      <c r="C4" s="17">
        <v>9372930</v>
      </c>
      <c r="D4" s="16">
        <f t="shared" ref="D4:D37" si="1">C4/B4</f>
        <v>0.6528806335406504</v>
      </c>
      <c r="E4" s="17">
        <v>617616</v>
      </c>
      <c r="F4" s="16">
        <f t="shared" si="0"/>
        <v>0.93410641069548161</v>
      </c>
      <c r="G4" s="17">
        <v>200899</v>
      </c>
      <c r="H4" s="17">
        <v>37152600</v>
      </c>
      <c r="I4" s="16">
        <v>1.3269E-2</v>
      </c>
      <c r="J4">
        <v>136674</v>
      </c>
      <c r="K4" s="40">
        <v>0.16314061799999999</v>
      </c>
    </row>
    <row r="5" spans="1:11" x14ac:dyDescent="0.2">
      <c r="A5" s="4" t="s">
        <v>326</v>
      </c>
      <c r="B5" s="17">
        <v>1558418</v>
      </c>
      <c r="C5" s="17">
        <v>835578</v>
      </c>
      <c r="D5" s="16">
        <f t="shared" si="1"/>
        <v>0.53617065511306983</v>
      </c>
      <c r="E5" s="17">
        <v>230732</v>
      </c>
      <c r="F5" s="16">
        <f t="shared" si="0"/>
        <v>0.72386539616887946</v>
      </c>
      <c r="G5" s="17">
        <v>86375</v>
      </c>
      <c r="H5" s="17">
        <v>16140310</v>
      </c>
      <c r="I5" s="16">
        <v>5.764E-3</v>
      </c>
      <c r="J5">
        <v>50257</v>
      </c>
      <c r="K5" s="40">
        <v>0.27833089599999999</v>
      </c>
    </row>
    <row r="6" spans="1:11" x14ac:dyDescent="0.2">
      <c r="A6" s="4" t="s">
        <v>327</v>
      </c>
      <c r="B6" s="17">
        <v>3118243</v>
      </c>
      <c r="C6" s="17">
        <v>1814004</v>
      </c>
      <c r="D6" s="16">
        <f t="shared" si="1"/>
        <v>0.58173913963728929</v>
      </c>
      <c r="E6" s="17">
        <v>219757</v>
      </c>
      <c r="F6" s="16">
        <f t="shared" si="0"/>
        <v>0.87885528367081878</v>
      </c>
      <c r="G6" s="17">
        <v>12928</v>
      </c>
      <c r="H6" s="17">
        <v>2400080</v>
      </c>
      <c r="I6" s="16">
        <v>8.5700000000000001E-4</v>
      </c>
      <c r="J6">
        <v>126859</v>
      </c>
      <c r="K6" s="40">
        <v>0.44877875499999997</v>
      </c>
    </row>
    <row r="7" spans="1:11" x14ac:dyDescent="0.2">
      <c r="A7" s="4" t="s">
        <v>328</v>
      </c>
      <c r="B7" s="17">
        <v>23492518</v>
      </c>
      <c r="C7" s="17">
        <v>15827529</v>
      </c>
      <c r="D7" s="16">
        <f t="shared" si="1"/>
        <v>0.67372637535065416</v>
      </c>
      <c r="E7" s="17">
        <v>782031</v>
      </c>
      <c r="F7" s="16">
        <f t="shared" si="0"/>
        <v>0.95059045540210352</v>
      </c>
      <c r="G7" s="17">
        <v>203468</v>
      </c>
      <c r="H7" s="17">
        <v>37460400</v>
      </c>
      <c r="I7" s="16">
        <v>1.3379E-2</v>
      </c>
      <c r="J7">
        <v>219373</v>
      </c>
      <c r="K7" s="40">
        <v>0.15534935</v>
      </c>
    </row>
    <row r="8" spans="1:11" x14ac:dyDescent="0.2">
      <c r="A8" s="4" t="s">
        <v>329</v>
      </c>
      <c r="B8" s="17">
        <v>394086</v>
      </c>
      <c r="C8" s="17">
        <v>32657</v>
      </c>
      <c r="D8" s="16">
        <f t="shared" si="1"/>
        <v>8.2867698928660236E-2</v>
      </c>
      <c r="E8" s="17">
        <v>22350</v>
      </c>
      <c r="F8" s="16">
        <f t="shared" si="0"/>
        <v>0.31561380408488227</v>
      </c>
      <c r="G8" s="17">
        <v>3708</v>
      </c>
      <c r="H8" s="17">
        <v>698060</v>
      </c>
      <c r="I8" s="16">
        <v>2.4899999999999998E-4</v>
      </c>
      <c r="J8">
        <v>10414</v>
      </c>
      <c r="K8" s="40">
        <v>0.199681092</v>
      </c>
    </row>
    <row r="9" spans="1:11" x14ac:dyDescent="0.2">
      <c r="A9" s="4" t="s">
        <v>330</v>
      </c>
      <c r="B9" s="17">
        <v>27950270</v>
      </c>
      <c r="C9" s="17">
        <v>20404895</v>
      </c>
      <c r="D9" s="16">
        <f t="shared" si="1"/>
        <v>0.73004285826219206</v>
      </c>
      <c r="E9" s="17">
        <v>1738022</v>
      </c>
      <c r="F9" s="16">
        <f t="shared" si="0"/>
        <v>0.91482328137439572</v>
      </c>
      <c r="G9" s="17">
        <v>287172</v>
      </c>
      <c r="H9" s="17">
        <v>53033180</v>
      </c>
      <c r="I9" s="16">
        <v>1.8939999999999999E-2</v>
      </c>
      <c r="J9">
        <v>593847</v>
      </c>
      <c r="K9" s="40">
        <v>0.23483040299999999</v>
      </c>
    </row>
    <row r="10" spans="1:11" x14ac:dyDescent="0.2">
      <c r="A10" s="4" t="s">
        <v>331</v>
      </c>
      <c r="B10" s="17">
        <v>618590</v>
      </c>
      <c r="C10" s="17">
        <v>352265</v>
      </c>
      <c r="D10" s="16">
        <f t="shared" si="1"/>
        <v>0.56946442716500434</v>
      </c>
      <c r="E10" s="17">
        <v>173631</v>
      </c>
      <c r="F10" s="16">
        <f t="shared" si="0"/>
        <v>0.50710118802605997</v>
      </c>
      <c r="G10" s="17">
        <v>42898</v>
      </c>
      <c r="H10" s="17">
        <v>8053150</v>
      </c>
      <c r="I10" s="16">
        <v>2.8760000000000001E-3</v>
      </c>
      <c r="J10">
        <v>65279</v>
      </c>
      <c r="K10" s="40">
        <v>0.110098219</v>
      </c>
    </row>
    <row r="11" spans="1:11" x14ac:dyDescent="0.2">
      <c r="A11" s="4" t="s">
        <v>332</v>
      </c>
      <c r="B11" s="17">
        <v>4460332</v>
      </c>
      <c r="C11" s="17">
        <v>1883238</v>
      </c>
      <c r="D11" s="16">
        <f t="shared" si="1"/>
        <v>0.42221924287250368</v>
      </c>
      <c r="E11" s="17">
        <v>237567</v>
      </c>
      <c r="F11" s="16">
        <f t="shared" si="0"/>
        <v>0.8738518445358473</v>
      </c>
      <c r="G11" s="17">
        <v>61960</v>
      </c>
      <c r="H11" s="17">
        <v>11612230</v>
      </c>
      <c r="I11" s="16">
        <v>4.1469999999999996E-3</v>
      </c>
      <c r="J11">
        <v>68810</v>
      </c>
      <c r="K11" s="40">
        <v>0.22188846400000001</v>
      </c>
    </row>
    <row r="12" spans="1:11" x14ac:dyDescent="0.2">
      <c r="A12" s="4" t="s">
        <v>333</v>
      </c>
      <c r="B12" s="17">
        <v>5222063</v>
      </c>
      <c r="C12" s="17">
        <v>1797533</v>
      </c>
      <c r="D12" s="16">
        <f t="shared" si="1"/>
        <v>0.34421894182433266</v>
      </c>
      <c r="E12" s="17">
        <v>207838</v>
      </c>
      <c r="F12" s="16">
        <f t="shared" si="0"/>
        <v>0.88437597529502932</v>
      </c>
      <c r="G12" s="17">
        <v>60124</v>
      </c>
      <c r="H12" s="17">
        <v>11254840</v>
      </c>
      <c r="I12" s="16">
        <v>4.0200000000000001E-3</v>
      </c>
      <c r="J12">
        <v>64398</v>
      </c>
      <c r="K12" s="40">
        <v>0.17443904099999999</v>
      </c>
    </row>
    <row r="13" spans="1:11" x14ac:dyDescent="0.2">
      <c r="A13" s="4" t="s">
        <v>334</v>
      </c>
      <c r="B13" s="17">
        <v>11835660</v>
      </c>
      <c r="C13" s="17">
        <v>6313067</v>
      </c>
      <c r="D13" s="16">
        <f t="shared" si="1"/>
        <v>0.53339374399061823</v>
      </c>
      <c r="E13" s="17">
        <v>358218</v>
      </c>
      <c r="F13" s="16">
        <f t="shared" si="0"/>
        <v>0.9432576907547473</v>
      </c>
      <c r="G13" s="17">
        <v>98935</v>
      </c>
      <c r="H13" s="17">
        <v>18343360</v>
      </c>
      <c r="I13" s="16">
        <v>6.5510000000000004E-3</v>
      </c>
      <c r="J13">
        <v>98618</v>
      </c>
      <c r="K13" s="40">
        <v>0.24714811</v>
      </c>
    </row>
    <row r="14" spans="1:11" x14ac:dyDescent="0.2">
      <c r="A14" s="4" t="s">
        <v>335</v>
      </c>
      <c r="B14" s="17">
        <v>3166238</v>
      </c>
      <c r="C14" s="17">
        <v>1407269</v>
      </c>
      <c r="D14" s="16">
        <f t="shared" si="1"/>
        <v>0.44446090281273865</v>
      </c>
      <c r="E14" s="17">
        <v>212331</v>
      </c>
      <c r="F14" s="16">
        <f t="shared" si="0"/>
        <v>0.84911839882780049</v>
      </c>
      <c r="G14" s="17">
        <v>57155</v>
      </c>
      <c r="H14" s="17">
        <v>10584330</v>
      </c>
      <c r="I14" s="16">
        <v>3.7799999999999999E-3</v>
      </c>
      <c r="J14">
        <v>68405</v>
      </c>
      <c r="K14" s="40">
        <v>0.208939504</v>
      </c>
    </row>
    <row r="15" spans="1:11" x14ac:dyDescent="0.2">
      <c r="A15" s="4" t="s">
        <v>336</v>
      </c>
      <c r="B15" s="17">
        <v>24109090</v>
      </c>
      <c r="C15" s="17">
        <v>15970742</v>
      </c>
      <c r="D15" s="16">
        <f t="shared" si="1"/>
        <v>0.66243653327437912</v>
      </c>
      <c r="E15" s="17">
        <v>1141857</v>
      </c>
      <c r="F15" s="16">
        <f t="shared" si="0"/>
        <v>0.92850319665798875</v>
      </c>
      <c r="G15" s="17">
        <v>382783</v>
      </c>
      <c r="H15" s="17">
        <v>70493230</v>
      </c>
      <c r="I15" s="16">
        <v>2.5176E-2</v>
      </c>
      <c r="J15">
        <v>242405</v>
      </c>
      <c r="K15" s="40">
        <v>0.39639533700000001</v>
      </c>
    </row>
    <row r="16" spans="1:11" x14ac:dyDescent="0.2">
      <c r="A16" s="4" t="s">
        <v>337</v>
      </c>
      <c r="B16" s="17">
        <v>11835920</v>
      </c>
      <c r="C16" s="17">
        <v>7043556</v>
      </c>
      <c r="D16" s="16">
        <f t="shared" si="1"/>
        <v>0.59510000067590862</v>
      </c>
      <c r="E16" s="17">
        <v>550522</v>
      </c>
      <c r="F16" s="16">
        <f t="shared" si="0"/>
        <v>0.92184033178695535</v>
      </c>
      <c r="G16" s="17">
        <v>217306</v>
      </c>
      <c r="H16" s="17">
        <v>40114890</v>
      </c>
      <c r="I16" s="16">
        <v>1.4326999999999999E-2</v>
      </c>
      <c r="J16">
        <v>84017</v>
      </c>
      <c r="K16" s="40">
        <v>0.31448193200000002</v>
      </c>
    </row>
    <row r="17" spans="1:19" x14ac:dyDescent="0.2">
      <c r="A17" s="4" t="s">
        <v>338</v>
      </c>
      <c r="B17" s="17">
        <v>1549502</v>
      </c>
      <c r="C17" s="17">
        <v>375038</v>
      </c>
      <c r="D17" s="16">
        <f t="shared" si="1"/>
        <v>0.24203776439139801</v>
      </c>
      <c r="E17" s="17">
        <v>96874</v>
      </c>
      <c r="F17" s="16">
        <f t="shared" si="0"/>
        <v>0.7416955081885036</v>
      </c>
      <c r="G17" s="17">
        <v>19124</v>
      </c>
      <c r="H17" s="17">
        <v>3576750</v>
      </c>
      <c r="I17" s="16">
        <v>1.2769999999999999E-3</v>
      </c>
      <c r="J17">
        <v>42720</v>
      </c>
      <c r="K17" s="40">
        <v>0.36237717600000002</v>
      </c>
      <c r="N17" s="6"/>
      <c r="S17" s="6"/>
    </row>
    <row r="18" spans="1:19" x14ac:dyDescent="0.2">
      <c r="A18" s="4" t="s">
        <v>339</v>
      </c>
      <c r="B18" s="17">
        <v>8714575</v>
      </c>
      <c r="C18" s="17">
        <v>5679164</v>
      </c>
      <c r="D18" s="16">
        <f t="shared" si="1"/>
        <v>0.65168571043338319</v>
      </c>
      <c r="E18" s="17">
        <v>753127</v>
      </c>
      <c r="F18" s="16">
        <f t="shared" si="0"/>
        <v>0.86738770002063681</v>
      </c>
      <c r="G18" s="17">
        <v>214550</v>
      </c>
      <c r="H18" s="17">
        <v>39747620</v>
      </c>
      <c r="I18" s="16">
        <v>1.4196E-2</v>
      </c>
      <c r="J18">
        <v>179347</v>
      </c>
      <c r="K18" s="40">
        <v>0.139480044</v>
      </c>
    </row>
    <row r="19" spans="1:19" x14ac:dyDescent="0.2">
      <c r="A19" s="4" t="s">
        <v>340</v>
      </c>
      <c r="B19" s="17">
        <v>24339077</v>
      </c>
      <c r="C19" s="17">
        <v>13323991</v>
      </c>
      <c r="D19" s="16">
        <f t="shared" si="1"/>
        <v>0.5474320575098226</v>
      </c>
      <c r="E19" s="17">
        <v>623939</v>
      </c>
      <c r="F19" s="16">
        <f t="shared" si="0"/>
        <v>0.95317176362547829</v>
      </c>
      <c r="G19" s="17">
        <v>140887</v>
      </c>
      <c r="H19" s="17">
        <v>25897760</v>
      </c>
      <c r="I19" s="16">
        <v>9.2490000000000003E-3</v>
      </c>
      <c r="J19">
        <v>176446</v>
      </c>
      <c r="K19" s="40">
        <v>0.187276198</v>
      </c>
    </row>
    <row r="20" spans="1:19" x14ac:dyDescent="0.2">
      <c r="A20" s="4" t="s">
        <v>341</v>
      </c>
      <c r="B20" s="17">
        <v>996681</v>
      </c>
      <c r="C20" s="17">
        <v>378390</v>
      </c>
      <c r="D20" s="16">
        <f t="shared" si="1"/>
        <v>0.37965005854430856</v>
      </c>
      <c r="E20" s="17">
        <v>133687</v>
      </c>
      <c r="F20" s="16">
        <f t="shared" si="0"/>
        <v>0.64669520864716301</v>
      </c>
      <c r="G20" s="17">
        <v>26951</v>
      </c>
      <c r="H20" s="17">
        <v>5062360</v>
      </c>
      <c r="I20" s="16">
        <v>1.8079999999999999E-3</v>
      </c>
      <c r="J20">
        <v>56130</v>
      </c>
      <c r="K20" s="40">
        <v>0.15250098000000001</v>
      </c>
    </row>
    <row r="21" spans="1:19" x14ac:dyDescent="0.2">
      <c r="A21" s="4" t="s">
        <v>342</v>
      </c>
      <c r="B21" s="17">
        <v>8236997</v>
      </c>
      <c r="C21" s="17">
        <v>5624421</v>
      </c>
      <c r="D21" s="16">
        <f t="shared" si="1"/>
        <v>0.68282421372740576</v>
      </c>
      <c r="E21" s="17">
        <v>802080</v>
      </c>
      <c r="F21" s="16">
        <f t="shared" si="0"/>
        <v>0.85739332101917687</v>
      </c>
      <c r="G21" s="17">
        <v>208638</v>
      </c>
      <c r="H21" s="17">
        <v>38890910</v>
      </c>
      <c r="I21" s="16">
        <v>1.389E-2</v>
      </c>
      <c r="J21">
        <v>221794</v>
      </c>
      <c r="K21" s="40">
        <v>0.246121381</v>
      </c>
    </row>
    <row r="22" spans="1:19" x14ac:dyDescent="0.2">
      <c r="A22" s="4" t="s">
        <v>343</v>
      </c>
      <c r="B22" s="17">
        <v>27174229</v>
      </c>
      <c r="C22" s="17">
        <v>17385768</v>
      </c>
      <c r="D22" s="16">
        <f t="shared" si="1"/>
        <v>0.63978882344739196</v>
      </c>
      <c r="E22" s="17">
        <v>922576</v>
      </c>
      <c r="F22" s="16">
        <f t="shared" si="0"/>
        <v>0.94693498728385195</v>
      </c>
      <c r="G22" s="17">
        <v>238025</v>
      </c>
      <c r="H22" s="17">
        <v>43815900</v>
      </c>
      <c r="I22" s="16">
        <v>1.5647999999999999E-2</v>
      </c>
      <c r="J22">
        <v>200509</v>
      </c>
      <c r="K22" s="40">
        <v>0.17927668299999999</v>
      </c>
    </row>
    <row r="23" spans="1:19" x14ac:dyDescent="0.2">
      <c r="A23" s="4" t="s">
        <v>344</v>
      </c>
      <c r="B23" s="17">
        <v>35288538</v>
      </c>
      <c r="C23" s="17">
        <v>19494482</v>
      </c>
      <c r="D23" s="16">
        <f t="shared" si="1"/>
        <v>0.55243099048195199</v>
      </c>
      <c r="E23" s="17">
        <v>608890</v>
      </c>
      <c r="F23" s="16">
        <f t="shared" si="0"/>
        <v>0.96876603338319023</v>
      </c>
      <c r="G23" s="17">
        <v>226599</v>
      </c>
      <c r="H23" s="17">
        <v>41273700</v>
      </c>
      <c r="I23" s="16">
        <v>1.4741000000000001E-2</v>
      </c>
      <c r="J23">
        <v>124129</v>
      </c>
      <c r="K23" s="40">
        <v>0.17516981300000001</v>
      </c>
    </row>
    <row r="24" spans="1:19" x14ac:dyDescent="0.2">
      <c r="A24" s="4" t="s">
        <v>345</v>
      </c>
      <c r="B24" s="17">
        <v>19491805</v>
      </c>
      <c r="C24" s="17">
        <v>11846356</v>
      </c>
      <c r="D24" s="16">
        <f t="shared" si="1"/>
        <v>0.60776085129109392</v>
      </c>
      <c r="E24" s="17">
        <v>762012</v>
      </c>
      <c r="F24" s="16">
        <f t="shared" si="0"/>
        <v>0.93567540938327365</v>
      </c>
      <c r="G24" s="17">
        <v>216467</v>
      </c>
      <c r="H24" s="17">
        <v>39915010</v>
      </c>
      <c r="I24" s="16">
        <v>1.4255E-2</v>
      </c>
      <c r="J24">
        <v>201829</v>
      </c>
      <c r="K24" s="40">
        <v>0.26140381400000001</v>
      </c>
    </row>
    <row r="25" spans="1:19" x14ac:dyDescent="0.2">
      <c r="A25" s="4" t="s">
        <v>346</v>
      </c>
      <c r="B25" s="17">
        <v>16277339</v>
      </c>
      <c r="C25" s="17">
        <v>894746</v>
      </c>
      <c r="D25" s="16">
        <f t="shared" si="1"/>
        <v>5.4968812777076152E-2</v>
      </c>
      <c r="E25" s="17">
        <v>91766</v>
      </c>
      <c r="F25" s="16">
        <f t="shared" si="0"/>
        <v>0.89743904974149091</v>
      </c>
      <c r="G25" s="17">
        <v>22806</v>
      </c>
      <c r="H25" s="17">
        <v>4250490</v>
      </c>
      <c r="I25" s="16">
        <v>1.518E-3</v>
      </c>
      <c r="J25">
        <v>32067</v>
      </c>
      <c r="K25" s="40">
        <v>0.256072034</v>
      </c>
      <c r="N25" s="6"/>
      <c r="S25" s="6"/>
    </row>
    <row r="26" spans="1:19" x14ac:dyDescent="0.2">
      <c r="A26" s="4" t="s">
        <v>347</v>
      </c>
      <c r="B26" s="17">
        <v>3622773</v>
      </c>
      <c r="C26" s="17">
        <v>471803</v>
      </c>
      <c r="D26" s="16">
        <f t="shared" si="1"/>
        <v>0.130232559423403</v>
      </c>
      <c r="E26" s="17">
        <v>59545</v>
      </c>
      <c r="F26" s="16">
        <f t="shared" si="0"/>
        <v>0.87379266346335227</v>
      </c>
      <c r="G26" s="17">
        <v>17067</v>
      </c>
      <c r="H26" s="17">
        <v>3188200</v>
      </c>
      <c r="I26" s="16">
        <v>1.139E-3</v>
      </c>
      <c r="J26">
        <v>19389</v>
      </c>
      <c r="K26" s="40">
        <v>3.6236146680000001</v>
      </c>
      <c r="N26" s="6"/>
      <c r="S26" s="6"/>
    </row>
    <row r="27" spans="1:19" x14ac:dyDescent="0.2">
      <c r="A27" s="4" t="s">
        <v>348</v>
      </c>
      <c r="B27" s="17">
        <v>13699429</v>
      </c>
      <c r="C27" s="17">
        <v>7016479</v>
      </c>
      <c r="D27" s="16">
        <f t="shared" si="1"/>
        <v>0.51217309860140892</v>
      </c>
      <c r="E27" s="17">
        <v>431758</v>
      </c>
      <c r="F27" s="16">
        <f t="shared" si="0"/>
        <v>0.93846514754765176</v>
      </c>
      <c r="G27" s="17">
        <v>124829</v>
      </c>
      <c r="H27" s="17">
        <v>23152830</v>
      </c>
      <c r="I27" s="16">
        <v>8.2690000000000003E-3</v>
      </c>
      <c r="J27">
        <v>111320</v>
      </c>
      <c r="K27" s="40">
        <v>0.44283137500000003</v>
      </c>
    </row>
    <row r="28" spans="1:19" x14ac:dyDescent="0.2">
      <c r="A28" s="4" t="s">
        <v>349</v>
      </c>
      <c r="B28" s="17">
        <v>23891769</v>
      </c>
      <c r="C28" s="17">
        <v>16417642</v>
      </c>
      <c r="D28" s="16">
        <f t="shared" si="1"/>
        <v>0.68716728342719202</v>
      </c>
      <c r="E28" s="17">
        <v>1043504</v>
      </c>
      <c r="F28" s="16">
        <f t="shared" si="0"/>
        <v>0.93644008073753826</v>
      </c>
      <c r="G28" s="17">
        <v>327309</v>
      </c>
      <c r="H28" s="17">
        <v>60260210</v>
      </c>
      <c r="I28" s="16">
        <v>2.1521999999999999E-2</v>
      </c>
      <c r="J28">
        <v>237003</v>
      </c>
      <c r="K28" s="40">
        <v>0.45997442500000002</v>
      </c>
    </row>
    <row r="29" spans="1:19" x14ac:dyDescent="0.2">
      <c r="A29" s="4" t="s">
        <v>350</v>
      </c>
      <c r="B29" s="17">
        <v>2247927</v>
      </c>
      <c r="C29" s="17">
        <v>1110392</v>
      </c>
      <c r="D29" s="16">
        <f t="shared" si="1"/>
        <v>0.49396265981946924</v>
      </c>
      <c r="E29" s="17">
        <v>264868</v>
      </c>
      <c r="F29" s="16">
        <f t="shared" si="0"/>
        <v>0.7614644197724767</v>
      </c>
      <c r="G29" s="17">
        <v>106268</v>
      </c>
      <c r="H29" s="17">
        <v>19940690</v>
      </c>
      <c r="I29" s="16">
        <v>7.1219999999999999E-3</v>
      </c>
      <c r="J29">
        <v>63494</v>
      </c>
      <c r="K29" s="40">
        <v>0.20654178100000001</v>
      </c>
    </row>
    <row r="30" spans="1:19" x14ac:dyDescent="0.2">
      <c r="A30" s="4" t="s">
        <v>351</v>
      </c>
      <c r="B30" s="17">
        <v>22476528</v>
      </c>
      <c r="C30" s="17">
        <v>15431047</v>
      </c>
      <c r="D30" s="16">
        <f t="shared" si="1"/>
        <v>0.68654051017132178</v>
      </c>
      <c r="E30" s="17">
        <v>920930</v>
      </c>
      <c r="F30" s="16">
        <f t="shared" si="0"/>
        <v>0.94031966852281634</v>
      </c>
      <c r="G30" s="17">
        <v>339355</v>
      </c>
      <c r="H30" s="17">
        <v>62292640</v>
      </c>
      <c r="I30" s="16">
        <v>2.2246999999999999E-2</v>
      </c>
      <c r="J30">
        <v>175831</v>
      </c>
      <c r="K30" s="40">
        <v>0.238662497</v>
      </c>
    </row>
    <row r="31" spans="1:19" x14ac:dyDescent="0.2">
      <c r="A31" s="4" t="s">
        <v>352</v>
      </c>
      <c r="B31" s="17">
        <v>15389292</v>
      </c>
      <c r="C31" s="17">
        <v>10887285</v>
      </c>
      <c r="D31" s="16">
        <f t="shared" si="1"/>
        <v>0.70745847177375021</v>
      </c>
      <c r="E31" s="17">
        <v>1483690</v>
      </c>
      <c r="F31" s="16">
        <f t="shared" si="0"/>
        <v>0.86372268200933477</v>
      </c>
      <c r="G31" s="17">
        <v>453721</v>
      </c>
      <c r="H31" s="17">
        <v>83393850</v>
      </c>
      <c r="I31" s="16">
        <v>2.9784000000000001E-2</v>
      </c>
      <c r="J31">
        <v>312686</v>
      </c>
      <c r="K31" s="40">
        <v>0.27167524100000001</v>
      </c>
    </row>
    <row r="32" spans="1:19" x14ac:dyDescent="0.2">
      <c r="A32" s="4" t="s">
        <v>353</v>
      </c>
      <c r="B32" s="17">
        <v>10251308</v>
      </c>
      <c r="C32" s="17">
        <v>4863193</v>
      </c>
      <c r="D32" s="16">
        <f t="shared" si="1"/>
        <v>0.47439731593275708</v>
      </c>
      <c r="E32" s="17">
        <v>338181</v>
      </c>
      <c r="F32" s="16">
        <f t="shared" si="0"/>
        <v>0.93046111885750782</v>
      </c>
      <c r="G32" s="17">
        <v>25937</v>
      </c>
      <c r="H32" s="17">
        <v>4854690</v>
      </c>
      <c r="I32" s="16">
        <v>1.7340000000000001E-3</v>
      </c>
      <c r="J32">
        <v>222773</v>
      </c>
      <c r="K32" s="40">
        <v>0.37266249000000001</v>
      </c>
    </row>
    <row r="33" spans="1:19" x14ac:dyDescent="0.2">
      <c r="A33" s="4" t="s">
        <v>354</v>
      </c>
      <c r="B33" s="17">
        <v>4379258</v>
      </c>
      <c r="C33" s="17">
        <v>2892559</v>
      </c>
      <c r="D33" s="16">
        <f t="shared" si="1"/>
        <v>0.66051349338175558</v>
      </c>
      <c r="E33" s="17">
        <v>861626</v>
      </c>
      <c r="F33" s="16">
        <f t="shared" si="0"/>
        <v>0.70212327561857857</v>
      </c>
      <c r="G33" s="17">
        <v>285810</v>
      </c>
      <c r="H33" s="17">
        <v>53057310</v>
      </c>
      <c r="I33" s="16">
        <v>1.8949000000000001E-2</v>
      </c>
      <c r="J33">
        <v>200798</v>
      </c>
      <c r="K33" s="40">
        <v>0.44006352199999998</v>
      </c>
    </row>
    <row r="34" spans="1:19" x14ac:dyDescent="0.2">
      <c r="A34" s="4" t="s">
        <v>355</v>
      </c>
      <c r="B34" s="17">
        <v>4563828</v>
      </c>
      <c r="C34" s="17">
        <v>1559336</v>
      </c>
      <c r="D34" s="16">
        <f t="shared" si="1"/>
        <v>0.34167282377863495</v>
      </c>
      <c r="E34" s="17">
        <v>154732</v>
      </c>
      <c r="F34" s="16">
        <f t="shared" si="0"/>
        <v>0.90077058440259183</v>
      </c>
      <c r="G34" s="17">
        <v>43727</v>
      </c>
      <c r="H34" s="17">
        <v>8171520</v>
      </c>
      <c r="I34" s="16">
        <v>2.918E-3</v>
      </c>
      <c r="J34">
        <v>33319</v>
      </c>
      <c r="K34" s="40">
        <v>0.20534502900000001</v>
      </c>
      <c r="N34" s="6"/>
      <c r="S34" s="6"/>
    </row>
    <row r="35" spans="1:19" x14ac:dyDescent="0.2">
      <c r="A35" s="4" t="s">
        <v>356</v>
      </c>
      <c r="B35" s="17">
        <v>98077</v>
      </c>
      <c r="C35" s="17">
        <v>51753</v>
      </c>
      <c r="D35" s="16">
        <f t="shared" si="1"/>
        <v>0.52767723319432691</v>
      </c>
      <c r="E35" s="17">
        <v>40392</v>
      </c>
      <c r="F35" s="16">
        <f t="shared" si="0"/>
        <v>0.21952350588371689</v>
      </c>
      <c r="G35" s="17">
        <v>4437</v>
      </c>
      <c r="H35" s="17">
        <v>834480</v>
      </c>
      <c r="I35" s="16">
        <v>2.9799999999999998E-4</v>
      </c>
      <c r="J35">
        <v>22759</v>
      </c>
      <c r="K35" s="40">
        <v>0.31485470900000001</v>
      </c>
    </row>
    <row r="36" spans="1:19" x14ac:dyDescent="0.2">
      <c r="A36" s="4" t="s">
        <v>357</v>
      </c>
      <c r="B36" s="17">
        <v>1967919</v>
      </c>
      <c r="C36" s="17">
        <v>1237913</v>
      </c>
      <c r="D36" s="16">
        <f t="shared" si="1"/>
        <v>0.62904672397593597</v>
      </c>
      <c r="E36" s="17">
        <v>467366</v>
      </c>
      <c r="F36" s="16">
        <f t="shared" si="0"/>
        <v>0.6224565054248562</v>
      </c>
      <c r="G36" s="17">
        <v>107193</v>
      </c>
      <c r="H36" s="17">
        <v>20040060</v>
      </c>
      <c r="I36" s="16">
        <v>7.1570000000000002E-3</v>
      </c>
      <c r="J36">
        <v>172386</v>
      </c>
      <c r="K36" s="40">
        <v>0.153617527</v>
      </c>
    </row>
    <row r="37" spans="1:19" x14ac:dyDescent="0.2">
      <c r="A37" s="4" t="s">
        <v>358</v>
      </c>
      <c r="B37" s="17">
        <v>7941171</v>
      </c>
      <c r="C37" s="17">
        <v>4877418</v>
      </c>
      <c r="D37" s="16">
        <f t="shared" si="1"/>
        <v>0.61419380088906284</v>
      </c>
      <c r="E37" s="17">
        <v>835730</v>
      </c>
      <c r="F37" s="16">
        <f t="shared" si="0"/>
        <v>0.82865319314440555</v>
      </c>
      <c r="G37" s="17">
        <v>188949</v>
      </c>
      <c r="H37" s="17">
        <v>35138030</v>
      </c>
      <c r="I37" s="16">
        <v>1.2548999999999999E-2</v>
      </c>
      <c r="J37">
        <v>251792</v>
      </c>
      <c r="K37" s="40">
        <v>0.49934871992941099</v>
      </c>
    </row>
  </sheetData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7"/>
  <sheetViews>
    <sheetView workbookViewId="0">
      <selection activeCell="K3" sqref="K3:K26"/>
    </sheetView>
  </sheetViews>
  <sheetFormatPr baseColWidth="10" defaultRowHeight="16" x14ac:dyDescent="0.2"/>
  <cols>
    <col min="2" max="3" width="14" bestFit="1" customWidth="1"/>
    <col min="5" max="5" width="13" bestFit="1" customWidth="1"/>
    <col min="7" max="7" width="11.33203125" bestFit="1" customWidth="1"/>
    <col min="8" max="8" width="15" bestFit="1" customWidth="1"/>
    <col min="11" max="11" width="20.83203125" customWidth="1"/>
  </cols>
  <sheetData>
    <row r="1" spans="1:16" x14ac:dyDescent="0.2">
      <c r="A1" t="s">
        <v>555</v>
      </c>
      <c r="B1" t="s">
        <v>554</v>
      </c>
    </row>
    <row r="2" spans="1:16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6" x14ac:dyDescent="0.2">
      <c r="A3" s="5" t="s">
        <v>359</v>
      </c>
      <c r="B3" s="17">
        <v>2426250</v>
      </c>
      <c r="C3" s="17">
        <v>1051983</v>
      </c>
      <c r="D3" s="16">
        <f>C3/B3</f>
        <v>0.4335839258114374</v>
      </c>
      <c r="E3" s="17">
        <v>474394</v>
      </c>
      <c r="F3" s="16">
        <f t="shared" ref="F3:F26" si="0">(C3-E3)/C3</f>
        <v>0.54904784583020827</v>
      </c>
      <c r="G3" s="17">
        <v>175094</v>
      </c>
      <c r="H3" s="17">
        <v>32600960</v>
      </c>
      <c r="I3" s="16">
        <v>1.4664E-2</v>
      </c>
      <c r="J3">
        <v>50106</v>
      </c>
      <c r="K3" s="40">
        <f>J3/G3</f>
        <v>0.28616628782254105</v>
      </c>
      <c r="P3" s="3"/>
    </row>
    <row r="4" spans="1:16" x14ac:dyDescent="0.2">
      <c r="A4" s="5" t="s">
        <v>360</v>
      </c>
      <c r="B4" s="17">
        <v>1953759</v>
      </c>
      <c r="C4" s="17">
        <v>643717</v>
      </c>
      <c r="D4" s="16">
        <f t="shared" ref="D4:D26" si="1">C4/B4</f>
        <v>0.32947615340479558</v>
      </c>
      <c r="E4" s="17">
        <v>408266</v>
      </c>
      <c r="F4" s="16">
        <f t="shared" si="0"/>
        <v>0.3657678762561809</v>
      </c>
      <c r="G4" s="17">
        <v>119704</v>
      </c>
      <c r="H4" s="17">
        <v>22326710</v>
      </c>
      <c r="I4" s="16">
        <v>1.0043E-2</v>
      </c>
      <c r="J4">
        <v>56262</v>
      </c>
      <c r="K4" s="40">
        <f t="shared" ref="K4:K26" si="2">J4/G4</f>
        <v>0.47000935641248415</v>
      </c>
      <c r="P4" s="3"/>
    </row>
    <row r="5" spans="1:16" x14ac:dyDescent="0.2">
      <c r="A5" s="5" t="s">
        <v>361</v>
      </c>
      <c r="B5" s="17">
        <v>1207207</v>
      </c>
      <c r="C5" s="17">
        <v>441677</v>
      </c>
      <c r="D5" s="16">
        <f t="shared" si="1"/>
        <v>0.36586683145475463</v>
      </c>
      <c r="E5" s="17">
        <v>318550</v>
      </c>
      <c r="F5" s="16">
        <f t="shared" si="0"/>
        <v>0.27877159100428595</v>
      </c>
      <c r="G5" s="17">
        <v>95964</v>
      </c>
      <c r="H5" s="17">
        <v>17928970</v>
      </c>
      <c r="I5" s="16">
        <v>8.064E-3</v>
      </c>
      <c r="J5">
        <v>41273</v>
      </c>
      <c r="K5" s="40">
        <f t="shared" si="2"/>
        <v>0.43008836647075988</v>
      </c>
      <c r="P5" s="3"/>
    </row>
    <row r="6" spans="1:16" x14ac:dyDescent="0.2">
      <c r="A6" s="5" t="s">
        <v>362</v>
      </c>
      <c r="B6" s="17">
        <v>14323244</v>
      </c>
      <c r="C6" s="17">
        <v>7486571</v>
      </c>
      <c r="D6" s="16">
        <f t="shared" si="1"/>
        <v>0.52268682988295112</v>
      </c>
      <c r="E6" s="17">
        <v>1259557</v>
      </c>
      <c r="F6" s="16">
        <f t="shared" si="0"/>
        <v>0.83175782344146609</v>
      </c>
      <c r="G6" s="17">
        <v>410022</v>
      </c>
      <c r="H6" s="17">
        <v>75392760</v>
      </c>
      <c r="I6" s="16">
        <v>3.3911999999999998E-2</v>
      </c>
      <c r="J6">
        <v>186887</v>
      </c>
      <c r="K6" s="40">
        <f t="shared" si="2"/>
        <v>0.45579749379301598</v>
      </c>
      <c r="P6" s="3"/>
    </row>
    <row r="7" spans="1:16" x14ac:dyDescent="0.2">
      <c r="A7" s="5" t="s">
        <v>363</v>
      </c>
      <c r="B7" s="17">
        <v>5805783</v>
      </c>
      <c r="C7" s="17">
        <v>898851</v>
      </c>
      <c r="D7" s="16">
        <f t="shared" si="1"/>
        <v>0.15481994418323936</v>
      </c>
      <c r="E7" s="17">
        <v>304997</v>
      </c>
      <c r="F7" s="16">
        <f t="shared" si="0"/>
        <v>0.66068124750375756</v>
      </c>
      <c r="G7" s="17">
        <v>75989</v>
      </c>
      <c r="H7" s="17">
        <v>14160510</v>
      </c>
      <c r="I7" s="16">
        <v>6.3689999999999997E-3</v>
      </c>
      <c r="J7">
        <v>52741</v>
      </c>
      <c r="K7" s="40">
        <f t="shared" si="2"/>
        <v>0.69406098251062653</v>
      </c>
      <c r="P7" s="3"/>
    </row>
    <row r="8" spans="1:16" x14ac:dyDescent="0.2">
      <c r="A8" s="5" t="s">
        <v>364</v>
      </c>
      <c r="B8" s="17">
        <v>17387053</v>
      </c>
      <c r="C8" s="17">
        <v>12828550</v>
      </c>
      <c r="D8" s="16">
        <f t="shared" si="1"/>
        <v>0.7378219874293821</v>
      </c>
      <c r="E8" s="17">
        <v>2477534</v>
      </c>
      <c r="F8" s="16">
        <f t="shared" si="0"/>
        <v>0.80687341905359533</v>
      </c>
      <c r="G8" s="17">
        <v>898448</v>
      </c>
      <c r="H8" s="17">
        <v>162811570</v>
      </c>
      <c r="I8" s="16">
        <v>7.3233000000000006E-2</v>
      </c>
      <c r="J8">
        <v>258987</v>
      </c>
      <c r="K8" s="40">
        <f t="shared" si="2"/>
        <v>0.28826042241732408</v>
      </c>
      <c r="P8" s="3"/>
    </row>
    <row r="9" spans="1:16" x14ac:dyDescent="0.2">
      <c r="A9" s="5" t="s">
        <v>365</v>
      </c>
      <c r="B9" s="17">
        <v>8900017</v>
      </c>
      <c r="C9" s="17">
        <v>5423101</v>
      </c>
      <c r="D9" s="16">
        <f t="shared" si="1"/>
        <v>0.60933602711095947</v>
      </c>
      <c r="E9" s="17">
        <v>1002956</v>
      </c>
      <c r="F9" s="16">
        <f t="shared" si="0"/>
        <v>0.8150585799526876</v>
      </c>
      <c r="G9" s="17">
        <v>382432</v>
      </c>
      <c r="H9" s="17">
        <v>70630600</v>
      </c>
      <c r="I9" s="16">
        <v>3.177E-2</v>
      </c>
      <c r="J9">
        <v>131509</v>
      </c>
      <c r="K9" s="40">
        <f t="shared" si="2"/>
        <v>0.34387551250941345</v>
      </c>
      <c r="P9" s="3"/>
    </row>
    <row r="10" spans="1:16" x14ac:dyDescent="0.2">
      <c r="A10" s="5" t="s">
        <v>366</v>
      </c>
      <c r="B10" s="17">
        <v>4375342</v>
      </c>
      <c r="C10" s="17">
        <v>2591698</v>
      </c>
      <c r="D10" s="16">
        <f t="shared" si="1"/>
        <v>0.59234181008021769</v>
      </c>
      <c r="E10" s="17">
        <v>646990</v>
      </c>
      <c r="F10" s="16">
        <f t="shared" si="0"/>
        <v>0.75036057441877868</v>
      </c>
      <c r="G10" s="17">
        <v>268788</v>
      </c>
      <c r="H10" s="17">
        <v>49913950</v>
      </c>
      <c r="I10" s="16">
        <v>2.2450999999999999E-2</v>
      </c>
      <c r="J10">
        <v>51853</v>
      </c>
      <c r="K10" s="40">
        <f t="shared" si="2"/>
        <v>0.19291411818980014</v>
      </c>
      <c r="P10" s="3"/>
    </row>
    <row r="11" spans="1:16" x14ac:dyDescent="0.2">
      <c r="A11" s="5" t="s">
        <v>367</v>
      </c>
      <c r="B11" s="17">
        <v>5113499</v>
      </c>
      <c r="C11" s="17">
        <v>2514814</v>
      </c>
      <c r="D11" s="16">
        <f t="shared" si="1"/>
        <v>0.49179905970451937</v>
      </c>
      <c r="E11" s="17">
        <v>590800</v>
      </c>
      <c r="F11" s="16">
        <f t="shared" si="0"/>
        <v>0.76507208883042643</v>
      </c>
      <c r="G11" s="17">
        <v>264039</v>
      </c>
      <c r="H11" s="17">
        <v>49050780</v>
      </c>
      <c r="I11" s="16">
        <v>2.2062999999999999E-2</v>
      </c>
      <c r="J11">
        <v>47064</v>
      </c>
      <c r="K11" s="40">
        <f t="shared" si="2"/>
        <v>0.17824639541885859</v>
      </c>
      <c r="P11" s="3"/>
    </row>
    <row r="12" spans="1:16" x14ac:dyDescent="0.2">
      <c r="A12" s="5" t="s">
        <v>368</v>
      </c>
      <c r="B12" s="17">
        <v>8787927</v>
      </c>
      <c r="C12" s="17">
        <v>5095637</v>
      </c>
      <c r="D12" s="16">
        <f t="shared" si="1"/>
        <v>0.5798451671253072</v>
      </c>
      <c r="E12" s="17">
        <v>1245562</v>
      </c>
      <c r="F12" s="16">
        <f t="shared" si="0"/>
        <v>0.75556304344285119</v>
      </c>
      <c r="G12" s="17">
        <v>443550</v>
      </c>
      <c r="H12" s="17">
        <v>81742180</v>
      </c>
      <c r="I12" s="16">
        <v>3.6768000000000002E-2</v>
      </c>
      <c r="J12">
        <v>151157</v>
      </c>
      <c r="K12" s="40">
        <f t="shared" si="2"/>
        <v>0.34078908803967983</v>
      </c>
      <c r="P12" s="3"/>
    </row>
    <row r="13" spans="1:16" x14ac:dyDescent="0.2">
      <c r="A13" s="5" t="s">
        <v>369</v>
      </c>
      <c r="B13" s="17">
        <v>4774664</v>
      </c>
      <c r="C13" s="17">
        <v>860492</v>
      </c>
      <c r="D13" s="16">
        <f t="shared" si="1"/>
        <v>0.18022043017058373</v>
      </c>
      <c r="E13" s="17">
        <v>363421</v>
      </c>
      <c r="F13" s="16">
        <f t="shared" si="0"/>
        <v>0.57765906016557966</v>
      </c>
      <c r="G13" s="17">
        <v>95516</v>
      </c>
      <c r="H13" s="17">
        <v>17840430</v>
      </c>
      <c r="I13" s="16">
        <v>8.0249999999999991E-3</v>
      </c>
      <c r="J13">
        <v>63680</v>
      </c>
      <c r="K13" s="40">
        <f t="shared" si="2"/>
        <v>0.66669458520038527</v>
      </c>
      <c r="P13" s="3"/>
    </row>
    <row r="14" spans="1:16" x14ac:dyDescent="0.2">
      <c r="A14" s="5" t="s">
        <v>370</v>
      </c>
      <c r="B14" s="17">
        <v>20724749</v>
      </c>
      <c r="C14" s="17">
        <v>2872473</v>
      </c>
      <c r="D14" s="16">
        <f t="shared" si="1"/>
        <v>0.13860109958388397</v>
      </c>
      <c r="E14" s="17">
        <v>498914</v>
      </c>
      <c r="F14" s="16">
        <f t="shared" si="0"/>
        <v>0.82631203147949517</v>
      </c>
      <c r="G14" s="17">
        <v>131223</v>
      </c>
      <c r="H14" s="17">
        <v>24397140</v>
      </c>
      <c r="I14" s="16">
        <v>1.0973999999999999E-2</v>
      </c>
      <c r="J14">
        <v>96350</v>
      </c>
      <c r="K14" s="40">
        <f t="shared" si="2"/>
        <v>0.73424628304489303</v>
      </c>
      <c r="P14" s="3"/>
    </row>
    <row r="15" spans="1:16" x14ac:dyDescent="0.2">
      <c r="A15" s="5" t="s">
        <v>371</v>
      </c>
      <c r="B15" s="17">
        <v>16947184</v>
      </c>
      <c r="C15" s="17">
        <v>10525506</v>
      </c>
      <c r="D15" s="16">
        <f t="shared" si="1"/>
        <v>0.62107698836573677</v>
      </c>
      <c r="E15" s="17">
        <v>1384280</v>
      </c>
      <c r="F15" s="16">
        <f t="shared" si="0"/>
        <v>0.86848328241891648</v>
      </c>
      <c r="G15" s="17">
        <v>484805</v>
      </c>
      <c r="H15" s="17">
        <v>88635760</v>
      </c>
      <c r="I15" s="16">
        <v>3.9869000000000002E-2</v>
      </c>
      <c r="J15">
        <v>197974</v>
      </c>
      <c r="K15" s="40">
        <f t="shared" si="2"/>
        <v>0.40835799960808983</v>
      </c>
      <c r="P15" s="3"/>
    </row>
    <row r="16" spans="1:16" x14ac:dyDescent="0.2">
      <c r="A16" s="5" t="s">
        <v>372</v>
      </c>
      <c r="B16" s="17">
        <v>7752942</v>
      </c>
      <c r="C16" s="17">
        <v>1817339</v>
      </c>
      <c r="D16" s="16">
        <f t="shared" si="1"/>
        <v>0.23440637115562066</v>
      </c>
      <c r="E16" s="17">
        <v>477948</v>
      </c>
      <c r="F16" s="16">
        <f t="shared" si="0"/>
        <v>0.73700668945089498</v>
      </c>
      <c r="G16" s="17">
        <v>114937</v>
      </c>
      <c r="H16" s="17">
        <v>21345360</v>
      </c>
      <c r="I16" s="16">
        <v>9.6010000000000002E-3</v>
      </c>
      <c r="J16">
        <v>92453</v>
      </c>
      <c r="K16" s="40">
        <f t="shared" si="2"/>
        <v>0.80437979066793108</v>
      </c>
      <c r="P16" s="3"/>
    </row>
    <row r="17" spans="1:19" x14ac:dyDescent="0.2">
      <c r="A17" s="5" t="s">
        <v>373</v>
      </c>
      <c r="B17" s="17">
        <v>23551560</v>
      </c>
      <c r="C17" s="17">
        <v>4065214</v>
      </c>
      <c r="D17" s="16">
        <f t="shared" si="1"/>
        <v>0.17260911803719159</v>
      </c>
      <c r="E17" s="17">
        <v>556557</v>
      </c>
      <c r="F17" s="16">
        <f t="shared" si="0"/>
        <v>0.86309281626994294</v>
      </c>
      <c r="G17" s="17">
        <v>123720</v>
      </c>
      <c r="H17" s="17">
        <v>22957510</v>
      </c>
      <c r="I17" s="16">
        <v>1.0326E-2</v>
      </c>
      <c r="J17">
        <v>151452</v>
      </c>
      <c r="K17" s="40">
        <f t="shared" si="2"/>
        <v>1.2241513094083414</v>
      </c>
      <c r="P17" s="3"/>
    </row>
    <row r="18" spans="1:19" x14ac:dyDescent="0.2">
      <c r="A18" s="5" t="s">
        <v>374</v>
      </c>
      <c r="B18" s="17">
        <v>10738047</v>
      </c>
      <c r="C18" s="17">
        <v>5577766</v>
      </c>
      <c r="D18" s="16">
        <f t="shared" si="1"/>
        <v>0.51943952191678799</v>
      </c>
      <c r="E18" s="17">
        <v>749080</v>
      </c>
      <c r="F18" s="16">
        <f t="shared" si="0"/>
        <v>0.86570250526823822</v>
      </c>
      <c r="G18" s="17">
        <v>311775</v>
      </c>
      <c r="H18" s="17">
        <v>57349600</v>
      </c>
      <c r="I18" s="16">
        <v>2.5795999999999999E-2</v>
      </c>
      <c r="J18">
        <v>71656</v>
      </c>
      <c r="K18" s="40">
        <f t="shared" si="2"/>
        <v>0.22983241119397002</v>
      </c>
      <c r="P18" s="3"/>
    </row>
    <row r="19" spans="1:19" x14ac:dyDescent="0.2">
      <c r="A19" s="5" t="s">
        <v>375</v>
      </c>
      <c r="B19" s="17">
        <v>7336859</v>
      </c>
      <c r="C19" s="17">
        <v>5032429</v>
      </c>
      <c r="D19" s="16">
        <f t="shared" si="1"/>
        <v>0.68591055109550281</v>
      </c>
      <c r="E19" s="17">
        <v>1630547</v>
      </c>
      <c r="F19" s="16">
        <f t="shared" si="0"/>
        <v>0.67599205075719893</v>
      </c>
      <c r="G19" s="17">
        <v>521876</v>
      </c>
      <c r="H19" s="17">
        <v>95814530</v>
      </c>
      <c r="I19" s="16">
        <v>4.3097999999999997E-2</v>
      </c>
      <c r="J19">
        <v>206465</v>
      </c>
      <c r="K19" s="40">
        <f t="shared" si="2"/>
        <v>0.39562079881044537</v>
      </c>
      <c r="P19" s="3"/>
    </row>
    <row r="20" spans="1:19" x14ac:dyDescent="0.2">
      <c r="A20" s="5" t="s">
        <v>376</v>
      </c>
      <c r="B20" s="17">
        <v>12887685</v>
      </c>
      <c r="C20" s="17">
        <v>1446607</v>
      </c>
      <c r="D20" s="16">
        <f t="shared" si="1"/>
        <v>0.11224723447228886</v>
      </c>
      <c r="E20" s="17">
        <v>178841</v>
      </c>
      <c r="F20" s="16">
        <f t="shared" si="0"/>
        <v>0.87637209000094707</v>
      </c>
      <c r="G20" s="17">
        <v>28768</v>
      </c>
      <c r="H20" s="17">
        <v>5334630</v>
      </c>
      <c r="I20" s="16">
        <v>2.3990000000000001E-3</v>
      </c>
      <c r="J20">
        <v>60127</v>
      </c>
      <c r="K20" s="40">
        <f t="shared" si="2"/>
        <v>2.0900653503893216</v>
      </c>
      <c r="N20" s="6"/>
      <c r="P20" s="3"/>
      <c r="S20" s="6"/>
    </row>
    <row r="21" spans="1:19" x14ac:dyDescent="0.2">
      <c r="A21" s="5" t="s">
        <v>377</v>
      </c>
      <c r="B21" s="17">
        <v>13062145</v>
      </c>
      <c r="C21" s="17">
        <v>6785976</v>
      </c>
      <c r="D21" s="16">
        <f t="shared" si="1"/>
        <v>0.51951467389161576</v>
      </c>
      <c r="E21" s="17">
        <v>939530</v>
      </c>
      <c r="F21" s="16">
        <f t="shared" si="0"/>
        <v>0.86154828723237453</v>
      </c>
      <c r="G21" s="17">
        <v>364980</v>
      </c>
      <c r="H21" s="17">
        <v>67325360</v>
      </c>
      <c r="I21" s="16">
        <v>3.0283000000000001E-2</v>
      </c>
      <c r="J21">
        <v>111955</v>
      </c>
      <c r="K21" s="40">
        <f t="shared" si="2"/>
        <v>0.30674283522384788</v>
      </c>
      <c r="P21" s="3"/>
    </row>
    <row r="22" spans="1:19" x14ac:dyDescent="0.2">
      <c r="A22" s="5" t="s">
        <v>378</v>
      </c>
      <c r="B22" s="17">
        <v>7498637</v>
      </c>
      <c r="C22" s="17">
        <v>5041305</v>
      </c>
      <c r="D22" s="16">
        <f t="shared" si="1"/>
        <v>0.67229617862552893</v>
      </c>
      <c r="E22" s="17">
        <v>1244779</v>
      </c>
      <c r="F22" s="16">
        <f t="shared" si="0"/>
        <v>0.75308397329659682</v>
      </c>
      <c r="G22" s="17">
        <v>551957</v>
      </c>
      <c r="H22" s="17">
        <v>101127690</v>
      </c>
      <c r="I22" s="16">
        <v>4.5487E-2</v>
      </c>
      <c r="J22">
        <v>85725</v>
      </c>
      <c r="K22" s="40">
        <f t="shared" si="2"/>
        <v>0.15531101154618929</v>
      </c>
      <c r="P22" s="3"/>
    </row>
    <row r="23" spans="1:19" x14ac:dyDescent="0.2">
      <c r="A23" s="5" t="s">
        <v>379</v>
      </c>
      <c r="B23" s="17">
        <v>26787470</v>
      </c>
      <c r="C23" s="17">
        <v>13145512</v>
      </c>
      <c r="D23" s="16">
        <f t="shared" si="1"/>
        <v>0.49073361538062388</v>
      </c>
      <c r="E23" s="17">
        <v>2081808</v>
      </c>
      <c r="F23" s="16">
        <f t="shared" si="0"/>
        <v>0.841633555239233</v>
      </c>
      <c r="G23" s="17">
        <v>618672</v>
      </c>
      <c r="H23" s="17">
        <v>112858860</v>
      </c>
      <c r="I23" s="16">
        <v>5.0763999999999997E-2</v>
      </c>
      <c r="J23">
        <v>424310</v>
      </c>
      <c r="K23" s="40">
        <f t="shared" si="2"/>
        <v>0.68583999275868313</v>
      </c>
      <c r="P23" s="3"/>
    </row>
    <row r="24" spans="1:19" x14ac:dyDescent="0.2">
      <c r="A24" s="5" t="s">
        <v>380</v>
      </c>
      <c r="B24" s="17">
        <v>8805419</v>
      </c>
      <c r="C24" s="17">
        <v>2062054</v>
      </c>
      <c r="D24" s="16">
        <f t="shared" si="1"/>
        <v>0.23418011113383702</v>
      </c>
      <c r="E24" s="17">
        <v>404397</v>
      </c>
      <c r="F24" s="16">
        <f t="shared" si="0"/>
        <v>0.80388631917495856</v>
      </c>
      <c r="G24" s="17">
        <v>45513</v>
      </c>
      <c r="H24" s="17">
        <v>8414910</v>
      </c>
      <c r="I24" s="16">
        <v>3.7850000000000002E-3</v>
      </c>
      <c r="J24">
        <v>168084</v>
      </c>
      <c r="K24" s="40">
        <f t="shared" si="2"/>
        <v>3.6930986751038164</v>
      </c>
      <c r="P24" s="3"/>
    </row>
    <row r="25" spans="1:19" x14ac:dyDescent="0.2">
      <c r="A25" s="5" t="s">
        <v>381</v>
      </c>
      <c r="B25" s="17">
        <v>25570589</v>
      </c>
      <c r="C25" s="17">
        <v>13098516</v>
      </c>
      <c r="D25" s="16">
        <f t="shared" si="1"/>
        <v>0.5122492876483995</v>
      </c>
      <c r="E25" s="17">
        <v>1662502</v>
      </c>
      <c r="F25" s="16">
        <f t="shared" si="0"/>
        <v>0.87307707224238229</v>
      </c>
      <c r="G25" s="17">
        <v>426523</v>
      </c>
      <c r="H25" s="17">
        <v>77996900</v>
      </c>
      <c r="I25" s="16">
        <v>3.5083000000000003E-2</v>
      </c>
      <c r="J25">
        <v>405613</v>
      </c>
      <c r="K25" s="40">
        <f t="shared" si="2"/>
        <v>0.95097568009228106</v>
      </c>
      <c r="P25" s="3"/>
    </row>
    <row r="26" spans="1:19" x14ac:dyDescent="0.2">
      <c r="A26" s="5" t="s">
        <v>382</v>
      </c>
      <c r="B26" s="17">
        <v>39256370</v>
      </c>
      <c r="C26" s="17">
        <v>25650613</v>
      </c>
      <c r="D26" s="16">
        <f t="shared" si="1"/>
        <v>0.65341275823516032</v>
      </c>
      <c r="E26" s="17">
        <v>3041926</v>
      </c>
      <c r="F26" s="16">
        <f t="shared" si="0"/>
        <v>0.88140922791981624</v>
      </c>
      <c r="G26" s="17">
        <v>712433</v>
      </c>
      <c r="H26" s="17">
        <v>128914430</v>
      </c>
      <c r="I26" s="16">
        <v>5.7986000000000003E-2</v>
      </c>
      <c r="J26">
        <v>728988</v>
      </c>
      <c r="K26" s="40">
        <f t="shared" si="2"/>
        <v>1.0232372728382879</v>
      </c>
      <c r="P26" s="3"/>
    </row>
    <row r="27" spans="1:19" x14ac:dyDescent="0.2">
      <c r="K27" s="37"/>
    </row>
    <row r="28" spans="1:19" x14ac:dyDescent="0.2">
      <c r="K28" s="37"/>
    </row>
    <row r="29" spans="1:19" x14ac:dyDescent="0.2">
      <c r="H29" s="17">
        <v>0</v>
      </c>
      <c r="K29" s="37"/>
    </row>
    <row r="30" spans="1:19" x14ac:dyDescent="0.2">
      <c r="K30" s="37"/>
    </row>
    <row r="31" spans="1:19" x14ac:dyDescent="0.2">
      <c r="K31" s="37"/>
    </row>
    <row r="32" spans="1:19" x14ac:dyDescent="0.2">
      <c r="K32" s="37"/>
    </row>
    <row r="33" spans="11:11" x14ac:dyDescent="0.2">
      <c r="K33" s="37"/>
    </row>
    <row r="34" spans="11:11" x14ac:dyDescent="0.2">
      <c r="K34" s="37"/>
    </row>
    <row r="35" spans="11:11" x14ac:dyDescent="0.2">
      <c r="K35" s="37"/>
    </row>
    <row r="36" spans="11:11" x14ac:dyDescent="0.2">
      <c r="K36" s="37"/>
    </row>
    <row r="37" spans="11:11" x14ac:dyDescent="0.2">
      <c r="K37" s="37"/>
    </row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04"/>
  <sheetViews>
    <sheetView tabSelected="1" topLeftCell="A10" workbookViewId="0">
      <selection activeCell="K3" sqref="K3:K37"/>
    </sheetView>
  </sheetViews>
  <sheetFormatPr baseColWidth="10" defaultRowHeight="16" x14ac:dyDescent="0.2"/>
  <cols>
    <col min="2" max="2" width="17.6640625" bestFit="1" customWidth="1"/>
    <col min="3" max="3" width="13" bestFit="1" customWidth="1"/>
    <col min="5" max="5" width="13" bestFit="1" customWidth="1"/>
    <col min="7" max="7" width="11.33203125" bestFit="1" customWidth="1"/>
    <col min="8" max="8" width="15" bestFit="1" customWidth="1"/>
    <col min="11" max="11" width="15.33203125" customWidth="1"/>
    <col min="13" max="13" width="13" bestFit="1" customWidth="1"/>
  </cols>
  <sheetData>
    <row r="1" spans="1:19" x14ac:dyDescent="0.2">
      <c r="A1" t="s">
        <v>556</v>
      </c>
      <c r="B1" t="s">
        <v>490</v>
      </c>
    </row>
    <row r="2" spans="1:19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9" x14ac:dyDescent="0.2">
      <c r="A3" s="7" t="s">
        <v>453</v>
      </c>
      <c r="B3" s="1">
        <v>4889399</v>
      </c>
      <c r="C3" s="17">
        <v>2253458</v>
      </c>
      <c r="D3" s="16">
        <f>C3/B3</f>
        <v>0.46088650159252703</v>
      </c>
      <c r="E3" s="17">
        <v>801147</v>
      </c>
      <c r="F3" s="16">
        <f t="shared" ref="F3:F37" si="0">(C3-E3)/C3</f>
        <v>0.64448105977568693</v>
      </c>
      <c r="G3" s="17">
        <v>349892</v>
      </c>
      <c r="H3" s="17">
        <v>64779360</v>
      </c>
      <c r="I3" s="16">
        <v>2.9139000000000002E-2</v>
      </c>
      <c r="J3" s="21">
        <v>144478</v>
      </c>
      <c r="K3" s="16">
        <f>J3/G3</f>
        <v>0.41292170155362223</v>
      </c>
      <c r="M3" s="21"/>
    </row>
    <row r="4" spans="1:19" x14ac:dyDescent="0.2">
      <c r="A4" s="7" t="s">
        <v>454</v>
      </c>
      <c r="B4" s="1">
        <v>8599385</v>
      </c>
      <c r="C4" s="17">
        <v>5645406</v>
      </c>
      <c r="D4" s="16">
        <f t="shared" ref="D4:D37" si="1">C4/B4</f>
        <v>0.65648950477272505</v>
      </c>
      <c r="E4" s="17">
        <v>2394024</v>
      </c>
      <c r="F4" s="16">
        <f t="shared" si="0"/>
        <v>0.57593413122103176</v>
      </c>
      <c r="G4" s="17">
        <v>444225</v>
      </c>
      <c r="H4" s="17">
        <v>82159800</v>
      </c>
      <c r="I4" s="16">
        <v>3.6956000000000003E-2</v>
      </c>
      <c r="J4" s="21">
        <v>789939</v>
      </c>
      <c r="K4" s="16">
        <f t="shared" ref="K4:K37" si="2">J4/G4</f>
        <v>1.7782407563734595</v>
      </c>
      <c r="M4" s="21"/>
    </row>
    <row r="5" spans="1:19" x14ac:dyDescent="0.2">
      <c r="A5" s="7" t="s">
        <v>455</v>
      </c>
      <c r="B5" s="1">
        <v>10081627</v>
      </c>
      <c r="C5" s="17">
        <v>5307885</v>
      </c>
      <c r="D5" s="16">
        <f t="shared" si="1"/>
        <v>0.52649091262749559</v>
      </c>
      <c r="E5" s="17">
        <v>1162510</v>
      </c>
      <c r="F5" s="16">
        <f t="shared" si="0"/>
        <v>0.78098432803272866</v>
      </c>
      <c r="G5" s="17">
        <v>149530</v>
      </c>
      <c r="H5" s="17">
        <v>27890670</v>
      </c>
      <c r="I5" s="16">
        <v>1.2545000000000001E-2</v>
      </c>
      <c r="J5" s="21">
        <v>473961</v>
      </c>
      <c r="K5" s="16">
        <f t="shared" si="2"/>
        <v>3.1696716377984351</v>
      </c>
      <c r="M5" s="21"/>
    </row>
    <row r="6" spans="1:19" x14ac:dyDescent="0.2">
      <c r="A6" s="7" t="s">
        <v>456</v>
      </c>
      <c r="B6" s="1">
        <v>10911021</v>
      </c>
      <c r="C6" s="17">
        <v>4154982</v>
      </c>
      <c r="D6" s="16">
        <f t="shared" si="1"/>
        <v>0.38080597590271342</v>
      </c>
      <c r="E6" s="17">
        <v>811325</v>
      </c>
      <c r="F6" s="16">
        <f t="shared" si="0"/>
        <v>0.8047344128085272</v>
      </c>
      <c r="G6" s="17">
        <v>264913</v>
      </c>
      <c r="H6" s="17">
        <v>49050970</v>
      </c>
      <c r="I6" s="16">
        <v>2.2062999999999999E-2</v>
      </c>
      <c r="J6" s="21">
        <v>180440</v>
      </c>
      <c r="K6" s="16">
        <f t="shared" si="2"/>
        <v>0.68112927640395149</v>
      </c>
      <c r="M6" s="21"/>
    </row>
    <row r="7" spans="1:19" x14ac:dyDescent="0.2">
      <c r="A7" s="7" t="s">
        <v>457</v>
      </c>
      <c r="B7" s="1">
        <v>9518845</v>
      </c>
      <c r="C7" s="17">
        <v>4916537</v>
      </c>
      <c r="D7" s="16">
        <f t="shared" si="1"/>
        <v>0.51650562647043841</v>
      </c>
      <c r="E7" s="17">
        <v>1530212</v>
      </c>
      <c r="F7" s="16">
        <f t="shared" si="0"/>
        <v>0.68876223244124879</v>
      </c>
      <c r="G7" s="17">
        <v>374831</v>
      </c>
      <c r="H7" s="17">
        <v>69681930</v>
      </c>
      <c r="I7" s="16">
        <v>3.1343000000000003E-2</v>
      </c>
      <c r="J7" s="21">
        <v>386063</v>
      </c>
      <c r="K7" s="16">
        <f t="shared" si="2"/>
        <v>1.0299655044540073</v>
      </c>
      <c r="M7" s="21"/>
    </row>
    <row r="8" spans="1:19" x14ac:dyDescent="0.2">
      <c r="A8" s="7" t="s">
        <v>458</v>
      </c>
      <c r="B8" s="1">
        <v>11312373</v>
      </c>
      <c r="C8" s="17">
        <v>5246234</v>
      </c>
      <c r="D8" s="16">
        <f t="shared" si="1"/>
        <v>0.4637606981311525</v>
      </c>
      <c r="E8" s="17">
        <v>929825</v>
      </c>
      <c r="F8" s="16">
        <f t="shared" si="0"/>
        <v>0.82276333842523985</v>
      </c>
      <c r="G8" s="17">
        <v>343756</v>
      </c>
      <c r="H8" s="17">
        <v>63653610</v>
      </c>
      <c r="I8" s="16">
        <v>2.8631E-2</v>
      </c>
      <c r="J8" s="21">
        <v>193752</v>
      </c>
      <c r="K8" s="16">
        <f t="shared" si="2"/>
        <v>0.56363234387181604</v>
      </c>
      <c r="M8" s="21"/>
    </row>
    <row r="9" spans="1:19" x14ac:dyDescent="0.2">
      <c r="A9" s="7" t="s">
        <v>459</v>
      </c>
      <c r="B9" s="1">
        <v>7533882</v>
      </c>
      <c r="C9" s="17">
        <v>4082810</v>
      </c>
      <c r="D9" s="16">
        <f t="shared" si="1"/>
        <v>0.54192645969236042</v>
      </c>
      <c r="E9" s="17">
        <v>1422944</v>
      </c>
      <c r="F9" s="16">
        <f t="shared" si="0"/>
        <v>0.65147925081010383</v>
      </c>
      <c r="G9" s="17">
        <v>391523</v>
      </c>
      <c r="H9" s="17">
        <v>72598810</v>
      </c>
      <c r="I9" s="16">
        <v>3.2655000000000003E-2</v>
      </c>
      <c r="J9" s="21">
        <v>382231</v>
      </c>
      <c r="K9" s="16">
        <f t="shared" si="2"/>
        <v>0.9762670392288576</v>
      </c>
      <c r="M9" s="21"/>
    </row>
    <row r="10" spans="1:19" x14ac:dyDescent="0.2">
      <c r="A10" s="7" t="s">
        <v>460</v>
      </c>
      <c r="B10" s="1">
        <v>7145569</v>
      </c>
      <c r="C10" s="17">
        <v>4469600</v>
      </c>
      <c r="D10" s="16">
        <f t="shared" si="1"/>
        <v>0.62550652019454289</v>
      </c>
      <c r="E10" s="17">
        <v>1534986</v>
      </c>
      <c r="F10" s="16">
        <f t="shared" si="0"/>
        <v>0.65657195274744939</v>
      </c>
      <c r="G10" s="17">
        <v>394869</v>
      </c>
      <c r="H10" s="17">
        <v>73210990</v>
      </c>
      <c r="I10" s="16">
        <v>3.2931000000000002E-2</v>
      </c>
      <c r="J10" s="21">
        <v>395683</v>
      </c>
      <c r="K10" s="16">
        <f t="shared" si="2"/>
        <v>1.0020614431621626</v>
      </c>
      <c r="M10" s="21"/>
    </row>
    <row r="11" spans="1:19" x14ac:dyDescent="0.2">
      <c r="A11" s="7" t="s">
        <v>461</v>
      </c>
      <c r="B11" s="1">
        <v>8559043</v>
      </c>
      <c r="C11" s="17">
        <v>1025177</v>
      </c>
      <c r="D11" s="16">
        <f t="shared" si="1"/>
        <v>0.11977705918757506</v>
      </c>
      <c r="E11" s="17">
        <v>84506</v>
      </c>
      <c r="F11" s="16">
        <f t="shared" si="0"/>
        <v>0.91756935631603131</v>
      </c>
      <c r="G11" s="17">
        <v>7488</v>
      </c>
      <c r="H11" s="17">
        <v>1402200</v>
      </c>
      <c r="I11" s="16">
        <v>6.3100000000000005E-4</v>
      </c>
      <c r="J11" s="21">
        <v>47715</v>
      </c>
      <c r="K11" s="16">
        <f t="shared" si="2"/>
        <v>6.3721955128205128</v>
      </c>
      <c r="M11" s="21"/>
      <c r="N11" s="6"/>
      <c r="S11" s="6"/>
    </row>
    <row r="12" spans="1:19" x14ac:dyDescent="0.2">
      <c r="A12" s="7" t="s">
        <v>462</v>
      </c>
      <c r="B12" s="1">
        <v>8957770</v>
      </c>
      <c r="C12" s="17">
        <v>4662809</v>
      </c>
      <c r="D12" s="16">
        <f t="shared" si="1"/>
        <v>0.52053234231287471</v>
      </c>
      <c r="E12" s="17">
        <v>1206494</v>
      </c>
      <c r="F12" s="16">
        <f t="shared" si="0"/>
        <v>0.74125167897720023</v>
      </c>
      <c r="G12" s="17">
        <v>295576</v>
      </c>
      <c r="H12" s="17">
        <v>54822030</v>
      </c>
      <c r="I12" s="16">
        <v>2.4659E-2</v>
      </c>
      <c r="J12" s="21">
        <v>363705</v>
      </c>
      <c r="K12" s="16">
        <f t="shared" si="2"/>
        <v>1.2304957100711831</v>
      </c>
      <c r="M12" s="21"/>
    </row>
    <row r="13" spans="1:19" x14ac:dyDescent="0.2">
      <c r="A13" s="7" t="s">
        <v>463</v>
      </c>
      <c r="B13" s="1">
        <v>8650029</v>
      </c>
      <c r="C13" s="17">
        <v>1911350</v>
      </c>
      <c r="D13" s="16">
        <f t="shared" si="1"/>
        <v>0.22096457711297846</v>
      </c>
      <c r="E13" s="17">
        <v>397401</v>
      </c>
      <c r="F13" s="16">
        <f t="shared" si="0"/>
        <v>0.79208360582834125</v>
      </c>
      <c r="G13" s="17">
        <v>194528</v>
      </c>
      <c r="H13" s="17">
        <v>35948570</v>
      </c>
      <c r="I13" s="16">
        <v>1.617E-2</v>
      </c>
      <c r="J13" s="21">
        <v>49713</v>
      </c>
      <c r="K13" s="16">
        <f t="shared" si="2"/>
        <v>0.25555704063168283</v>
      </c>
      <c r="M13" s="21"/>
    </row>
    <row r="14" spans="1:19" x14ac:dyDescent="0.2">
      <c r="A14" s="7" t="s">
        <v>464</v>
      </c>
      <c r="B14" s="1">
        <v>15833656</v>
      </c>
      <c r="C14" s="17">
        <v>7226474</v>
      </c>
      <c r="D14" s="16">
        <f t="shared" si="1"/>
        <v>0.45639958326743996</v>
      </c>
      <c r="E14" s="17">
        <v>802106</v>
      </c>
      <c r="F14" s="16">
        <f t="shared" si="0"/>
        <v>0.88900451312770234</v>
      </c>
      <c r="G14" s="17">
        <v>90296</v>
      </c>
      <c r="H14" s="17">
        <v>16611320</v>
      </c>
      <c r="I14" s="16">
        <v>7.4720000000000003E-3</v>
      </c>
      <c r="J14" s="21">
        <v>290193</v>
      </c>
      <c r="K14" s="16">
        <f t="shared" si="2"/>
        <v>3.213796845928945</v>
      </c>
      <c r="M14" s="21"/>
    </row>
    <row r="15" spans="1:19" x14ac:dyDescent="0.2">
      <c r="A15" s="7" t="s">
        <v>465</v>
      </c>
      <c r="B15" s="1">
        <v>8751807</v>
      </c>
      <c r="C15" s="17">
        <v>3777548</v>
      </c>
      <c r="D15" s="16">
        <f t="shared" si="1"/>
        <v>0.4316306335365942</v>
      </c>
      <c r="E15" s="17">
        <v>1262788</v>
      </c>
      <c r="F15" s="16">
        <f t="shared" si="0"/>
        <v>0.66571225567484515</v>
      </c>
      <c r="G15" s="17">
        <v>426543</v>
      </c>
      <c r="H15" s="17">
        <v>78853610</v>
      </c>
      <c r="I15" s="16">
        <v>3.5469000000000001E-2</v>
      </c>
      <c r="J15" s="21">
        <v>296085</v>
      </c>
      <c r="K15" s="16">
        <f t="shared" si="2"/>
        <v>0.69415041390903143</v>
      </c>
      <c r="M15" s="21"/>
    </row>
    <row r="16" spans="1:19" x14ac:dyDescent="0.2">
      <c r="A16" s="7" t="s">
        <v>466</v>
      </c>
      <c r="B16" s="1">
        <v>11908555</v>
      </c>
      <c r="C16" s="17">
        <v>5797165</v>
      </c>
      <c r="D16" s="16">
        <f t="shared" si="1"/>
        <v>0.4868067536321577</v>
      </c>
      <c r="E16" s="17">
        <v>938348</v>
      </c>
      <c r="F16" s="16">
        <f t="shared" si="0"/>
        <v>0.83813674442593922</v>
      </c>
      <c r="G16" s="17">
        <v>199173</v>
      </c>
      <c r="H16" s="17">
        <v>36984070</v>
      </c>
      <c r="I16" s="16">
        <v>1.6636000000000001E-2</v>
      </c>
      <c r="J16" s="21">
        <v>277994</v>
      </c>
      <c r="K16" s="16">
        <f t="shared" si="2"/>
        <v>1.3957413906503391</v>
      </c>
      <c r="M16" s="21"/>
    </row>
    <row r="17" spans="1:13" x14ac:dyDescent="0.2">
      <c r="A17" s="7" t="s">
        <v>467</v>
      </c>
      <c r="B17" s="1">
        <v>12283659</v>
      </c>
      <c r="C17" s="17">
        <v>263538</v>
      </c>
      <c r="D17" s="16">
        <f t="shared" si="1"/>
        <v>2.1454356556136898E-2</v>
      </c>
      <c r="E17" s="17">
        <v>58186</v>
      </c>
      <c r="F17" s="16">
        <f t="shared" si="0"/>
        <v>0.77921210603404445</v>
      </c>
      <c r="G17" s="17">
        <v>9313</v>
      </c>
      <c r="H17" s="17">
        <v>1742490</v>
      </c>
      <c r="I17" s="16">
        <v>7.8299999999999995E-4</v>
      </c>
      <c r="J17" s="21">
        <v>25485</v>
      </c>
      <c r="K17" s="16">
        <f t="shared" si="2"/>
        <v>2.736497369268764</v>
      </c>
      <c r="M17" s="21"/>
    </row>
    <row r="18" spans="1:13" x14ac:dyDescent="0.2">
      <c r="A18" s="7" t="s">
        <v>468</v>
      </c>
      <c r="B18" s="1">
        <v>8860079</v>
      </c>
      <c r="C18" s="17">
        <v>4593742</v>
      </c>
      <c r="D18" s="16">
        <f t="shared" si="1"/>
        <v>0.51847641539087852</v>
      </c>
      <c r="E18" s="17">
        <v>1342670</v>
      </c>
      <c r="F18" s="16">
        <f t="shared" si="0"/>
        <v>0.70771758622926584</v>
      </c>
      <c r="G18" s="17">
        <v>446289</v>
      </c>
      <c r="H18" s="17">
        <v>82499520</v>
      </c>
      <c r="I18" s="16">
        <v>3.7108000000000002E-2</v>
      </c>
      <c r="J18" s="21">
        <v>316971</v>
      </c>
      <c r="K18" s="16">
        <f t="shared" si="2"/>
        <v>0.71023708852335599</v>
      </c>
      <c r="M18" s="21"/>
    </row>
    <row r="19" spans="1:13" x14ac:dyDescent="0.2">
      <c r="A19" s="7" t="s">
        <v>469</v>
      </c>
      <c r="B19" s="1">
        <v>9368073</v>
      </c>
      <c r="C19" s="17">
        <v>3454715</v>
      </c>
      <c r="D19" s="16">
        <f t="shared" si="1"/>
        <v>0.36877541411131187</v>
      </c>
      <c r="E19" s="17">
        <v>707219</v>
      </c>
      <c r="F19" s="16">
        <f t="shared" si="0"/>
        <v>0.79528875753861028</v>
      </c>
      <c r="G19" s="17">
        <v>269419</v>
      </c>
      <c r="H19" s="17">
        <v>50228210</v>
      </c>
      <c r="I19" s="16">
        <v>2.2592999999999999E-2</v>
      </c>
      <c r="J19" s="21">
        <v>164974</v>
      </c>
      <c r="K19" s="16">
        <f t="shared" si="2"/>
        <v>0.61233246356047644</v>
      </c>
      <c r="M19" s="21"/>
    </row>
    <row r="20" spans="1:13" x14ac:dyDescent="0.2">
      <c r="A20" s="7" t="s">
        <v>470</v>
      </c>
      <c r="B20" s="1">
        <v>7768410</v>
      </c>
      <c r="C20" s="17">
        <v>4260830</v>
      </c>
      <c r="D20" s="16">
        <f t="shared" si="1"/>
        <v>0.54848160691827541</v>
      </c>
      <c r="E20" s="17">
        <v>1410473</v>
      </c>
      <c r="F20" s="16">
        <f t="shared" si="0"/>
        <v>0.66896754857621632</v>
      </c>
      <c r="G20" s="17">
        <v>376890</v>
      </c>
      <c r="H20" s="17">
        <v>70028300</v>
      </c>
      <c r="I20" s="16">
        <v>3.1498999999999999E-2</v>
      </c>
      <c r="J20" s="21">
        <v>389072</v>
      </c>
      <c r="K20" s="16">
        <f t="shared" si="2"/>
        <v>1.0323224282947279</v>
      </c>
      <c r="M20" s="21"/>
    </row>
    <row r="21" spans="1:13" x14ac:dyDescent="0.2">
      <c r="A21" s="7" t="s">
        <v>471</v>
      </c>
      <c r="B21" s="1">
        <v>13491982</v>
      </c>
      <c r="C21" s="17">
        <v>4453821</v>
      </c>
      <c r="D21" s="16">
        <f t="shared" si="1"/>
        <v>0.33010872679788633</v>
      </c>
      <c r="E21" s="17">
        <v>479570</v>
      </c>
      <c r="F21" s="16">
        <f t="shared" si="0"/>
        <v>0.89232391692436674</v>
      </c>
      <c r="G21" s="17">
        <v>193687</v>
      </c>
      <c r="H21" s="17">
        <v>35679910</v>
      </c>
      <c r="I21" s="16">
        <v>1.6049000000000001E-2</v>
      </c>
      <c r="J21" s="21">
        <v>84514</v>
      </c>
      <c r="K21" s="16">
        <f t="shared" si="2"/>
        <v>0.43634317223148689</v>
      </c>
      <c r="M21" s="21"/>
    </row>
    <row r="22" spans="1:13" x14ac:dyDescent="0.2">
      <c r="A22" s="7" t="s">
        <v>472</v>
      </c>
      <c r="B22" s="1">
        <v>5975251</v>
      </c>
      <c r="C22" s="17">
        <v>2416264</v>
      </c>
      <c r="D22" s="16">
        <f t="shared" si="1"/>
        <v>0.40437866124787059</v>
      </c>
      <c r="E22" s="17">
        <v>555787</v>
      </c>
      <c r="F22" s="16">
        <f t="shared" si="0"/>
        <v>0.76998084646379705</v>
      </c>
      <c r="G22" s="17">
        <v>229791</v>
      </c>
      <c r="H22" s="17">
        <v>42575390</v>
      </c>
      <c r="I22" s="16">
        <v>1.915E-2</v>
      </c>
      <c r="J22" s="21">
        <v>90435</v>
      </c>
      <c r="K22" s="16">
        <f t="shared" si="2"/>
        <v>0.39355327232137027</v>
      </c>
      <c r="M22" s="21"/>
    </row>
    <row r="23" spans="1:13" x14ac:dyDescent="0.2">
      <c r="A23" s="7" t="s">
        <v>473</v>
      </c>
      <c r="B23" s="1">
        <v>13034164</v>
      </c>
      <c r="C23" s="17">
        <v>7795850</v>
      </c>
      <c r="D23" s="16">
        <f t="shared" si="1"/>
        <v>0.59810893893923689</v>
      </c>
      <c r="E23" s="17">
        <v>1602494</v>
      </c>
      <c r="F23" s="16">
        <f t="shared" si="0"/>
        <v>0.79444268424867082</v>
      </c>
      <c r="G23" s="17">
        <v>256325</v>
      </c>
      <c r="H23" s="17">
        <v>47587590</v>
      </c>
      <c r="I23" s="16">
        <v>2.1406000000000001E-2</v>
      </c>
      <c r="J23" s="21">
        <v>581065</v>
      </c>
      <c r="K23" s="16">
        <f t="shared" si="2"/>
        <v>2.2669072466595144</v>
      </c>
      <c r="M23" s="21"/>
    </row>
    <row r="24" spans="1:13" x14ac:dyDescent="0.2">
      <c r="A24" s="7" t="s">
        <v>474</v>
      </c>
      <c r="B24" s="1">
        <v>14258729</v>
      </c>
      <c r="C24" s="17">
        <v>8287428</v>
      </c>
      <c r="D24" s="16">
        <f t="shared" si="1"/>
        <v>0.58121786310687296</v>
      </c>
      <c r="E24" s="17">
        <v>1315367</v>
      </c>
      <c r="F24" s="16">
        <f t="shared" si="0"/>
        <v>0.84128163768059283</v>
      </c>
      <c r="G24" s="17">
        <v>223788</v>
      </c>
      <c r="H24" s="17">
        <v>41604490</v>
      </c>
      <c r="I24" s="16">
        <v>1.8714000000000001E-2</v>
      </c>
      <c r="J24" s="21">
        <v>410874</v>
      </c>
      <c r="K24" s="16">
        <f t="shared" si="2"/>
        <v>1.8359965681805994</v>
      </c>
      <c r="M24" s="21"/>
    </row>
    <row r="25" spans="1:13" x14ac:dyDescent="0.2">
      <c r="A25" s="7" t="s">
        <v>475</v>
      </c>
      <c r="B25" s="1">
        <v>8703434</v>
      </c>
      <c r="C25" s="17">
        <v>4770404</v>
      </c>
      <c r="D25" s="16">
        <f t="shared" si="1"/>
        <v>0.54810595450025812</v>
      </c>
      <c r="E25" s="17">
        <v>1510507</v>
      </c>
      <c r="F25" s="16">
        <f t="shared" si="0"/>
        <v>0.68335868408629541</v>
      </c>
      <c r="G25" s="17">
        <v>430924</v>
      </c>
      <c r="H25" s="17">
        <v>79708610</v>
      </c>
      <c r="I25" s="16">
        <v>3.5853000000000003E-2</v>
      </c>
      <c r="J25" s="21">
        <v>391849</v>
      </c>
      <c r="K25" s="16">
        <f t="shared" si="2"/>
        <v>0.90932275760923043</v>
      </c>
      <c r="M25" s="21"/>
    </row>
    <row r="26" spans="1:13" x14ac:dyDescent="0.2">
      <c r="A26" s="7" t="s">
        <v>476</v>
      </c>
      <c r="B26" s="1">
        <v>8908988</v>
      </c>
      <c r="C26" s="17">
        <v>5293036</v>
      </c>
      <c r="D26" s="16">
        <f t="shared" si="1"/>
        <v>0.59412314844289837</v>
      </c>
      <c r="E26" s="17">
        <v>1576124</v>
      </c>
      <c r="F26" s="16">
        <f t="shared" si="0"/>
        <v>0.70222685052586076</v>
      </c>
      <c r="G26" s="17">
        <v>386093</v>
      </c>
      <c r="H26" s="17">
        <v>71818860</v>
      </c>
      <c r="I26" s="16">
        <v>3.2305E-2</v>
      </c>
      <c r="J26" s="21">
        <v>398546</v>
      </c>
      <c r="K26" s="16">
        <f t="shared" si="2"/>
        <v>1.0322538870168587</v>
      </c>
      <c r="M26" s="21"/>
    </row>
    <row r="27" spans="1:13" x14ac:dyDescent="0.2">
      <c r="A27" s="7" t="s">
        <v>477</v>
      </c>
      <c r="B27" s="1">
        <v>11122384</v>
      </c>
      <c r="C27" s="17">
        <v>4455773</v>
      </c>
      <c r="D27" s="16">
        <f>C27/B27</f>
        <v>0.40061312394896631</v>
      </c>
      <c r="E27" s="17">
        <v>733810</v>
      </c>
      <c r="F27" s="16">
        <f t="shared" si="0"/>
        <v>0.83531252601961548</v>
      </c>
      <c r="G27" s="17">
        <v>186797</v>
      </c>
      <c r="H27" s="17">
        <v>34682980</v>
      </c>
      <c r="I27" s="16">
        <v>1.5601E-2</v>
      </c>
      <c r="J27" s="21">
        <v>211395</v>
      </c>
      <c r="K27" s="16">
        <f t="shared" si="2"/>
        <v>1.1316830570084102</v>
      </c>
      <c r="M27" s="21"/>
    </row>
    <row r="28" spans="1:13" x14ac:dyDescent="0.2">
      <c r="A28" s="7" t="s">
        <v>478</v>
      </c>
      <c r="B28" s="1">
        <v>7710145</v>
      </c>
      <c r="C28" s="17">
        <v>3531968</v>
      </c>
      <c r="D28" s="16">
        <f t="shared" si="1"/>
        <v>0.45809358967957153</v>
      </c>
      <c r="E28" s="17">
        <v>1097022</v>
      </c>
      <c r="F28" s="16">
        <f t="shared" si="0"/>
        <v>0.68940205573776436</v>
      </c>
      <c r="G28" s="17">
        <v>368099</v>
      </c>
      <c r="H28" s="17">
        <v>68068640</v>
      </c>
      <c r="I28" s="16">
        <v>3.0616999999999998E-2</v>
      </c>
      <c r="J28" s="21">
        <v>267716</v>
      </c>
      <c r="K28" s="16">
        <f t="shared" si="2"/>
        <v>0.72729347267990407</v>
      </c>
      <c r="M28" s="21"/>
    </row>
    <row r="29" spans="1:13" x14ac:dyDescent="0.2">
      <c r="A29" s="7" t="s">
        <v>479</v>
      </c>
      <c r="B29" s="1">
        <v>8315531</v>
      </c>
      <c r="C29" s="17">
        <v>4898490</v>
      </c>
      <c r="D29" s="16">
        <f t="shared" si="1"/>
        <v>0.58907723391326428</v>
      </c>
      <c r="E29" s="17">
        <v>1200072</v>
      </c>
      <c r="F29" s="16">
        <f t="shared" si="0"/>
        <v>0.7550118505906922</v>
      </c>
      <c r="G29" s="17">
        <v>301573</v>
      </c>
      <c r="H29" s="17">
        <v>55904080</v>
      </c>
      <c r="I29" s="16">
        <v>2.5146000000000002E-2</v>
      </c>
      <c r="J29" s="21">
        <v>336296</v>
      </c>
      <c r="K29" s="16">
        <f t="shared" si="2"/>
        <v>1.1151396179366191</v>
      </c>
      <c r="M29" s="21"/>
    </row>
    <row r="30" spans="1:13" x14ac:dyDescent="0.2">
      <c r="A30" s="7" t="s">
        <v>480</v>
      </c>
      <c r="B30" s="1">
        <v>7433060</v>
      </c>
      <c r="C30" s="17">
        <v>3176176</v>
      </c>
      <c r="D30" s="16">
        <f t="shared" si="1"/>
        <v>0.42730396364350615</v>
      </c>
      <c r="E30" s="17">
        <v>856228</v>
      </c>
      <c r="F30" s="16">
        <f t="shared" si="0"/>
        <v>0.73042173985320713</v>
      </c>
      <c r="G30" s="17">
        <v>295047</v>
      </c>
      <c r="H30" s="17">
        <v>54544440</v>
      </c>
      <c r="I30" s="16">
        <v>2.4534E-2</v>
      </c>
      <c r="J30" s="21">
        <v>183624</v>
      </c>
      <c r="K30" s="16">
        <f t="shared" si="2"/>
        <v>0.622355082410599</v>
      </c>
      <c r="M30" s="21"/>
    </row>
    <row r="31" spans="1:13" x14ac:dyDescent="0.2">
      <c r="A31" s="7" t="s">
        <v>481</v>
      </c>
      <c r="B31" s="1">
        <v>10477456</v>
      </c>
      <c r="C31" s="17">
        <v>5496750</v>
      </c>
      <c r="D31" s="16">
        <f t="shared" si="1"/>
        <v>0.52462639785841148</v>
      </c>
      <c r="E31" s="17">
        <v>2232191</v>
      </c>
      <c r="F31" s="16">
        <f t="shared" si="0"/>
        <v>0.59390712693864556</v>
      </c>
      <c r="G31" s="17">
        <v>617086</v>
      </c>
      <c r="H31" s="17">
        <v>113404350</v>
      </c>
      <c r="I31" s="16">
        <v>5.101E-2</v>
      </c>
      <c r="J31" s="21">
        <v>627254</v>
      </c>
      <c r="K31" s="16">
        <f t="shared" si="2"/>
        <v>1.0164774439867377</v>
      </c>
      <c r="M31" s="21"/>
    </row>
    <row r="32" spans="1:13" x14ac:dyDescent="0.2">
      <c r="A32" s="7" t="s">
        <v>482</v>
      </c>
      <c r="B32" s="1">
        <v>14302452</v>
      </c>
      <c r="C32" s="17">
        <v>6294201</v>
      </c>
      <c r="D32" s="16">
        <f t="shared" si="1"/>
        <v>0.44007845647725297</v>
      </c>
      <c r="E32" s="17">
        <v>1021265</v>
      </c>
      <c r="F32" s="16">
        <f t="shared" si="0"/>
        <v>0.83774509266545505</v>
      </c>
      <c r="G32" s="17">
        <v>254854</v>
      </c>
      <c r="H32" s="17">
        <v>47117340</v>
      </c>
      <c r="I32" s="16">
        <v>2.1194000000000001E-2</v>
      </c>
      <c r="J32" s="21">
        <v>286716</v>
      </c>
      <c r="K32" s="16">
        <f t="shared" si="2"/>
        <v>1.1250206000298211</v>
      </c>
      <c r="M32" s="21"/>
    </row>
    <row r="33" spans="1:13" x14ac:dyDescent="0.2">
      <c r="A33" s="7" t="s">
        <v>483</v>
      </c>
      <c r="B33" s="1">
        <v>11830179</v>
      </c>
      <c r="C33" s="17">
        <v>6562662</v>
      </c>
      <c r="D33" s="16">
        <f t="shared" si="1"/>
        <v>0.55473902804006603</v>
      </c>
      <c r="E33" s="17">
        <v>1227432</v>
      </c>
      <c r="F33" s="16">
        <f t="shared" si="0"/>
        <v>0.81296735989145863</v>
      </c>
      <c r="G33" s="17">
        <v>288185</v>
      </c>
      <c r="H33" s="17">
        <v>53423440</v>
      </c>
      <c r="I33" s="16">
        <v>2.4029999999999999E-2</v>
      </c>
      <c r="J33" s="21">
        <v>369508</v>
      </c>
      <c r="K33" s="16">
        <f t="shared" si="2"/>
        <v>1.2821902597289936</v>
      </c>
      <c r="M33" s="21"/>
    </row>
    <row r="34" spans="1:13" x14ac:dyDescent="0.2">
      <c r="A34" s="7" t="s">
        <v>484</v>
      </c>
      <c r="B34" s="1">
        <v>9421060</v>
      </c>
      <c r="C34" s="17">
        <v>4240465</v>
      </c>
      <c r="D34" s="16">
        <f t="shared" si="1"/>
        <v>0.45010487142635752</v>
      </c>
      <c r="E34" s="17">
        <v>1378799</v>
      </c>
      <c r="F34" s="16">
        <f t="shared" si="0"/>
        <v>0.67484721604823994</v>
      </c>
      <c r="G34" s="17">
        <v>359749</v>
      </c>
      <c r="H34" s="17">
        <v>66616280</v>
      </c>
      <c r="I34" s="16">
        <v>2.9964999999999999E-2</v>
      </c>
      <c r="J34" s="21">
        <v>364611</v>
      </c>
      <c r="K34" s="16">
        <f t="shared" si="2"/>
        <v>1.0135149784988979</v>
      </c>
      <c r="M34" s="21"/>
    </row>
    <row r="35" spans="1:13" x14ac:dyDescent="0.2">
      <c r="A35" s="7" t="s">
        <v>485</v>
      </c>
      <c r="B35" s="1">
        <v>8694259</v>
      </c>
      <c r="C35" s="17">
        <v>3704232</v>
      </c>
      <c r="D35" s="16">
        <f t="shared" si="1"/>
        <v>0.42605494039227493</v>
      </c>
      <c r="E35" s="17">
        <v>878743</v>
      </c>
      <c r="F35" s="16">
        <f t="shared" si="0"/>
        <v>0.76277322802675429</v>
      </c>
      <c r="G35" s="17">
        <v>337097</v>
      </c>
      <c r="H35" s="17">
        <v>62517220</v>
      </c>
      <c r="I35" s="16">
        <v>2.8121E-2</v>
      </c>
      <c r="J35" s="21">
        <v>176919</v>
      </c>
      <c r="K35" s="16">
        <f t="shared" si="2"/>
        <v>0.52483113169206486</v>
      </c>
      <c r="M35" s="21"/>
    </row>
    <row r="36" spans="1:13" x14ac:dyDescent="0.2">
      <c r="A36" s="7" t="s">
        <v>486</v>
      </c>
      <c r="B36" s="1">
        <v>5622577</v>
      </c>
      <c r="C36" s="17">
        <v>1903328</v>
      </c>
      <c r="D36" s="16">
        <f t="shared" si="1"/>
        <v>0.33851523954229529</v>
      </c>
      <c r="E36" s="17">
        <v>492746</v>
      </c>
      <c r="F36" s="16">
        <f t="shared" si="0"/>
        <v>0.74111346021284819</v>
      </c>
      <c r="G36" s="17">
        <v>238491</v>
      </c>
      <c r="H36" s="17">
        <v>44274750</v>
      </c>
      <c r="I36" s="16">
        <v>1.9914000000000001E-2</v>
      </c>
      <c r="J36" s="21">
        <v>58776</v>
      </c>
      <c r="K36" s="16">
        <f t="shared" si="2"/>
        <v>0.2464495515554046</v>
      </c>
      <c r="M36" s="21"/>
    </row>
    <row r="37" spans="1:13" x14ac:dyDescent="0.2">
      <c r="A37" s="7" t="s">
        <v>487</v>
      </c>
      <c r="B37" s="1">
        <v>8227440</v>
      </c>
      <c r="C37" s="17">
        <v>4730035</v>
      </c>
      <c r="D37" s="16">
        <f t="shared" si="1"/>
        <v>0.57490969244382217</v>
      </c>
      <c r="E37" s="17">
        <v>1192752</v>
      </c>
      <c r="F37" s="16">
        <f t="shared" si="0"/>
        <v>0.74783442405817291</v>
      </c>
      <c r="G37" s="17">
        <v>291383</v>
      </c>
      <c r="H37" s="17">
        <v>54026880</v>
      </c>
      <c r="I37" s="16">
        <v>2.4301E-2</v>
      </c>
      <c r="J37" s="21">
        <v>359282</v>
      </c>
      <c r="K37" s="16">
        <f t="shared" si="2"/>
        <v>1.2330232031381378</v>
      </c>
      <c r="M37" s="21"/>
    </row>
    <row r="38" spans="1:13" x14ac:dyDescent="0.2">
      <c r="M38" s="21"/>
    </row>
    <row r="39" spans="1:13" x14ac:dyDescent="0.2">
      <c r="M39" s="21"/>
    </row>
    <row r="40" spans="1:13" x14ac:dyDescent="0.2">
      <c r="M40" s="21"/>
    </row>
    <row r="41" spans="1:13" x14ac:dyDescent="0.2">
      <c r="M41" s="21"/>
    </row>
    <row r="42" spans="1:13" x14ac:dyDescent="0.2">
      <c r="M42" s="21"/>
    </row>
    <row r="43" spans="1:13" x14ac:dyDescent="0.2">
      <c r="M43" s="21"/>
    </row>
    <row r="44" spans="1:13" x14ac:dyDescent="0.2">
      <c r="M44" s="21"/>
    </row>
    <row r="45" spans="1:13" x14ac:dyDescent="0.2">
      <c r="M45" s="21"/>
    </row>
    <row r="46" spans="1:13" x14ac:dyDescent="0.2">
      <c r="M46" s="21"/>
    </row>
    <row r="47" spans="1:13" x14ac:dyDescent="0.2">
      <c r="M47" s="21"/>
    </row>
    <row r="48" spans="1:13" x14ac:dyDescent="0.2">
      <c r="M48" s="21"/>
    </row>
    <row r="49" spans="13:13" x14ac:dyDescent="0.2">
      <c r="M49" s="21"/>
    </row>
    <row r="50" spans="13:13" x14ac:dyDescent="0.2">
      <c r="M50" s="21"/>
    </row>
    <row r="51" spans="13:13" x14ac:dyDescent="0.2">
      <c r="M51" s="21"/>
    </row>
    <row r="52" spans="13:13" x14ac:dyDescent="0.2">
      <c r="M52" s="21"/>
    </row>
    <row r="53" spans="13:13" x14ac:dyDescent="0.2">
      <c r="M53" s="21"/>
    </row>
    <row r="54" spans="13:13" x14ac:dyDescent="0.2">
      <c r="M54" s="21"/>
    </row>
    <row r="55" spans="13:13" x14ac:dyDescent="0.2">
      <c r="M55" s="21"/>
    </row>
    <row r="56" spans="13:13" x14ac:dyDescent="0.2">
      <c r="M56" s="21"/>
    </row>
    <row r="57" spans="13:13" x14ac:dyDescent="0.2">
      <c r="M57" s="21"/>
    </row>
    <row r="58" spans="13:13" x14ac:dyDescent="0.2">
      <c r="M58" s="21"/>
    </row>
    <row r="59" spans="13:13" x14ac:dyDescent="0.2">
      <c r="M59" s="21"/>
    </row>
    <row r="60" spans="13:13" x14ac:dyDescent="0.2">
      <c r="M60" s="21"/>
    </row>
    <row r="61" spans="13:13" x14ac:dyDescent="0.2">
      <c r="M61" s="21"/>
    </row>
    <row r="62" spans="13:13" x14ac:dyDescent="0.2">
      <c r="M62" s="21"/>
    </row>
    <row r="63" spans="13:13" x14ac:dyDescent="0.2">
      <c r="M63" s="21"/>
    </row>
    <row r="64" spans="13:13" x14ac:dyDescent="0.2">
      <c r="M64" s="21"/>
    </row>
    <row r="65" spans="13:13" x14ac:dyDescent="0.2">
      <c r="M65" s="21"/>
    </row>
    <row r="66" spans="13:13" x14ac:dyDescent="0.2">
      <c r="M66" s="21"/>
    </row>
    <row r="67" spans="13:13" x14ac:dyDescent="0.2">
      <c r="M67" s="21"/>
    </row>
    <row r="68" spans="13:13" x14ac:dyDescent="0.2">
      <c r="M68" s="21"/>
    </row>
    <row r="69" spans="13:13" x14ac:dyDescent="0.2">
      <c r="M69" s="21"/>
    </row>
    <row r="70" spans="13:13" x14ac:dyDescent="0.2">
      <c r="M70" s="21"/>
    </row>
    <row r="71" spans="13:13" x14ac:dyDescent="0.2">
      <c r="M71" s="21"/>
    </row>
    <row r="72" spans="13:13" x14ac:dyDescent="0.2">
      <c r="M72" s="21"/>
    </row>
    <row r="73" spans="13:13" x14ac:dyDescent="0.2">
      <c r="M73" s="21"/>
    </row>
    <row r="74" spans="13:13" x14ac:dyDescent="0.2">
      <c r="M74" s="21"/>
    </row>
    <row r="75" spans="13:13" x14ac:dyDescent="0.2">
      <c r="M75" s="21"/>
    </row>
    <row r="76" spans="13:13" x14ac:dyDescent="0.2">
      <c r="M76" s="21"/>
    </row>
    <row r="77" spans="13:13" x14ac:dyDescent="0.2">
      <c r="M77" s="21"/>
    </row>
    <row r="78" spans="13:13" x14ac:dyDescent="0.2">
      <c r="M78" s="21"/>
    </row>
    <row r="79" spans="13:13" x14ac:dyDescent="0.2">
      <c r="M79" s="21"/>
    </row>
    <row r="80" spans="13:13" x14ac:dyDescent="0.2">
      <c r="M80" s="21"/>
    </row>
    <row r="81" spans="13:13" x14ac:dyDescent="0.2">
      <c r="M81" s="21"/>
    </row>
    <row r="82" spans="13:13" x14ac:dyDescent="0.2">
      <c r="M82" s="21"/>
    </row>
    <row r="83" spans="13:13" x14ac:dyDescent="0.2">
      <c r="M83" s="21"/>
    </row>
    <row r="84" spans="13:13" x14ac:dyDescent="0.2">
      <c r="M84" s="21"/>
    </row>
    <row r="85" spans="13:13" x14ac:dyDescent="0.2">
      <c r="M85" s="21"/>
    </row>
    <row r="86" spans="13:13" x14ac:dyDescent="0.2">
      <c r="M86" s="21"/>
    </row>
    <row r="87" spans="13:13" x14ac:dyDescent="0.2">
      <c r="M87" s="21"/>
    </row>
    <row r="88" spans="13:13" x14ac:dyDescent="0.2">
      <c r="M88" s="21"/>
    </row>
    <row r="89" spans="13:13" x14ac:dyDescent="0.2">
      <c r="M89" s="21"/>
    </row>
    <row r="90" spans="13:13" x14ac:dyDescent="0.2">
      <c r="M90" s="21"/>
    </row>
    <row r="91" spans="13:13" x14ac:dyDescent="0.2">
      <c r="M91" s="21"/>
    </row>
    <row r="92" spans="13:13" x14ac:dyDescent="0.2">
      <c r="M92" s="21"/>
    </row>
    <row r="93" spans="13:13" x14ac:dyDescent="0.2">
      <c r="M93" s="21"/>
    </row>
    <row r="94" spans="13:13" x14ac:dyDescent="0.2">
      <c r="M94" s="21"/>
    </row>
    <row r="95" spans="13:13" x14ac:dyDescent="0.2">
      <c r="M95" s="21"/>
    </row>
    <row r="96" spans="13:13" x14ac:dyDescent="0.2">
      <c r="M96" s="21"/>
    </row>
    <row r="97" spans="13:13" x14ac:dyDescent="0.2">
      <c r="M97" s="21"/>
    </row>
    <row r="98" spans="13:13" x14ac:dyDescent="0.2">
      <c r="M98" s="21"/>
    </row>
    <row r="99" spans="13:13" x14ac:dyDescent="0.2">
      <c r="M99" s="21"/>
    </row>
    <row r="100" spans="13:13" x14ac:dyDescent="0.2">
      <c r="M100" s="21"/>
    </row>
    <row r="101" spans="13:13" x14ac:dyDescent="0.2">
      <c r="M101" s="21"/>
    </row>
    <row r="102" spans="13:13" x14ac:dyDescent="0.2">
      <c r="M102" s="21"/>
    </row>
    <row r="103" spans="13:13" x14ac:dyDescent="0.2">
      <c r="M103" s="21"/>
    </row>
    <row r="104" spans="13:13" x14ac:dyDescent="0.2">
      <c r="M104" s="21"/>
    </row>
    <row r="105" spans="13:13" x14ac:dyDescent="0.2">
      <c r="M105" s="21"/>
    </row>
    <row r="106" spans="13:13" x14ac:dyDescent="0.2">
      <c r="M106" s="21"/>
    </row>
    <row r="107" spans="13:13" x14ac:dyDescent="0.2">
      <c r="M107" s="21"/>
    </row>
    <row r="108" spans="13:13" x14ac:dyDescent="0.2">
      <c r="M108" s="21"/>
    </row>
    <row r="109" spans="13:13" x14ac:dyDescent="0.2">
      <c r="M109" s="21"/>
    </row>
    <row r="110" spans="13:13" x14ac:dyDescent="0.2">
      <c r="M110" s="21"/>
    </row>
    <row r="111" spans="13:13" x14ac:dyDescent="0.2">
      <c r="M111" s="21"/>
    </row>
    <row r="112" spans="13:13" x14ac:dyDescent="0.2">
      <c r="M112" s="21"/>
    </row>
    <row r="113" spans="13:13" x14ac:dyDescent="0.2">
      <c r="M113" s="21"/>
    </row>
    <row r="114" spans="13:13" x14ac:dyDescent="0.2">
      <c r="M114" s="21"/>
    </row>
    <row r="115" spans="13:13" x14ac:dyDescent="0.2">
      <c r="M115" s="21"/>
    </row>
    <row r="116" spans="13:13" x14ac:dyDescent="0.2">
      <c r="M116" s="21"/>
    </row>
    <row r="117" spans="13:13" x14ac:dyDescent="0.2">
      <c r="M117" s="21"/>
    </row>
    <row r="118" spans="13:13" x14ac:dyDescent="0.2">
      <c r="M118" s="21"/>
    </row>
    <row r="119" spans="13:13" x14ac:dyDescent="0.2">
      <c r="M119" s="21"/>
    </row>
    <row r="120" spans="13:13" x14ac:dyDescent="0.2">
      <c r="M120" s="21"/>
    </row>
    <row r="121" spans="13:13" x14ac:dyDescent="0.2">
      <c r="M121" s="21"/>
    </row>
    <row r="122" spans="13:13" x14ac:dyDescent="0.2">
      <c r="M122" s="21"/>
    </row>
    <row r="123" spans="13:13" x14ac:dyDescent="0.2">
      <c r="M123" s="21"/>
    </row>
    <row r="124" spans="13:13" x14ac:dyDescent="0.2">
      <c r="M124" s="21"/>
    </row>
    <row r="125" spans="13:13" x14ac:dyDescent="0.2">
      <c r="M125" s="21"/>
    </row>
    <row r="126" spans="13:13" x14ac:dyDescent="0.2">
      <c r="M126" s="21"/>
    </row>
    <row r="127" spans="13:13" x14ac:dyDescent="0.2">
      <c r="M127" s="21"/>
    </row>
    <row r="128" spans="13:13" x14ac:dyDescent="0.2">
      <c r="M128" s="21"/>
    </row>
    <row r="129" spans="13:13" x14ac:dyDescent="0.2">
      <c r="M129" s="21"/>
    </row>
    <row r="130" spans="13:13" x14ac:dyDescent="0.2">
      <c r="M130" s="21"/>
    </row>
    <row r="131" spans="13:13" x14ac:dyDescent="0.2">
      <c r="M131" s="21"/>
    </row>
    <row r="132" spans="13:13" x14ac:dyDescent="0.2">
      <c r="M132" s="21"/>
    </row>
    <row r="133" spans="13:13" x14ac:dyDescent="0.2">
      <c r="M133" s="21"/>
    </row>
    <row r="134" spans="13:13" x14ac:dyDescent="0.2">
      <c r="M134" s="21"/>
    </row>
    <row r="135" spans="13:13" x14ac:dyDescent="0.2">
      <c r="M135" s="21"/>
    </row>
    <row r="136" spans="13:13" x14ac:dyDescent="0.2">
      <c r="M136" s="21"/>
    </row>
    <row r="137" spans="13:13" x14ac:dyDescent="0.2">
      <c r="M137" s="21"/>
    </row>
    <row r="138" spans="13:13" x14ac:dyDescent="0.2">
      <c r="M138" s="21"/>
    </row>
    <row r="139" spans="13:13" x14ac:dyDescent="0.2">
      <c r="M139" s="21"/>
    </row>
    <row r="140" spans="13:13" x14ac:dyDescent="0.2">
      <c r="M140" s="21"/>
    </row>
    <row r="141" spans="13:13" x14ac:dyDescent="0.2">
      <c r="M141" s="21"/>
    </row>
    <row r="142" spans="13:13" x14ac:dyDescent="0.2">
      <c r="M142" s="21"/>
    </row>
    <row r="143" spans="13:13" x14ac:dyDescent="0.2">
      <c r="M143" s="21"/>
    </row>
    <row r="144" spans="13:13" x14ac:dyDescent="0.2">
      <c r="M144" s="21"/>
    </row>
    <row r="145" spans="13:13" x14ac:dyDescent="0.2">
      <c r="M145" s="21"/>
    </row>
    <row r="146" spans="13:13" x14ac:dyDescent="0.2">
      <c r="M146" s="21"/>
    </row>
    <row r="147" spans="13:13" x14ac:dyDescent="0.2">
      <c r="M147" s="21"/>
    </row>
    <row r="148" spans="13:13" x14ac:dyDescent="0.2">
      <c r="M148" s="21"/>
    </row>
    <row r="149" spans="13:13" x14ac:dyDescent="0.2">
      <c r="M149" s="21"/>
    </row>
    <row r="150" spans="13:13" x14ac:dyDescent="0.2">
      <c r="M150" s="21"/>
    </row>
    <row r="151" spans="13:13" x14ac:dyDescent="0.2">
      <c r="M151" s="21"/>
    </row>
    <row r="152" spans="13:13" x14ac:dyDescent="0.2">
      <c r="M152" s="21"/>
    </row>
    <row r="153" spans="13:13" x14ac:dyDescent="0.2">
      <c r="M153" s="21"/>
    </row>
    <row r="154" spans="13:13" x14ac:dyDescent="0.2">
      <c r="M154" s="21"/>
    </row>
    <row r="155" spans="13:13" x14ac:dyDescent="0.2">
      <c r="M155" s="21"/>
    </row>
    <row r="156" spans="13:13" x14ac:dyDescent="0.2">
      <c r="M156" s="21"/>
    </row>
    <row r="157" spans="13:13" x14ac:dyDescent="0.2">
      <c r="M157" s="21"/>
    </row>
    <row r="158" spans="13:13" x14ac:dyDescent="0.2">
      <c r="M158" s="21"/>
    </row>
    <row r="159" spans="13:13" x14ac:dyDescent="0.2">
      <c r="M159" s="21"/>
    </row>
    <row r="160" spans="13:13" x14ac:dyDescent="0.2">
      <c r="M160" s="21"/>
    </row>
    <row r="161" spans="13:13" x14ac:dyDescent="0.2">
      <c r="M161" s="21"/>
    </row>
    <row r="162" spans="13:13" x14ac:dyDescent="0.2">
      <c r="M162" s="21"/>
    </row>
    <row r="163" spans="13:13" x14ac:dyDescent="0.2">
      <c r="M163" s="21"/>
    </row>
    <row r="164" spans="13:13" x14ac:dyDescent="0.2">
      <c r="M164" s="21"/>
    </row>
    <row r="165" spans="13:13" x14ac:dyDescent="0.2">
      <c r="M165" s="21"/>
    </row>
    <row r="166" spans="13:13" x14ac:dyDescent="0.2">
      <c r="M166" s="21"/>
    </row>
    <row r="167" spans="13:13" x14ac:dyDescent="0.2">
      <c r="M167" s="21"/>
    </row>
    <row r="168" spans="13:13" x14ac:dyDescent="0.2">
      <c r="M168" s="21"/>
    </row>
    <row r="169" spans="13:13" x14ac:dyDescent="0.2">
      <c r="M169" s="21"/>
    </row>
    <row r="170" spans="13:13" x14ac:dyDescent="0.2">
      <c r="M170" s="21"/>
    </row>
    <row r="171" spans="13:13" x14ac:dyDescent="0.2">
      <c r="M171" s="21"/>
    </row>
    <row r="172" spans="13:13" x14ac:dyDescent="0.2">
      <c r="M172" s="21"/>
    </row>
    <row r="173" spans="13:13" x14ac:dyDescent="0.2">
      <c r="M173" s="21"/>
    </row>
    <row r="174" spans="13:13" x14ac:dyDescent="0.2">
      <c r="M174" s="21"/>
    </row>
    <row r="175" spans="13:13" x14ac:dyDescent="0.2">
      <c r="M175" s="21"/>
    </row>
    <row r="176" spans="13:13" x14ac:dyDescent="0.2">
      <c r="M176" s="21"/>
    </row>
    <row r="177" spans="13:13" x14ac:dyDescent="0.2">
      <c r="M177" s="21"/>
    </row>
    <row r="178" spans="13:13" x14ac:dyDescent="0.2">
      <c r="M178" s="21"/>
    </row>
    <row r="179" spans="13:13" x14ac:dyDescent="0.2">
      <c r="M179" s="21"/>
    </row>
    <row r="180" spans="13:13" x14ac:dyDescent="0.2">
      <c r="M180" s="21"/>
    </row>
    <row r="181" spans="13:13" x14ac:dyDescent="0.2">
      <c r="M181" s="21"/>
    </row>
    <row r="182" spans="13:13" x14ac:dyDescent="0.2">
      <c r="M182" s="21"/>
    </row>
    <row r="183" spans="13:13" x14ac:dyDescent="0.2">
      <c r="M183" s="21"/>
    </row>
    <row r="184" spans="13:13" x14ac:dyDescent="0.2">
      <c r="M184" s="21"/>
    </row>
    <row r="185" spans="13:13" x14ac:dyDescent="0.2">
      <c r="M185" s="21"/>
    </row>
    <row r="186" spans="13:13" x14ac:dyDescent="0.2">
      <c r="M186" s="21"/>
    </row>
    <row r="187" spans="13:13" x14ac:dyDescent="0.2">
      <c r="M187" s="21"/>
    </row>
    <row r="188" spans="13:13" x14ac:dyDescent="0.2">
      <c r="M188" s="21"/>
    </row>
    <row r="189" spans="13:13" x14ac:dyDescent="0.2">
      <c r="M189" s="21"/>
    </row>
    <row r="190" spans="13:13" x14ac:dyDescent="0.2">
      <c r="M190" s="21"/>
    </row>
    <row r="191" spans="13:13" x14ac:dyDescent="0.2">
      <c r="M191" s="21"/>
    </row>
    <row r="192" spans="13:13" x14ac:dyDescent="0.2">
      <c r="M192" s="21"/>
    </row>
    <row r="193" spans="13:13" x14ac:dyDescent="0.2">
      <c r="M193" s="21"/>
    </row>
    <row r="194" spans="13:13" x14ac:dyDescent="0.2">
      <c r="M194" s="21"/>
    </row>
    <row r="195" spans="13:13" x14ac:dyDescent="0.2">
      <c r="M195" s="21"/>
    </row>
    <row r="196" spans="13:13" x14ac:dyDescent="0.2">
      <c r="M196" s="21"/>
    </row>
    <row r="197" spans="13:13" x14ac:dyDescent="0.2">
      <c r="M197" s="21"/>
    </row>
    <row r="198" spans="13:13" x14ac:dyDescent="0.2">
      <c r="M198" s="21"/>
    </row>
    <row r="199" spans="13:13" x14ac:dyDescent="0.2">
      <c r="M199" s="21"/>
    </row>
    <row r="200" spans="13:13" x14ac:dyDescent="0.2">
      <c r="M200" s="21"/>
    </row>
    <row r="201" spans="13:13" x14ac:dyDescent="0.2">
      <c r="M201" s="21"/>
    </row>
    <row r="202" spans="13:13" x14ac:dyDescent="0.2">
      <c r="M202" s="21"/>
    </row>
    <row r="203" spans="13:13" x14ac:dyDescent="0.2">
      <c r="M203" s="21"/>
    </row>
    <row r="204" spans="13:13" x14ac:dyDescent="0.2">
      <c r="M204" s="21"/>
    </row>
  </sheetData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4293-29C3-564B-A168-758236A91772}">
  <dimension ref="A1:I20"/>
  <sheetViews>
    <sheetView workbookViewId="0">
      <selection activeCell="C23" sqref="C23"/>
    </sheetView>
  </sheetViews>
  <sheetFormatPr baseColWidth="10" defaultRowHeight="16" x14ac:dyDescent="0.2"/>
  <sheetData>
    <row r="1" spans="1:9" x14ac:dyDescent="0.2">
      <c r="A1" t="s">
        <v>608</v>
      </c>
    </row>
    <row r="2" spans="1:9" ht="96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547</v>
      </c>
      <c r="I2" s="42" t="s">
        <v>548</v>
      </c>
    </row>
    <row r="3" spans="1:9" x14ac:dyDescent="0.2">
      <c r="A3" s="44" t="s">
        <v>560</v>
      </c>
      <c r="B3">
        <v>7706595</v>
      </c>
      <c r="C3">
        <v>912044</v>
      </c>
      <c r="D3" s="16">
        <f>C3/B3</f>
        <v>0.11834591022364611</v>
      </c>
      <c r="E3">
        <v>236685</v>
      </c>
      <c r="F3" s="16">
        <f>(C3-E3)/C3</f>
        <v>0.74048949392792451</v>
      </c>
      <c r="G3">
        <v>108117</v>
      </c>
      <c r="H3">
        <v>31114</v>
      </c>
      <c r="I3">
        <f>H3/G3</f>
        <v>0.28778083002673033</v>
      </c>
    </row>
    <row r="4" spans="1:9" x14ac:dyDescent="0.2">
      <c r="A4" s="44" t="s">
        <v>561</v>
      </c>
      <c r="B4">
        <v>10504122</v>
      </c>
      <c r="C4">
        <v>2480408</v>
      </c>
      <c r="D4" s="16">
        <f t="shared" ref="D4:D14" si="0">C4/B4</f>
        <v>0.23613663283804207</v>
      </c>
      <c r="E4">
        <v>577620</v>
      </c>
      <c r="F4" s="16">
        <f t="shared" ref="F4:F14" si="1">(C4-E4)/C4</f>
        <v>0.7671270210384743</v>
      </c>
      <c r="G4">
        <v>166359</v>
      </c>
      <c r="H4">
        <v>158682</v>
      </c>
      <c r="I4">
        <f t="shared" ref="I4:I14" si="2">H4/G4</f>
        <v>0.9538528122914901</v>
      </c>
    </row>
    <row r="5" spans="1:9" x14ac:dyDescent="0.2">
      <c r="A5" s="44" t="s">
        <v>562</v>
      </c>
      <c r="B5">
        <v>15658598</v>
      </c>
      <c r="C5">
        <v>866287</v>
      </c>
      <c r="D5" s="16">
        <f t="shared" si="0"/>
        <v>5.5323407625638005E-2</v>
      </c>
      <c r="E5">
        <v>388990</v>
      </c>
      <c r="F5" s="16">
        <f t="shared" si="1"/>
        <v>0.55096867435388042</v>
      </c>
      <c r="G5">
        <v>188781</v>
      </c>
      <c r="H5">
        <v>55719</v>
      </c>
      <c r="I5">
        <f t="shared" si="2"/>
        <v>0.29515152478268469</v>
      </c>
    </row>
    <row r="6" spans="1:9" x14ac:dyDescent="0.2">
      <c r="A6" s="44" t="s">
        <v>563</v>
      </c>
      <c r="B6">
        <v>10673560</v>
      </c>
      <c r="C6">
        <v>2926477</v>
      </c>
      <c r="D6" s="16">
        <f t="shared" si="0"/>
        <v>0.27418002990567347</v>
      </c>
      <c r="E6">
        <v>682052</v>
      </c>
      <c r="F6" s="16">
        <f t="shared" si="1"/>
        <v>0.76693751565448831</v>
      </c>
      <c r="G6">
        <v>185935</v>
      </c>
      <c r="H6">
        <v>192888</v>
      </c>
      <c r="I6">
        <f t="shared" si="2"/>
        <v>1.0373947885013579</v>
      </c>
    </row>
    <row r="7" spans="1:9" x14ac:dyDescent="0.2">
      <c r="A7" s="44" t="s">
        <v>564</v>
      </c>
      <c r="B7">
        <v>11080930</v>
      </c>
      <c r="C7">
        <v>3520582</v>
      </c>
      <c r="D7" s="16">
        <f t="shared" si="0"/>
        <v>0.31771539031471185</v>
      </c>
      <c r="E7">
        <v>938911</v>
      </c>
      <c r="F7" s="16">
        <f t="shared" si="1"/>
        <v>0.73330801554970171</v>
      </c>
      <c r="G7">
        <v>329299</v>
      </c>
      <c r="H7">
        <v>216175</v>
      </c>
      <c r="I7">
        <f t="shared" si="2"/>
        <v>0.65647025955134997</v>
      </c>
    </row>
    <row r="8" spans="1:9" x14ac:dyDescent="0.2">
      <c r="A8" s="44" t="s">
        <v>565</v>
      </c>
      <c r="B8">
        <v>11456054</v>
      </c>
      <c r="C8">
        <v>3251336</v>
      </c>
      <c r="D8" s="16">
        <f t="shared" si="0"/>
        <v>0.28380941640114477</v>
      </c>
      <c r="E8">
        <v>384891</v>
      </c>
      <c r="F8" s="16">
        <f t="shared" si="1"/>
        <v>0.8816206630136042</v>
      </c>
      <c r="G8">
        <v>172422</v>
      </c>
      <c r="H8">
        <v>33897</v>
      </c>
      <c r="I8">
        <f t="shared" si="2"/>
        <v>0.19659324216167309</v>
      </c>
    </row>
    <row r="9" spans="1:9" x14ac:dyDescent="0.2">
      <c r="A9" s="44" t="s">
        <v>566</v>
      </c>
      <c r="B9">
        <v>9921253</v>
      </c>
      <c r="C9">
        <v>4330487</v>
      </c>
      <c r="D9" s="16">
        <f t="shared" si="0"/>
        <v>0.43648589548114536</v>
      </c>
      <c r="E9">
        <v>1039550</v>
      </c>
      <c r="F9" s="16">
        <f t="shared" si="1"/>
        <v>0.75994616771739532</v>
      </c>
      <c r="G9">
        <v>462004</v>
      </c>
      <c r="H9">
        <v>128040</v>
      </c>
      <c r="I9">
        <f t="shared" si="2"/>
        <v>0.27714045765837525</v>
      </c>
    </row>
    <row r="10" spans="1:9" x14ac:dyDescent="0.2">
      <c r="A10" s="44" t="s">
        <v>567</v>
      </c>
      <c r="B10">
        <v>6566565</v>
      </c>
      <c r="C10">
        <v>1253941</v>
      </c>
      <c r="D10" s="16">
        <f t="shared" si="0"/>
        <v>0.19095843869663973</v>
      </c>
      <c r="E10">
        <v>248753</v>
      </c>
      <c r="F10" s="16">
        <f t="shared" si="1"/>
        <v>0.80162304287043806</v>
      </c>
      <c r="G10">
        <v>81478</v>
      </c>
      <c r="H10">
        <v>49946</v>
      </c>
      <c r="I10">
        <f t="shared" si="2"/>
        <v>0.61299982817447651</v>
      </c>
    </row>
    <row r="11" spans="1:9" x14ac:dyDescent="0.2">
      <c r="A11" s="44" t="s">
        <v>568</v>
      </c>
      <c r="B11">
        <v>10620114</v>
      </c>
      <c r="C11">
        <v>2572194</v>
      </c>
      <c r="D11" s="16">
        <f t="shared" si="0"/>
        <v>0.24220022496933649</v>
      </c>
      <c r="E11">
        <v>531152</v>
      </c>
      <c r="F11" s="16">
        <f t="shared" si="1"/>
        <v>0.79350235635414745</v>
      </c>
      <c r="G11">
        <v>260237</v>
      </c>
      <c r="H11">
        <v>49270</v>
      </c>
      <c r="I11">
        <f t="shared" si="2"/>
        <v>0.1893274207741405</v>
      </c>
    </row>
    <row r="12" spans="1:9" x14ac:dyDescent="0.2">
      <c r="A12" s="44" t="s">
        <v>569</v>
      </c>
      <c r="B12">
        <v>11104147</v>
      </c>
      <c r="C12">
        <v>2195507</v>
      </c>
      <c r="D12" s="16">
        <f t="shared" si="0"/>
        <v>0.19771955468529009</v>
      </c>
      <c r="E12">
        <v>725714</v>
      </c>
      <c r="F12" s="16">
        <f t="shared" si="1"/>
        <v>0.66945493683235813</v>
      </c>
      <c r="G12">
        <v>220315</v>
      </c>
      <c r="H12">
        <v>115717</v>
      </c>
      <c r="I12">
        <f t="shared" si="2"/>
        <v>0.52523432358214373</v>
      </c>
    </row>
    <row r="13" spans="1:9" x14ac:dyDescent="0.2">
      <c r="A13" s="44" t="s">
        <v>570</v>
      </c>
      <c r="B13">
        <v>8707756</v>
      </c>
      <c r="C13">
        <v>1923695</v>
      </c>
      <c r="D13" s="16">
        <f t="shared" si="0"/>
        <v>0.22091742120472829</v>
      </c>
      <c r="E13">
        <v>314540</v>
      </c>
      <c r="F13" s="16">
        <f t="shared" si="1"/>
        <v>0.83649175155105149</v>
      </c>
      <c r="G13">
        <v>53791</v>
      </c>
      <c r="H13">
        <v>87253</v>
      </c>
      <c r="I13">
        <f t="shared" si="2"/>
        <v>1.6220743247011582</v>
      </c>
    </row>
    <row r="14" spans="1:9" x14ac:dyDescent="0.2">
      <c r="A14" s="44" t="s">
        <v>571</v>
      </c>
      <c r="B14">
        <v>5738845</v>
      </c>
      <c r="C14">
        <v>1579268</v>
      </c>
      <c r="D14" s="16">
        <f t="shared" si="0"/>
        <v>0.27518917134022614</v>
      </c>
      <c r="E14">
        <v>415986</v>
      </c>
      <c r="F14" s="16">
        <f t="shared" si="1"/>
        <v>0.73659568863549441</v>
      </c>
      <c r="G14">
        <v>204376</v>
      </c>
      <c r="H14">
        <v>41319</v>
      </c>
      <c r="I14">
        <f t="shared" si="2"/>
        <v>0.20217148784593103</v>
      </c>
    </row>
    <row r="15" spans="1:9" x14ac:dyDescent="0.2">
      <c r="D15" s="16"/>
      <c r="F15" s="16"/>
    </row>
    <row r="16" spans="1:9" x14ac:dyDescent="0.2">
      <c r="D16" s="16"/>
      <c r="F16" s="16"/>
    </row>
    <row r="17" spans="4:6" x14ac:dyDescent="0.2">
      <c r="D17" s="16"/>
      <c r="F17" s="16"/>
    </row>
    <row r="18" spans="4:6" x14ac:dyDescent="0.2">
      <c r="D18" s="16"/>
    </row>
    <row r="19" spans="4:6" x14ac:dyDescent="0.2">
      <c r="D19" s="16"/>
    </row>
    <row r="20" spans="4:6" x14ac:dyDescent="0.2">
      <c r="D20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0"/>
  <sheetViews>
    <sheetView workbookViewId="0">
      <selection activeCell="K3" sqref="K3:K6"/>
    </sheetView>
  </sheetViews>
  <sheetFormatPr baseColWidth="10" defaultRowHeight="16" x14ac:dyDescent="0.2"/>
  <cols>
    <col min="2" max="2" width="12.1640625" bestFit="1" customWidth="1"/>
    <col min="3" max="3" width="11.1640625" bestFit="1" customWidth="1"/>
    <col min="4" max="4" width="11" bestFit="1" customWidth="1"/>
    <col min="5" max="5" width="11.1640625" bestFit="1" customWidth="1"/>
    <col min="6" max="6" width="11" bestFit="1" customWidth="1"/>
    <col min="7" max="7" width="13" bestFit="1" customWidth="1"/>
    <col min="8" max="8" width="15" bestFit="1" customWidth="1"/>
    <col min="10" max="10" width="10.83203125" style="32"/>
    <col min="11" max="11" width="18" style="10" customWidth="1"/>
    <col min="12" max="18" width="10.83203125" style="26"/>
    <col min="19" max="19" width="10.83203125" style="8"/>
  </cols>
  <sheetData>
    <row r="1" spans="1:22" x14ac:dyDescent="0.2">
      <c r="A1" s="8" t="s">
        <v>549</v>
      </c>
      <c r="B1" s="8" t="s">
        <v>551</v>
      </c>
      <c r="C1" s="8"/>
      <c r="D1" s="8"/>
      <c r="E1" s="8"/>
      <c r="F1" s="8"/>
      <c r="K1" s="27"/>
      <c r="L1" s="23"/>
      <c r="M1" s="23"/>
      <c r="N1" s="23"/>
      <c r="O1" s="23"/>
      <c r="P1" s="23"/>
      <c r="Q1" s="23"/>
      <c r="R1" s="23"/>
    </row>
    <row r="2" spans="1:22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22" x14ac:dyDescent="0.2">
      <c r="A3" s="13" t="s">
        <v>494</v>
      </c>
      <c r="B3" s="11">
        <v>218970627</v>
      </c>
      <c r="C3" s="11">
        <v>79573936</v>
      </c>
      <c r="D3" s="12">
        <v>0.36</v>
      </c>
      <c r="E3" s="11">
        <v>6104696</v>
      </c>
      <c r="F3" s="12">
        <v>0.92</v>
      </c>
      <c r="G3" s="17">
        <v>2992680</v>
      </c>
      <c r="H3" s="17">
        <v>482917870</v>
      </c>
      <c r="I3" s="16">
        <v>0.21721699999999999</v>
      </c>
      <c r="J3" s="31">
        <v>202837</v>
      </c>
      <c r="K3" s="39">
        <f>J3/G3</f>
        <v>6.7777710948046563E-2</v>
      </c>
      <c r="L3" s="36"/>
      <c r="M3" s="24"/>
      <c r="N3" s="21"/>
      <c r="O3" s="25"/>
      <c r="P3" s="25"/>
      <c r="Q3" s="24"/>
      <c r="R3" s="24"/>
      <c r="U3">
        <v>2992680</v>
      </c>
      <c r="V3" t="s">
        <v>542</v>
      </c>
    </row>
    <row r="4" spans="1:22" x14ac:dyDescent="0.2">
      <c r="A4" s="13" t="s">
        <v>495</v>
      </c>
      <c r="B4" s="11">
        <v>285489378</v>
      </c>
      <c r="C4" s="11">
        <v>90419019</v>
      </c>
      <c r="D4" s="12">
        <v>0.32</v>
      </c>
      <c r="E4" s="11">
        <v>9301310</v>
      </c>
      <c r="F4" s="12">
        <v>0.9</v>
      </c>
      <c r="G4" s="17">
        <v>4121172</v>
      </c>
      <c r="H4" s="17">
        <v>598016830</v>
      </c>
      <c r="I4" s="16">
        <v>0.26898899999999998</v>
      </c>
      <c r="J4" s="31">
        <v>341819</v>
      </c>
      <c r="K4" s="39">
        <f t="shared" ref="K4:K6" si="0">J4/G4</f>
        <v>8.2942182466541073E-2</v>
      </c>
      <c r="L4" s="36"/>
      <c r="M4" s="24"/>
      <c r="N4" s="21"/>
      <c r="O4" s="25"/>
      <c r="P4" s="25"/>
      <c r="Q4" s="24"/>
      <c r="R4" s="24"/>
      <c r="U4">
        <v>4121172</v>
      </c>
      <c r="V4" t="s">
        <v>543</v>
      </c>
    </row>
    <row r="5" spans="1:22" x14ac:dyDescent="0.2">
      <c r="A5" s="13" t="s">
        <v>496</v>
      </c>
      <c r="B5" s="11">
        <v>358703820</v>
      </c>
      <c r="C5" s="11">
        <v>74359423</v>
      </c>
      <c r="D5" s="12">
        <v>0.21</v>
      </c>
      <c r="E5" s="11">
        <v>11282161</v>
      </c>
      <c r="F5" s="12">
        <v>0.85</v>
      </c>
      <c r="G5" s="17">
        <v>5196516</v>
      </c>
      <c r="H5" s="17">
        <v>709035730</v>
      </c>
      <c r="I5" s="16">
        <v>0.31892599999999999</v>
      </c>
      <c r="J5" s="31">
        <v>378668</v>
      </c>
      <c r="K5" s="39">
        <f t="shared" si="0"/>
        <v>7.2869591857313634E-2</v>
      </c>
      <c r="L5" s="36"/>
      <c r="M5" s="24"/>
      <c r="N5" s="21"/>
      <c r="O5" s="25"/>
      <c r="P5" s="25"/>
      <c r="Q5" s="24"/>
      <c r="R5" s="24"/>
      <c r="U5">
        <v>5196516</v>
      </c>
      <c r="V5" t="s">
        <v>544</v>
      </c>
    </row>
    <row r="6" spans="1:22" x14ac:dyDescent="0.2">
      <c r="A6" s="13" t="s">
        <v>497</v>
      </c>
      <c r="B6" s="11">
        <v>220812728</v>
      </c>
      <c r="C6" s="11">
        <v>83240932</v>
      </c>
      <c r="D6" s="12">
        <v>0.38</v>
      </c>
      <c r="E6" s="11">
        <v>7875197</v>
      </c>
      <c r="F6" s="12">
        <v>0.91</v>
      </c>
      <c r="G6" s="17">
        <v>3836787</v>
      </c>
      <c r="H6" s="17">
        <v>576001720</v>
      </c>
      <c r="I6" s="16">
        <v>0.25908599999999998</v>
      </c>
      <c r="J6" s="31">
        <v>293275</v>
      </c>
      <c r="K6" s="39">
        <f t="shared" si="0"/>
        <v>7.6437654735589958E-2</v>
      </c>
      <c r="L6" s="36"/>
      <c r="M6" s="11"/>
      <c r="N6" s="21"/>
      <c r="O6" s="25"/>
      <c r="P6" s="25"/>
      <c r="Q6" s="24"/>
      <c r="R6" s="24"/>
      <c r="U6">
        <v>3836787</v>
      </c>
      <c r="V6" t="s">
        <v>545</v>
      </c>
    </row>
    <row r="7" spans="1:22" x14ac:dyDescent="0.2">
      <c r="K7" s="13"/>
      <c r="L7" s="24"/>
      <c r="M7" s="11"/>
      <c r="N7" s="33"/>
      <c r="O7" s="25"/>
      <c r="P7" s="25"/>
      <c r="Q7" s="24"/>
      <c r="R7" s="24"/>
    </row>
    <row r="8" spans="1:22" x14ac:dyDescent="0.2">
      <c r="K8" s="13"/>
      <c r="L8" s="24"/>
      <c r="M8" s="11"/>
      <c r="N8" s="33"/>
      <c r="O8" s="25"/>
      <c r="P8" s="25"/>
      <c r="Q8" s="24"/>
      <c r="R8" s="24"/>
    </row>
    <row r="9" spans="1:22" x14ac:dyDescent="0.2">
      <c r="K9" s="13"/>
      <c r="L9" s="24"/>
      <c r="M9" s="11"/>
      <c r="N9" s="33"/>
      <c r="O9" s="25"/>
      <c r="P9" s="25"/>
      <c r="Q9" s="24"/>
      <c r="R9" s="24"/>
    </row>
    <row r="10" spans="1:22" x14ac:dyDescent="0.2">
      <c r="K10" s="13"/>
      <c r="L10" s="24"/>
      <c r="M10" s="24"/>
      <c r="N10" s="33"/>
      <c r="O10" s="25"/>
      <c r="P10" s="25"/>
      <c r="Q10" s="24"/>
      <c r="R10" s="24"/>
    </row>
    <row r="11" spans="1:22" x14ac:dyDescent="0.2">
      <c r="K11" s="13"/>
      <c r="L11" s="24"/>
      <c r="M11" s="24"/>
      <c r="N11" s="33"/>
      <c r="O11" s="25"/>
      <c r="P11" s="25"/>
      <c r="Q11" s="24"/>
      <c r="R11" s="24"/>
    </row>
    <row r="12" spans="1:22" x14ac:dyDescent="0.2">
      <c r="K12" s="13"/>
      <c r="L12" s="24"/>
      <c r="M12" s="24"/>
      <c r="N12" s="33"/>
      <c r="O12" s="25"/>
      <c r="P12" s="25"/>
      <c r="Q12" s="24"/>
      <c r="R12" s="24"/>
    </row>
    <row r="13" spans="1:22" x14ac:dyDescent="0.2">
      <c r="K13" s="13"/>
      <c r="L13" s="24"/>
      <c r="M13" s="24"/>
      <c r="N13" s="33"/>
      <c r="O13" s="25"/>
      <c r="P13" s="25"/>
      <c r="Q13" s="24"/>
      <c r="R13" s="24"/>
    </row>
    <row r="14" spans="1:22" x14ac:dyDescent="0.2">
      <c r="K14" s="13"/>
      <c r="L14" s="24"/>
      <c r="M14" s="24"/>
      <c r="N14" s="33"/>
      <c r="O14" s="25"/>
      <c r="P14" s="25"/>
      <c r="Q14" s="24"/>
      <c r="R14" s="24"/>
    </row>
    <row r="15" spans="1:22" x14ac:dyDescent="0.2">
      <c r="K15" s="13"/>
      <c r="L15" s="24"/>
      <c r="M15" s="24"/>
      <c r="N15" s="33"/>
      <c r="O15" s="25"/>
      <c r="P15" s="25"/>
      <c r="Q15" s="24"/>
      <c r="R15" s="24"/>
    </row>
    <row r="16" spans="1:22" x14ac:dyDescent="0.2">
      <c r="K16" s="13"/>
      <c r="L16" s="24"/>
      <c r="M16" s="24"/>
      <c r="N16" s="33"/>
      <c r="O16" s="25"/>
      <c r="P16" s="25"/>
      <c r="Q16" s="24"/>
      <c r="R16" s="24"/>
    </row>
    <row r="17" spans="11:18" x14ac:dyDescent="0.2">
      <c r="K17" s="13"/>
      <c r="L17" s="24"/>
      <c r="M17" s="24"/>
      <c r="N17" s="33"/>
      <c r="O17" s="25"/>
      <c r="P17" s="25"/>
      <c r="Q17" s="24"/>
      <c r="R17" s="24"/>
    </row>
    <row r="18" spans="11:18" x14ac:dyDescent="0.2">
      <c r="K18" s="13"/>
      <c r="L18" s="24"/>
      <c r="M18" s="24"/>
      <c r="N18" s="33"/>
      <c r="O18" s="25"/>
      <c r="P18" s="25"/>
      <c r="Q18" s="24"/>
      <c r="R18" s="24"/>
    </row>
    <row r="19" spans="11:18" x14ac:dyDescent="0.2">
      <c r="K19" s="13"/>
      <c r="L19" s="24"/>
      <c r="M19" s="24"/>
      <c r="N19" s="33"/>
      <c r="O19" s="25"/>
      <c r="P19" s="25"/>
      <c r="Q19" s="24"/>
      <c r="R19" s="24"/>
    </row>
    <row r="20" spans="11:18" x14ac:dyDescent="0.2">
      <c r="K20" s="13"/>
      <c r="L20" s="24"/>
      <c r="M20" s="24"/>
      <c r="N20" s="33"/>
      <c r="O20" s="25"/>
      <c r="P20" s="25"/>
      <c r="Q20" s="24"/>
      <c r="R20" s="24"/>
    </row>
    <row r="21" spans="11:18" x14ac:dyDescent="0.2">
      <c r="K21" s="13"/>
      <c r="L21" s="24"/>
      <c r="M21" s="24"/>
      <c r="N21" s="33"/>
      <c r="O21" s="25"/>
      <c r="P21" s="25"/>
      <c r="Q21" s="24"/>
      <c r="R21" s="24"/>
    </row>
    <row r="22" spans="11:18" x14ac:dyDescent="0.2">
      <c r="K22" s="13"/>
      <c r="L22" s="24"/>
      <c r="M22" s="24"/>
      <c r="N22" s="33"/>
      <c r="O22" s="25"/>
      <c r="P22" s="25"/>
      <c r="Q22" s="24"/>
      <c r="R22" s="24"/>
    </row>
    <row r="23" spans="11:18" x14ac:dyDescent="0.2">
      <c r="K23" s="13"/>
      <c r="L23" s="24"/>
      <c r="M23" s="24"/>
      <c r="N23" s="33"/>
      <c r="O23" s="25"/>
      <c r="P23" s="25"/>
      <c r="Q23" s="24"/>
      <c r="R23" s="24"/>
    </row>
    <row r="24" spans="11:18" x14ac:dyDescent="0.2">
      <c r="K24" s="13"/>
      <c r="L24" s="24"/>
      <c r="M24" s="24"/>
      <c r="N24" s="33"/>
      <c r="O24" s="25"/>
      <c r="P24" s="25"/>
      <c r="Q24" s="24"/>
      <c r="R24" s="24"/>
    </row>
    <row r="25" spans="11:18" x14ac:dyDescent="0.2">
      <c r="K25" s="13"/>
      <c r="L25" s="24"/>
      <c r="M25" s="24"/>
      <c r="N25" s="33"/>
      <c r="O25" s="25"/>
      <c r="P25" s="25"/>
      <c r="Q25" s="24"/>
      <c r="R25" s="24"/>
    </row>
    <row r="26" spans="11:18" x14ac:dyDescent="0.2">
      <c r="K26" s="13"/>
      <c r="L26" s="24"/>
      <c r="M26" s="24"/>
      <c r="N26" s="33"/>
      <c r="O26" s="25"/>
      <c r="P26" s="25"/>
      <c r="Q26" s="24"/>
      <c r="R26" s="24"/>
    </row>
    <row r="27" spans="11:18" x14ac:dyDescent="0.2">
      <c r="K27" s="13"/>
      <c r="L27" s="24"/>
      <c r="M27" s="24"/>
      <c r="N27" s="33"/>
      <c r="O27" s="25"/>
      <c r="P27" s="25"/>
      <c r="Q27" s="24"/>
      <c r="R27" s="24"/>
    </row>
    <row r="28" spans="11:18" x14ac:dyDescent="0.2">
      <c r="K28" s="13"/>
      <c r="L28" s="24"/>
      <c r="M28" s="24"/>
      <c r="N28" s="33"/>
      <c r="O28" s="25"/>
      <c r="P28" s="25"/>
      <c r="Q28" s="24"/>
      <c r="R28" s="24"/>
    </row>
    <row r="29" spans="11:18" x14ac:dyDescent="0.2">
      <c r="K29" s="13"/>
      <c r="L29" s="24"/>
      <c r="M29" s="24"/>
      <c r="N29" s="33"/>
      <c r="O29" s="25"/>
      <c r="P29" s="25"/>
      <c r="Q29" s="24"/>
      <c r="R29" s="24"/>
    </row>
    <row r="30" spans="11:18" x14ac:dyDescent="0.2">
      <c r="K30" s="13"/>
      <c r="L30" s="24"/>
      <c r="M30" s="24"/>
      <c r="N30" s="33"/>
      <c r="O30" s="25"/>
      <c r="P30" s="25"/>
      <c r="Q30" s="24"/>
      <c r="R30" s="24"/>
    </row>
    <row r="31" spans="11:18" x14ac:dyDescent="0.2">
      <c r="K31" s="13"/>
      <c r="L31" s="24"/>
      <c r="M31" s="24"/>
      <c r="N31" s="33"/>
      <c r="O31" s="25"/>
      <c r="P31" s="25"/>
      <c r="Q31" s="24"/>
      <c r="R31" s="24"/>
    </row>
    <row r="32" spans="11:18" x14ac:dyDescent="0.2">
      <c r="K32" s="13"/>
      <c r="L32" s="24"/>
      <c r="M32" s="24"/>
      <c r="N32" s="33"/>
      <c r="O32" s="25"/>
      <c r="P32" s="25"/>
      <c r="Q32" s="24"/>
      <c r="R32" s="24"/>
    </row>
    <row r="33" spans="11:18" x14ac:dyDescent="0.2">
      <c r="K33" s="13"/>
      <c r="L33" s="24"/>
      <c r="M33" s="24"/>
      <c r="N33" s="33"/>
      <c r="O33" s="25"/>
      <c r="P33" s="25"/>
      <c r="Q33" s="24"/>
      <c r="R33" s="24"/>
    </row>
    <row r="34" spans="11:18" x14ac:dyDescent="0.2">
      <c r="K34" s="13"/>
      <c r="L34" s="24"/>
      <c r="M34" s="24"/>
      <c r="N34" s="33"/>
      <c r="O34" s="25"/>
      <c r="P34" s="25"/>
      <c r="Q34" s="24"/>
      <c r="R34" s="24"/>
    </row>
    <row r="35" spans="11:18" x14ac:dyDescent="0.2">
      <c r="K35" s="13"/>
      <c r="L35" s="24"/>
      <c r="M35" s="24"/>
      <c r="N35" s="33"/>
      <c r="O35" s="25"/>
      <c r="P35" s="25"/>
      <c r="Q35" s="24"/>
      <c r="R35" s="24"/>
    </row>
    <row r="36" spans="11:18" x14ac:dyDescent="0.2">
      <c r="K36" s="13"/>
      <c r="L36" s="24"/>
      <c r="M36" s="24"/>
      <c r="N36" s="33"/>
      <c r="O36" s="25"/>
      <c r="P36" s="25"/>
      <c r="Q36" s="24"/>
      <c r="R36" s="24"/>
    </row>
    <row r="37" spans="11:18" x14ac:dyDescent="0.2">
      <c r="K37" s="13"/>
      <c r="L37" s="24"/>
      <c r="M37" s="24"/>
      <c r="N37" s="33"/>
      <c r="O37" s="25"/>
      <c r="P37" s="25"/>
      <c r="Q37" s="24"/>
      <c r="R37" s="24"/>
    </row>
    <row r="38" spans="11:18" x14ac:dyDescent="0.2">
      <c r="K38" s="13"/>
      <c r="L38" s="24"/>
      <c r="M38" s="24"/>
      <c r="N38" s="33"/>
      <c r="O38" s="25"/>
      <c r="P38" s="25"/>
      <c r="Q38" s="24"/>
      <c r="R38" s="24"/>
    </row>
    <row r="39" spans="11:18" x14ac:dyDescent="0.2">
      <c r="K39" s="13"/>
      <c r="L39" s="24"/>
      <c r="M39" s="24"/>
      <c r="N39" s="33"/>
      <c r="O39" s="25"/>
      <c r="P39" s="25"/>
      <c r="Q39" s="24"/>
      <c r="R39" s="24"/>
    </row>
    <row r="40" spans="11:18" x14ac:dyDescent="0.2">
      <c r="K40" s="13"/>
      <c r="L40" s="24"/>
      <c r="M40" s="24"/>
      <c r="N40" s="33"/>
      <c r="O40" s="25"/>
      <c r="P40" s="25"/>
      <c r="Q40" s="24"/>
      <c r="R40" s="24"/>
    </row>
    <row r="41" spans="11:18" x14ac:dyDescent="0.2">
      <c r="K41" s="13"/>
      <c r="L41" s="24"/>
      <c r="M41" s="24"/>
      <c r="N41" s="33"/>
      <c r="O41" s="25"/>
      <c r="P41" s="25"/>
      <c r="Q41" s="24"/>
      <c r="R41" s="24"/>
    </row>
    <row r="42" spans="11:18" x14ac:dyDescent="0.2">
      <c r="K42" s="13"/>
      <c r="L42" s="24"/>
      <c r="M42" s="24"/>
      <c r="N42" s="33"/>
      <c r="O42" s="25"/>
      <c r="P42" s="25"/>
      <c r="Q42" s="24"/>
      <c r="R42" s="24"/>
    </row>
    <row r="43" spans="11:18" x14ac:dyDescent="0.2">
      <c r="K43" s="13"/>
      <c r="L43" s="24"/>
      <c r="M43" s="24"/>
      <c r="N43" s="33"/>
      <c r="O43" s="25"/>
      <c r="P43" s="25"/>
      <c r="Q43" s="24"/>
      <c r="R43" s="24"/>
    </row>
    <row r="44" spans="11:18" x14ac:dyDescent="0.2">
      <c r="K44" s="13"/>
      <c r="L44" s="24"/>
      <c r="M44" s="24"/>
      <c r="N44" s="33"/>
      <c r="O44" s="25"/>
      <c r="P44" s="25"/>
      <c r="Q44" s="24"/>
      <c r="R44" s="24"/>
    </row>
    <row r="45" spans="11:18" x14ac:dyDescent="0.2">
      <c r="K45" s="13"/>
      <c r="L45" s="24"/>
      <c r="M45" s="24"/>
      <c r="N45" s="33"/>
      <c r="O45" s="25"/>
      <c r="P45" s="25"/>
      <c r="Q45" s="24"/>
      <c r="R45" s="24"/>
    </row>
    <row r="46" spans="11:18" x14ac:dyDescent="0.2">
      <c r="K46" s="13"/>
      <c r="L46" s="24"/>
      <c r="M46" s="24"/>
      <c r="N46" s="33"/>
      <c r="O46" s="25"/>
      <c r="P46" s="25"/>
      <c r="Q46" s="24"/>
      <c r="R46" s="24"/>
    </row>
    <row r="47" spans="11:18" x14ac:dyDescent="0.2">
      <c r="K47" s="13"/>
      <c r="L47" s="24"/>
      <c r="M47" s="24"/>
      <c r="N47" s="33"/>
      <c r="O47" s="25"/>
      <c r="P47" s="25"/>
      <c r="Q47" s="24"/>
      <c r="R47" s="24"/>
    </row>
    <row r="48" spans="11:18" x14ac:dyDescent="0.2">
      <c r="K48" s="13"/>
      <c r="L48" s="24"/>
      <c r="M48" s="24"/>
      <c r="N48" s="33"/>
      <c r="O48" s="25"/>
      <c r="P48" s="25"/>
      <c r="Q48" s="24"/>
      <c r="R48" s="24"/>
    </row>
    <row r="49" spans="11:18" x14ac:dyDescent="0.2">
      <c r="K49" s="13"/>
      <c r="L49" s="24"/>
      <c r="M49" s="24"/>
      <c r="N49" s="33"/>
      <c r="O49" s="25"/>
      <c r="P49" s="25"/>
      <c r="Q49" s="24"/>
      <c r="R49" s="24"/>
    </row>
    <row r="50" spans="11:18" x14ac:dyDescent="0.2">
      <c r="K50" s="13"/>
      <c r="L50" s="24"/>
      <c r="M50" s="24"/>
      <c r="N50" s="33"/>
      <c r="O50" s="25"/>
      <c r="P50" s="25"/>
      <c r="Q50" s="24"/>
      <c r="R50" s="24"/>
    </row>
  </sheetData>
  <pageMargins left="0.7" right="0.7" top="0.75" bottom="0.75" header="0.3" footer="0.3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95"/>
  <sheetViews>
    <sheetView topLeftCell="A2" workbookViewId="0">
      <selection activeCell="L18" sqref="L2:L18"/>
    </sheetView>
  </sheetViews>
  <sheetFormatPr baseColWidth="10" defaultRowHeight="16" x14ac:dyDescent="0.2"/>
  <cols>
    <col min="1" max="1" width="10.83203125" style="10"/>
    <col min="2" max="2" width="11.1640625" style="10" bestFit="1" customWidth="1"/>
    <col min="3" max="6" width="11" style="10" bestFit="1" customWidth="1"/>
    <col min="7" max="7" width="12.6640625" style="9" bestFit="1" customWidth="1"/>
    <col min="8" max="8" width="15" style="9" bestFit="1" customWidth="1"/>
    <col min="10" max="10" width="11.6640625" style="30" bestFit="1" customWidth="1"/>
    <col min="11" max="11" width="21.5" style="9" customWidth="1"/>
    <col min="12" max="13" width="10.83203125" style="9"/>
    <col min="14" max="17" width="10.83203125" style="34"/>
    <col min="18" max="18" width="10.83203125" style="9"/>
  </cols>
  <sheetData>
    <row r="1" spans="1:19" x14ac:dyDescent="0.2">
      <c r="A1" s="10" t="s">
        <v>550</v>
      </c>
      <c r="B1" s="10" t="s">
        <v>551</v>
      </c>
    </row>
    <row r="2" spans="1:19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9" x14ac:dyDescent="0.2">
      <c r="A3" s="13" t="s">
        <v>498</v>
      </c>
      <c r="B3" s="11">
        <v>131779927</v>
      </c>
      <c r="C3" s="11">
        <v>10492674</v>
      </c>
      <c r="D3" s="12">
        <v>0.08</v>
      </c>
      <c r="E3" s="11">
        <v>6467476</v>
      </c>
      <c r="F3" s="12">
        <v>0.38</v>
      </c>
      <c r="G3" s="14">
        <v>2395572</v>
      </c>
      <c r="H3" s="15">
        <v>295484200</v>
      </c>
      <c r="I3" s="16">
        <v>0.132909</v>
      </c>
      <c r="J3" s="31">
        <v>935432</v>
      </c>
      <c r="K3" s="38">
        <f t="shared" ref="K3:K17" si="0">J3/G3</f>
        <v>0.3904837758998686</v>
      </c>
      <c r="L3" s="43"/>
      <c r="M3" s="13"/>
      <c r="N3" s="16"/>
      <c r="O3" s="36"/>
      <c r="P3" s="36"/>
      <c r="Q3" s="36"/>
      <c r="R3" s="28"/>
      <c r="S3" s="29"/>
    </row>
    <row r="4" spans="1:19" x14ac:dyDescent="0.2">
      <c r="A4" s="13" t="s">
        <v>499</v>
      </c>
      <c r="B4" s="11">
        <v>113537718</v>
      </c>
      <c r="C4" s="11">
        <v>13497453</v>
      </c>
      <c r="D4" s="12">
        <v>0.12</v>
      </c>
      <c r="E4" s="11">
        <v>7162350</v>
      </c>
      <c r="F4" s="12">
        <v>0.47</v>
      </c>
      <c r="G4" s="14">
        <v>2740054</v>
      </c>
      <c r="H4" s="15">
        <v>316582750</v>
      </c>
      <c r="I4" s="16">
        <v>0.142399</v>
      </c>
      <c r="J4" s="31">
        <v>945457</v>
      </c>
      <c r="K4" s="38">
        <f t="shared" si="0"/>
        <v>0.34505049900476414</v>
      </c>
      <c r="L4" s="43"/>
      <c r="M4" s="13"/>
      <c r="N4" s="16"/>
      <c r="O4" s="36"/>
      <c r="P4" s="36"/>
      <c r="Q4" s="36"/>
      <c r="R4" s="28"/>
      <c r="S4" s="29"/>
    </row>
    <row r="5" spans="1:19" x14ac:dyDescent="0.2">
      <c r="A5" s="13" t="s">
        <v>500</v>
      </c>
      <c r="B5" s="11">
        <v>112988900</v>
      </c>
      <c r="C5" s="11">
        <v>17996702</v>
      </c>
      <c r="D5" s="12">
        <v>0.16</v>
      </c>
      <c r="E5" s="11">
        <v>7954564</v>
      </c>
      <c r="F5" s="12">
        <v>0.56000000000000005</v>
      </c>
      <c r="G5" s="14">
        <v>2985540</v>
      </c>
      <c r="H5" s="15">
        <v>324022960</v>
      </c>
      <c r="I5" s="16">
        <v>0.14574599999999999</v>
      </c>
      <c r="J5" s="31">
        <v>1010873</v>
      </c>
      <c r="K5" s="38">
        <f t="shared" si="0"/>
        <v>0.33858966887062308</v>
      </c>
      <c r="L5" s="43"/>
      <c r="M5" s="13"/>
      <c r="N5" s="16"/>
      <c r="O5" s="36"/>
      <c r="P5" s="36"/>
      <c r="Q5" s="36"/>
      <c r="R5" s="28"/>
      <c r="S5" s="29"/>
    </row>
    <row r="6" spans="1:19" x14ac:dyDescent="0.2">
      <c r="A6" s="13" t="s">
        <v>501</v>
      </c>
      <c r="B6" s="11">
        <v>70629350</v>
      </c>
      <c r="C6" s="11">
        <v>10872618</v>
      </c>
      <c r="D6" s="12">
        <v>0.15</v>
      </c>
      <c r="E6" s="11">
        <v>5901987</v>
      </c>
      <c r="F6" s="12">
        <v>0.46</v>
      </c>
      <c r="G6" s="14">
        <v>2572372</v>
      </c>
      <c r="H6" s="15">
        <v>292197010</v>
      </c>
      <c r="I6" s="16">
        <v>0.13143099999999999</v>
      </c>
      <c r="J6" s="31">
        <v>759852</v>
      </c>
      <c r="K6" s="38">
        <f t="shared" si="0"/>
        <v>0.29538962482875725</v>
      </c>
      <c r="L6" s="43"/>
      <c r="M6" s="13"/>
      <c r="N6" s="16"/>
      <c r="O6" s="36"/>
      <c r="P6" s="36"/>
      <c r="Q6" s="36"/>
      <c r="R6" s="28"/>
      <c r="S6" s="29"/>
    </row>
    <row r="7" spans="1:19" x14ac:dyDescent="0.2">
      <c r="A7" s="13" t="s">
        <v>502</v>
      </c>
      <c r="B7" s="11">
        <v>110098909</v>
      </c>
      <c r="C7" s="11">
        <v>7073219</v>
      </c>
      <c r="D7" s="12">
        <v>0.06</v>
      </c>
      <c r="E7" s="11">
        <v>4531439</v>
      </c>
      <c r="F7" s="12">
        <v>0.36</v>
      </c>
      <c r="G7" s="14">
        <v>1694490</v>
      </c>
      <c r="H7" s="15">
        <v>232695850</v>
      </c>
      <c r="I7" s="16">
        <v>0.104668</v>
      </c>
      <c r="J7" s="31">
        <v>701922</v>
      </c>
      <c r="K7" s="38">
        <f t="shared" si="0"/>
        <v>0.41423791229219409</v>
      </c>
      <c r="L7" s="43"/>
      <c r="M7" s="13"/>
      <c r="N7" s="16"/>
      <c r="O7" s="36"/>
      <c r="P7" s="36"/>
      <c r="Q7" s="36"/>
      <c r="R7" s="28"/>
      <c r="S7" s="29"/>
    </row>
    <row r="8" spans="1:19" x14ac:dyDescent="0.2">
      <c r="A8" s="13" t="s">
        <v>503</v>
      </c>
      <c r="B8" s="11">
        <v>96122527</v>
      </c>
      <c r="C8" s="11">
        <v>6419176</v>
      </c>
      <c r="D8" s="12">
        <v>7.0000000000000007E-2</v>
      </c>
      <c r="E8" s="11">
        <v>3892327</v>
      </c>
      <c r="F8" s="12">
        <v>0.39</v>
      </c>
      <c r="G8" s="14">
        <v>1516950</v>
      </c>
      <c r="H8" s="15">
        <v>201892480</v>
      </c>
      <c r="I8" s="16">
        <v>9.0811000000000003E-2</v>
      </c>
      <c r="J8" s="31">
        <v>563324</v>
      </c>
      <c r="K8" s="38">
        <f t="shared" si="0"/>
        <v>0.37135304393684698</v>
      </c>
      <c r="L8" s="43"/>
      <c r="M8" s="13"/>
      <c r="N8" s="16"/>
      <c r="O8" s="36"/>
      <c r="P8" s="36"/>
      <c r="Q8" s="36"/>
      <c r="R8" s="28"/>
      <c r="S8" s="29"/>
    </row>
    <row r="9" spans="1:19" x14ac:dyDescent="0.2">
      <c r="A9" s="13" t="s">
        <v>504</v>
      </c>
      <c r="B9" s="11">
        <v>111365951</v>
      </c>
      <c r="C9" s="11">
        <v>5973573</v>
      </c>
      <c r="D9" s="12">
        <v>0.05</v>
      </c>
      <c r="E9" s="11">
        <v>4187047</v>
      </c>
      <c r="F9" s="12">
        <v>0.3</v>
      </c>
      <c r="G9" s="14">
        <v>1443975</v>
      </c>
      <c r="H9" s="15">
        <v>210171540</v>
      </c>
      <c r="I9" s="16">
        <v>9.4534999999999994E-2</v>
      </c>
      <c r="J9" s="31">
        <v>686461</v>
      </c>
      <c r="K9" s="38">
        <f t="shared" si="0"/>
        <v>0.47539673470801086</v>
      </c>
      <c r="L9" s="43"/>
      <c r="M9" s="13"/>
      <c r="N9" s="16"/>
      <c r="O9" s="36"/>
      <c r="P9" s="36"/>
      <c r="Q9" s="36"/>
      <c r="R9" s="28"/>
      <c r="S9" s="29"/>
    </row>
    <row r="10" spans="1:19" x14ac:dyDescent="0.2">
      <c r="A10" s="13" t="s">
        <v>505</v>
      </c>
      <c r="B10" s="11">
        <v>88184775</v>
      </c>
      <c r="C10" s="11">
        <v>9178504</v>
      </c>
      <c r="D10" s="12">
        <v>0.1</v>
      </c>
      <c r="E10" s="11">
        <v>4757190</v>
      </c>
      <c r="F10" s="12">
        <v>0.48</v>
      </c>
      <c r="G10" s="14">
        <v>1616729</v>
      </c>
      <c r="H10" s="15">
        <v>204486170</v>
      </c>
      <c r="I10" s="16">
        <v>9.1979000000000005E-2</v>
      </c>
      <c r="J10" s="31">
        <v>737525</v>
      </c>
      <c r="K10" s="38">
        <f t="shared" si="0"/>
        <v>0.45618344199924665</v>
      </c>
      <c r="L10" s="43"/>
      <c r="M10" s="13"/>
      <c r="N10" s="16"/>
      <c r="O10" s="36"/>
      <c r="P10" s="36"/>
      <c r="Q10" s="36"/>
      <c r="R10" s="28"/>
      <c r="S10" s="29"/>
    </row>
    <row r="11" spans="1:19" x14ac:dyDescent="0.2">
      <c r="A11" s="13" t="s">
        <v>506</v>
      </c>
      <c r="B11" s="11">
        <v>75507724</v>
      </c>
      <c r="C11" s="11">
        <v>8947604</v>
      </c>
      <c r="D11" s="12">
        <v>0.12</v>
      </c>
      <c r="E11" s="11">
        <v>4894412</v>
      </c>
      <c r="F11" s="12">
        <v>0.45</v>
      </c>
      <c r="G11" s="14">
        <v>2083474</v>
      </c>
      <c r="H11" s="15">
        <v>240996000</v>
      </c>
      <c r="I11" s="16">
        <v>0.108401</v>
      </c>
      <c r="J11" s="31">
        <v>570515</v>
      </c>
      <c r="K11" s="38">
        <f t="shared" si="0"/>
        <v>0.2738287110854275</v>
      </c>
      <c r="L11" s="43"/>
      <c r="M11" s="13"/>
      <c r="N11" s="16"/>
      <c r="O11" s="36"/>
      <c r="P11" s="36"/>
      <c r="Q11" s="36"/>
      <c r="R11" s="28"/>
      <c r="S11" s="29"/>
    </row>
    <row r="12" spans="1:19" x14ac:dyDescent="0.2">
      <c r="A12" s="13" t="s">
        <v>507</v>
      </c>
      <c r="B12" s="11">
        <v>92426228</v>
      </c>
      <c r="C12" s="11">
        <v>19852350</v>
      </c>
      <c r="D12" s="12">
        <v>0.21</v>
      </c>
      <c r="E12" s="11">
        <v>7478593</v>
      </c>
      <c r="F12" s="12">
        <v>0.62</v>
      </c>
      <c r="G12" s="14">
        <v>3253436</v>
      </c>
      <c r="H12" s="15">
        <v>320619490</v>
      </c>
      <c r="I12" s="16">
        <v>0.14421500000000001</v>
      </c>
      <c r="J12" s="31">
        <v>795194</v>
      </c>
      <c r="K12" s="38">
        <f t="shared" si="0"/>
        <v>0.24441667209682316</v>
      </c>
      <c r="L12" s="43"/>
      <c r="M12" s="13"/>
      <c r="N12" s="16"/>
      <c r="O12" s="36"/>
      <c r="P12" s="36"/>
      <c r="Q12" s="36"/>
      <c r="R12" s="28"/>
      <c r="S12" s="29"/>
    </row>
    <row r="13" spans="1:19" x14ac:dyDescent="0.2">
      <c r="A13" s="13" t="s">
        <v>508</v>
      </c>
      <c r="B13" s="11">
        <v>72252067</v>
      </c>
      <c r="C13" s="11">
        <v>18071780</v>
      </c>
      <c r="D13" s="12">
        <v>0.25</v>
      </c>
      <c r="E13" s="11">
        <v>6531955</v>
      </c>
      <c r="F13" s="12">
        <v>0.64</v>
      </c>
      <c r="G13" s="14">
        <v>2847762</v>
      </c>
      <c r="H13" s="15">
        <v>277787600</v>
      </c>
      <c r="I13" s="16">
        <v>0.12495000000000001</v>
      </c>
      <c r="J13" s="31">
        <v>658896</v>
      </c>
      <c r="K13" s="38">
        <f t="shared" si="0"/>
        <v>0.23137326785033299</v>
      </c>
      <c r="L13" s="43"/>
      <c r="M13" s="13"/>
      <c r="N13" s="16"/>
      <c r="O13" s="36"/>
      <c r="P13" s="36"/>
      <c r="Q13" s="36"/>
      <c r="R13" s="28"/>
      <c r="S13" s="29"/>
    </row>
    <row r="14" spans="1:19" x14ac:dyDescent="0.2">
      <c r="A14" s="13" t="s">
        <v>509</v>
      </c>
      <c r="B14" s="11">
        <v>160019487</v>
      </c>
      <c r="C14" s="11">
        <v>7468620</v>
      </c>
      <c r="D14" s="12">
        <v>0.05</v>
      </c>
      <c r="E14" s="11">
        <v>4131382</v>
      </c>
      <c r="F14" s="12">
        <v>0.45</v>
      </c>
      <c r="G14" s="14">
        <v>1822065</v>
      </c>
      <c r="H14" s="15">
        <v>225787830</v>
      </c>
      <c r="I14" s="16">
        <v>0.10156</v>
      </c>
      <c r="J14" s="31">
        <v>483353</v>
      </c>
      <c r="K14" s="38">
        <f t="shared" si="0"/>
        <v>0.26527758340125079</v>
      </c>
      <c r="L14" s="43"/>
      <c r="M14" s="13"/>
      <c r="N14" s="16"/>
      <c r="O14" s="36"/>
      <c r="P14" s="36"/>
      <c r="Q14" s="36"/>
      <c r="R14" s="28"/>
      <c r="S14" s="29"/>
    </row>
    <row r="15" spans="1:19" x14ac:dyDescent="0.2">
      <c r="A15" s="13" t="s">
        <v>510</v>
      </c>
      <c r="B15" s="11">
        <v>108031672</v>
      </c>
      <c r="C15" s="11">
        <v>11087993</v>
      </c>
      <c r="D15" s="12">
        <v>0.1</v>
      </c>
      <c r="E15" s="11">
        <v>5296553</v>
      </c>
      <c r="F15" s="12">
        <v>0.52</v>
      </c>
      <c r="G15" s="14">
        <v>2350311</v>
      </c>
      <c r="H15" s="15">
        <v>245243070</v>
      </c>
      <c r="I15" s="16">
        <v>0.11031100000000001</v>
      </c>
      <c r="J15" s="31">
        <v>528454</v>
      </c>
      <c r="K15" s="38">
        <f t="shared" si="0"/>
        <v>0.2248442865646291</v>
      </c>
      <c r="L15" s="43"/>
      <c r="M15" s="13"/>
      <c r="N15" s="16"/>
      <c r="O15" s="36"/>
      <c r="P15" s="36"/>
      <c r="Q15" s="36"/>
      <c r="R15" s="28"/>
      <c r="S15" s="29"/>
    </row>
    <row r="16" spans="1:19" x14ac:dyDescent="0.2">
      <c r="A16" s="13" t="s">
        <v>511</v>
      </c>
      <c r="B16" s="11">
        <v>54277434</v>
      </c>
      <c r="C16" s="11">
        <v>6327929</v>
      </c>
      <c r="D16" s="12">
        <v>0.12</v>
      </c>
      <c r="E16" s="11">
        <v>3627974</v>
      </c>
      <c r="F16" s="12">
        <v>0.43</v>
      </c>
      <c r="G16" s="14">
        <v>1520518</v>
      </c>
      <c r="H16" s="15">
        <v>200899540</v>
      </c>
      <c r="I16" s="16">
        <v>9.0365000000000001E-2</v>
      </c>
      <c r="J16" s="31">
        <v>439349</v>
      </c>
      <c r="K16" s="38">
        <f t="shared" si="0"/>
        <v>0.28894692466646232</v>
      </c>
      <c r="L16" s="43"/>
      <c r="M16" s="13"/>
      <c r="N16" s="16"/>
      <c r="O16" s="36"/>
      <c r="P16" s="36"/>
      <c r="Q16" s="36"/>
      <c r="R16" s="28"/>
      <c r="S16" s="29"/>
    </row>
    <row r="17" spans="1:19" x14ac:dyDescent="0.2">
      <c r="A17" s="13" t="s">
        <v>512</v>
      </c>
      <c r="B17" s="11">
        <v>55389086</v>
      </c>
      <c r="C17" s="11">
        <v>11006932</v>
      </c>
      <c r="D17" s="12">
        <v>0.2</v>
      </c>
      <c r="E17" s="11">
        <v>4847273</v>
      </c>
      <c r="F17" s="12">
        <v>0.56000000000000005</v>
      </c>
      <c r="G17" s="14">
        <v>2170420</v>
      </c>
      <c r="H17" s="15">
        <v>238285650</v>
      </c>
      <c r="I17" s="16">
        <v>0.107181</v>
      </c>
      <c r="J17" s="31">
        <v>555644</v>
      </c>
      <c r="K17" s="38">
        <f t="shared" si="0"/>
        <v>0.25600759300043308</v>
      </c>
      <c r="L17" s="43"/>
      <c r="M17" s="13"/>
      <c r="N17" s="16"/>
      <c r="O17" s="36"/>
      <c r="P17" s="36"/>
      <c r="Q17" s="36"/>
      <c r="R17" s="28"/>
      <c r="S17" s="29"/>
    </row>
    <row r="18" spans="1:19" x14ac:dyDescent="0.2">
      <c r="L18" s="43"/>
      <c r="M18" s="13"/>
      <c r="N18" s="16"/>
      <c r="O18" s="36"/>
      <c r="P18" s="36"/>
      <c r="Q18" s="36"/>
      <c r="R18" s="28"/>
      <c r="S18" s="29"/>
    </row>
    <row r="19" spans="1:19" x14ac:dyDescent="0.2">
      <c r="L19" s="36"/>
      <c r="M19" s="13"/>
      <c r="N19" s="16"/>
      <c r="O19" s="36"/>
      <c r="P19" s="36"/>
      <c r="Q19" s="36"/>
      <c r="R19" s="28"/>
      <c r="S19" s="29"/>
    </row>
    <row r="20" spans="1:19" x14ac:dyDescent="0.2">
      <c r="L20" s="36"/>
      <c r="M20" s="13"/>
      <c r="N20" s="16"/>
      <c r="O20" s="36"/>
      <c r="P20" s="36"/>
      <c r="Q20" s="36"/>
      <c r="R20" s="28"/>
      <c r="S20" s="29"/>
    </row>
    <row r="21" spans="1:19" x14ac:dyDescent="0.2">
      <c r="L21" s="36"/>
      <c r="M21" s="13"/>
      <c r="N21" s="16"/>
      <c r="O21" s="36"/>
      <c r="P21" s="36"/>
      <c r="Q21" s="36"/>
      <c r="R21" s="28"/>
      <c r="S21" s="29"/>
    </row>
    <row r="22" spans="1:19" x14ac:dyDescent="0.2">
      <c r="L22" s="36"/>
      <c r="M22" s="13"/>
      <c r="N22" s="16"/>
      <c r="O22" s="36"/>
      <c r="P22" s="36"/>
      <c r="Q22" s="36"/>
      <c r="R22" s="28"/>
      <c r="S22" s="29"/>
    </row>
    <row r="23" spans="1:19" x14ac:dyDescent="0.2">
      <c r="L23" s="36"/>
      <c r="M23" s="13"/>
      <c r="N23" s="16"/>
      <c r="O23" s="36"/>
      <c r="P23" s="36"/>
      <c r="Q23" s="36"/>
      <c r="R23" s="28"/>
      <c r="S23" s="29"/>
    </row>
    <row r="24" spans="1:19" x14ac:dyDescent="0.2">
      <c r="L24" s="36"/>
      <c r="M24" s="13"/>
      <c r="N24" s="16"/>
      <c r="O24" s="36"/>
      <c r="P24" s="36"/>
      <c r="Q24" s="36"/>
      <c r="R24" s="28"/>
      <c r="S24" s="29"/>
    </row>
    <row r="25" spans="1:19" x14ac:dyDescent="0.2">
      <c r="L25" s="36"/>
      <c r="M25" s="13"/>
      <c r="N25" s="16"/>
      <c r="O25" s="36"/>
      <c r="P25" s="36"/>
      <c r="Q25" s="36"/>
      <c r="R25" s="28"/>
      <c r="S25" s="29"/>
    </row>
    <row r="26" spans="1:19" x14ac:dyDescent="0.2">
      <c r="L26" s="36"/>
      <c r="M26" s="13"/>
      <c r="N26" s="16"/>
      <c r="O26" s="36"/>
      <c r="P26" s="36"/>
      <c r="Q26" s="36"/>
      <c r="R26" s="28"/>
      <c r="S26" s="29"/>
    </row>
    <row r="27" spans="1:19" x14ac:dyDescent="0.2">
      <c r="L27" s="36"/>
      <c r="M27" s="13"/>
      <c r="N27" s="16"/>
      <c r="O27" s="36"/>
      <c r="P27" s="36"/>
      <c r="Q27" s="36"/>
      <c r="R27" s="28"/>
      <c r="S27" s="29"/>
    </row>
    <row r="28" spans="1:19" x14ac:dyDescent="0.2">
      <c r="L28" s="36"/>
      <c r="M28" s="13"/>
      <c r="N28" s="16"/>
      <c r="O28" s="36"/>
      <c r="P28" s="36"/>
      <c r="Q28" s="36"/>
      <c r="R28" s="28"/>
      <c r="S28" s="29"/>
    </row>
    <row r="29" spans="1:19" x14ac:dyDescent="0.2">
      <c r="L29" s="36"/>
      <c r="M29" s="13"/>
      <c r="N29" s="16"/>
      <c r="O29" s="36"/>
      <c r="P29" s="36"/>
      <c r="Q29" s="36"/>
      <c r="R29" s="28"/>
      <c r="S29" s="29"/>
    </row>
    <row r="30" spans="1:19" x14ac:dyDescent="0.2">
      <c r="L30" s="36"/>
      <c r="M30" s="13"/>
      <c r="N30" s="16"/>
      <c r="O30" s="36"/>
      <c r="P30" s="36"/>
      <c r="Q30" s="36"/>
      <c r="R30" s="28"/>
      <c r="S30" s="29"/>
    </row>
    <row r="31" spans="1:19" x14ac:dyDescent="0.2">
      <c r="L31" s="36"/>
      <c r="M31" s="13"/>
      <c r="N31" s="16"/>
      <c r="O31" s="36"/>
      <c r="P31" s="36"/>
      <c r="Q31" s="36"/>
      <c r="R31" s="28"/>
      <c r="S31" s="29"/>
    </row>
    <row r="32" spans="1:19" x14ac:dyDescent="0.2">
      <c r="L32" s="36"/>
      <c r="M32" s="13"/>
      <c r="N32" s="16"/>
      <c r="O32" s="36"/>
      <c r="P32" s="36"/>
      <c r="Q32" s="36"/>
      <c r="R32" s="28"/>
      <c r="S32" s="29"/>
    </row>
    <row r="33" spans="8:19" x14ac:dyDescent="0.2">
      <c r="L33" s="36"/>
      <c r="M33" s="13"/>
      <c r="N33" s="16"/>
      <c r="O33" s="36"/>
      <c r="P33" s="36"/>
      <c r="Q33" s="36"/>
      <c r="R33" s="28"/>
      <c r="S33" s="29"/>
    </row>
    <row r="34" spans="8:19" x14ac:dyDescent="0.2">
      <c r="L34" s="36"/>
      <c r="M34" s="13"/>
      <c r="N34" s="16"/>
      <c r="O34" s="36"/>
      <c r="P34" s="36"/>
      <c r="Q34" s="36"/>
      <c r="R34" s="28"/>
      <c r="S34" s="29"/>
    </row>
    <row r="35" spans="8:19" x14ac:dyDescent="0.2">
      <c r="L35" s="36"/>
      <c r="M35" s="13"/>
      <c r="N35" s="16"/>
      <c r="O35" s="36"/>
      <c r="P35" s="36"/>
      <c r="Q35" s="36"/>
      <c r="R35" s="28"/>
      <c r="S35" s="29"/>
    </row>
    <row r="36" spans="8:19" x14ac:dyDescent="0.2">
      <c r="L36" s="36"/>
      <c r="M36" s="13"/>
      <c r="N36" s="16"/>
      <c r="O36" s="36"/>
      <c r="P36" s="36"/>
      <c r="Q36" s="36"/>
      <c r="R36" s="28"/>
      <c r="S36" s="29"/>
    </row>
    <row r="37" spans="8:19" x14ac:dyDescent="0.2">
      <c r="L37" s="36"/>
      <c r="M37" s="13"/>
      <c r="N37" s="16"/>
      <c r="O37" s="36"/>
      <c r="P37" s="36"/>
      <c r="Q37" s="36"/>
      <c r="R37" s="28"/>
      <c r="S37" s="29"/>
    </row>
    <row r="38" spans="8:19" x14ac:dyDescent="0.2">
      <c r="L38" s="36"/>
      <c r="M38" s="13"/>
      <c r="N38" s="16"/>
      <c r="O38" s="36"/>
      <c r="P38" s="36"/>
      <c r="Q38" s="36"/>
      <c r="R38" s="28"/>
      <c r="S38" s="29"/>
    </row>
    <row r="39" spans="8:19" x14ac:dyDescent="0.2">
      <c r="L39" s="36"/>
      <c r="M39" s="13"/>
      <c r="N39" s="16"/>
      <c r="O39" s="36"/>
      <c r="P39" s="36"/>
      <c r="Q39" s="36"/>
      <c r="R39" s="28"/>
      <c r="S39" s="29"/>
    </row>
    <row r="40" spans="8:19" x14ac:dyDescent="0.2">
      <c r="L40" s="36"/>
      <c r="M40" s="13"/>
      <c r="N40" s="16"/>
      <c r="O40" s="36"/>
      <c r="P40" s="36"/>
      <c r="Q40" s="36"/>
      <c r="R40" s="28"/>
      <c r="S40" s="29"/>
    </row>
    <row r="41" spans="8:19" x14ac:dyDescent="0.2">
      <c r="L41" s="36"/>
      <c r="M41" s="13"/>
      <c r="N41" s="16"/>
      <c r="O41" s="36"/>
      <c r="P41" s="36"/>
      <c r="Q41" s="36"/>
      <c r="R41" s="28"/>
      <c r="S41" s="29"/>
    </row>
    <row r="42" spans="8:19" x14ac:dyDescent="0.2">
      <c r="L42" s="36"/>
      <c r="M42" s="13"/>
      <c r="N42" s="16"/>
      <c r="O42" s="36"/>
      <c r="P42" s="36"/>
      <c r="Q42" s="36"/>
      <c r="R42" s="28"/>
      <c r="S42" s="29"/>
    </row>
    <row r="43" spans="8:19" x14ac:dyDescent="0.2">
      <c r="L43" s="36"/>
      <c r="M43" s="13"/>
      <c r="N43" s="16"/>
      <c r="O43" s="36"/>
      <c r="P43" s="36"/>
      <c r="Q43" s="36"/>
      <c r="R43" s="28"/>
      <c r="S43" s="29"/>
    </row>
    <row r="44" spans="8:19" x14ac:dyDescent="0.2">
      <c r="L44" s="36"/>
      <c r="M44" s="13"/>
      <c r="N44" s="16"/>
      <c r="O44" s="36"/>
      <c r="P44" s="36"/>
      <c r="Q44" s="36"/>
      <c r="R44" s="28"/>
      <c r="S44" s="29"/>
    </row>
    <row r="45" spans="8:19" x14ac:dyDescent="0.2">
      <c r="L45" s="36"/>
      <c r="M45" s="13"/>
      <c r="N45" s="16"/>
      <c r="O45" s="36"/>
      <c r="P45" s="36"/>
      <c r="Q45" s="36"/>
      <c r="R45" s="28"/>
      <c r="S45" s="29"/>
    </row>
    <row r="46" spans="8:19" x14ac:dyDescent="0.2">
      <c r="L46" s="36"/>
      <c r="M46" s="13"/>
      <c r="N46" s="16"/>
      <c r="O46" s="36"/>
      <c r="P46" s="36"/>
      <c r="Q46" s="36"/>
      <c r="R46" s="28"/>
      <c r="S46" s="29"/>
    </row>
    <row r="47" spans="8:19" x14ac:dyDescent="0.2">
      <c r="H47" s="10"/>
      <c r="L47" s="36"/>
      <c r="M47" s="13"/>
      <c r="N47" s="16"/>
    </row>
    <row r="48" spans="8:19" x14ac:dyDescent="0.2">
      <c r="L48" s="35"/>
      <c r="M48" s="13"/>
      <c r="N48" s="16"/>
    </row>
    <row r="49" spans="9:14" x14ac:dyDescent="0.2">
      <c r="L49" s="36"/>
      <c r="M49" s="13"/>
      <c r="N49" s="16"/>
    </row>
    <row r="50" spans="9:14" x14ac:dyDescent="0.2">
      <c r="M50" s="13"/>
      <c r="N50" s="16"/>
    </row>
    <row r="52" spans="9:14" x14ac:dyDescent="0.2">
      <c r="I52" s="3"/>
    </row>
    <row r="53" spans="9:14" x14ac:dyDescent="0.2">
      <c r="I53" s="3"/>
    </row>
    <row r="54" spans="9:14" x14ac:dyDescent="0.2">
      <c r="I54" s="3"/>
    </row>
    <row r="55" spans="9:14" x14ac:dyDescent="0.2">
      <c r="I55" s="3"/>
    </row>
    <row r="56" spans="9:14" x14ac:dyDescent="0.2">
      <c r="I56" s="3"/>
    </row>
    <row r="57" spans="9:14" x14ac:dyDescent="0.2">
      <c r="I57" s="3"/>
    </row>
    <row r="58" spans="9:14" x14ac:dyDescent="0.2">
      <c r="I58" s="3"/>
    </row>
    <row r="59" spans="9:14" x14ac:dyDescent="0.2">
      <c r="I59" s="3"/>
    </row>
    <row r="60" spans="9:14" x14ac:dyDescent="0.2">
      <c r="I60" s="3"/>
    </row>
    <row r="61" spans="9:14" x14ac:dyDescent="0.2">
      <c r="I61" s="3"/>
    </row>
    <row r="62" spans="9:14" x14ac:dyDescent="0.2">
      <c r="I62" s="3"/>
    </row>
    <row r="63" spans="9:14" x14ac:dyDescent="0.2">
      <c r="I63" s="3"/>
    </row>
    <row r="64" spans="9:14" x14ac:dyDescent="0.2">
      <c r="I64" s="3"/>
    </row>
    <row r="65" spans="9:9" x14ac:dyDescent="0.2">
      <c r="I65" s="3"/>
    </row>
    <row r="66" spans="9:9" x14ac:dyDescent="0.2">
      <c r="I66" s="3"/>
    </row>
    <row r="67" spans="9:9" x14ac:dyDescent="0.2">
      <c r="I67" s="3"/>
    </row>
    <row r="68" spans="9:9" x14ac:dyDescent="0.2">
      <c r="I68" s="3"/>
    </row>
    <row r="69" spans="9:9" x14ac:dyDescent="0.2">
      <c r="I69" s="3"/>
    </row>
    <row r="70" spans="9:9" x14ac:dyDescent="0.2">
      <c r="I70" s="3"/>
    </row>
    <row r="71" spans="9:9" x14ac:dyDescent="0.2">
      <c r="I71" s="3"/>
    </row>
    <row r="72" spans="9:9" x14ac:dyDescent="0.2">
      <c r="I72" s="3"/>
    </row>
    <row r="73" spans="9:9" x14ac:dyDescent="0.2">
      <c r="I73" s="3"/>
    </row>
    <row r="74" spans="9:9" x14ac:dyDescent="0.2">
      <c r="I74" s="3"/>
    </row>
    <row r="75" spans="9:9" x14ac:dyDescent="0.2">
      <c r="I75" s="3"/>
    </row>
    <row r="76" spans="9:9" x14ac:dyDescent="0.2">
      <c r="I76" s="3"/>
    </row>
    <row r="77" spans="9:9" x14ac:dyDescent="0.2">
      <c r="I77" s="3"/>
    </row>
    <row r="78" spans="9:9" x14ac:dyDescent="0.2">
      <c r="I78" s="3"/>
    </row>
    <row r="79" spans="9:9" x14ac:dyDescent="0.2">
      <c r="I79" s="3"/>
    </row>
    <row r="80" spans="9:9" x14ac:dyDescent="0.2">
      <c r="I80" s="3"/>
    </row>
    <row r="81" spans="9:9" x14ac:dyDescent="0.2">
      <c r="I81" s="3"/>
    </row>
    <row r="82" spans="9:9" x14ac:dyDescent="0.2">
      <c r="I82" s="3"/>
    </row>
    <row r="83" spans="9:9" x14ac:dyDescent="0.2">
      <c r="I83" s="3"/>
    </row>
    <row r="84" spans="9:9" x14ac:dyDescent="0.2">
      <c r="I84" s="3"/>
    </row>
    <row r="85" spans="9:9" x14ac:dyDescent="0.2">
      <c r="I85" s="3"/>
    </row>
    <row r="86" spans="9:9" x14ac:dyDescent="0.2">
      <c r="I86" s="3"/>
    </row>
    <row r="87" spans="9:9" x14ac:dyDescent="0.2">
      <c r="I87" s="3"/>
    </row>
    <row r="88" spans="9:9" x14ac:dyDescent="0.2">
      <c r="I88" s="3"/>
    </row>
    <row r="89" spans="9:9" x14ac:dyDescent="0.2">
      <c r="I89" s="3"/>
    </row>
    <row r="90" spans="9:9" x14ac:dyDescent="0.2">
      <c r="I90" s="3"/>
    </row>
    <row r="91" spans="9:9" x14ac:dyDescent="0.2">
      <c r="I91" s="3"/>
    </row>
    <row r="92" spans="9:9" x14ac:dyDescent="0.2">
      <c r="I92" s="3"/>
    </row>
    <row r="93" spans="9:9" x14ac:dyDescent="0.2">
      <c r="I93" s="3"/>
    </row>
    <row r="94" spans="9:9" x14ac:dyDescent="0.2">
      <c r="I94" s="3"/>
    </row>
    <row r="95" spans="9:9" x14ac:dyDescent="0.2">
      <c r="I95" s="3"/>
    </row>
  </sheetData>
  <sortState ref="M3:N50">
    <sortCondition ref="N3"/>
  </sortState>
  <pageMargins left="0.7" right="0.7" top="0.75" bottom="0.75" header="0.3" footer="0.3"/>
  <pageSetup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1"/>
  <sheetViews>
    <sheetView workbookViewId="0">
      <selection activeCell="K3" sqref="K3:K31"/>
    </sheetView>
  </sheetViews>
  <sheetFormatPr baseColWidth="10" defaultRowHeight="16" x14ac:dyDescent="0.2"/>
  <cols>
    <col min="8" max="8" width="15.33203125" customWidth="1"/>
    <col min="11" max="11" width="19.33203125" customWidth="1"/>
  </cols>
  <sheetData>
    <row r="1" spans="1:11" x14ac:dyDescent="0.2">
      <c r="A1" t="s">
        <v>552</v>
      </c>
      <c r="B1" t="s">
        <v>551</v>
      </c>
    </row>
    <row r="2" spans="1:11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1" x14ac:dyDescent="0.2">
      <c r="A3" s="13" t="s">
        <v>513</v>
      </c>
      <c r="B3" s="11">
        <v>19692890</v>
      </c>
      <c r="C3" s="11">
        <v>13255924</v>
      </c>
      <c r="D3" s="12">
        <v>0.67</v>
      </c>
      <c r="E3" s="11">
        <v>6775208</v>
      </c>
      <c r="F3" s="12">
        <v>0.49</v>
      </c>
      <c r="G3" s="14">
        <v>3299590</v>
      </c>
      <c r="H3" s="15">
        <v>433463150</v>
      </c>
      <c r="I3" s="16">
        <v>0.19497200000000001</v>
      </c>
      <c r="J3" s="31">
        <v>600942</v>
      </c>
      <c r="K3" s="38">
        <f t="shared" ref="K3:K31" si="0">J3/G3</f>
        <v>0.18212626417221534</v>
      </c>
    </row>
    <row r="4" spans="1:11" x14ac:dyDescent="0.2">
      <c r="A4" s="13" t="s">
        <v>514</v>
      </c>
      <c r="B4" s="11">
        <v>33384468</v>
      </c>
      <c r="C4" s="11">
        <v>3164611</v>
      </c>
      <c r="D4" s="12">
        <v>0.09</v>
      </c>
      <c r="E4" s="11">
        <v>1251082</v>
      </c>
      <c r="F4" s="12">
        <v>0.6</v>
      </c>
      <c r="G4" s="14">
        <v>719593</v>
      </c>
      <c r="H4" s="15">
        <v>128985300</v>
      </c>
      <c r="I4" s="16">
        <v>5.8018E-2</v>
      </c>
      <c r="J4" s="31">
        <v>90158</v>
      </c>
      <c r="K4" s="38">
        <f t="shared" si="0"/>
        <v>0.12529026824885733</v>
      </c>
    </row>
    <row r="5" spans="1:11" x14ac:dyDescent="0.2">
      <c r="A5" s="13" t="s">
        <v>515</v>
      </c>
      <c r="B5" s="11">
        <v>24065352</v>
      </c>
      <c r="C5" s="11">
        <v>8682410</v>
      </c>
      <c r="D5" s="12">
        <v>0.36</v>
      </c>
      <c r="E5" s="11">
        <v>1883749</v>
      </c>
      <c r="F5" s="12">
        <v>0.78</v>
      </c>
      <c r="G5" s="14">
        <v>989826</v>
      </c>
      <c r="H5" s="15">
        <v>173143010</v>
      </c>
      <c r="I5" s="16">
        <v>7.7880000000000005E-2</v>
      </c>
      <c r="J5" s="31">
        <v>143621</v>
      </c>
      <c r="K5" s="38">
        <f t="shared" si="0"/>
        <v>0.14509721910719661</v>
      </c>
    </row>
    <row r="6" spans="1:11" x14ac:dyDescent="0.2">
      <c r="A6" s="13" t="s">
        <v>516</v>
      </c>
      <c r="B6" s="11">
        <v>32570899</v>
      </c>
      <c r="C6" s="11">
        <v>6401849</v>
      </c>
      <c r="D6" s="12">
        <v>0.2</v>
      </c>
      <c r="E6" s="11">
        <v>1454236</v>
      </c>
      <c r="F6" s="12">
        <v>0.77</v>
      </c>
      <c r="G6" s="14">
        <v>795937</v>
      </c>
      <c r="H6" s="15">
        <v>140549460</v>
      </c>
      <c r="I6" s="16">
        <v>6.3218999999999997E-2</v>
      </c>
      <c r="J6" s="31">
        <v>137526</v>
      </c>
      <c r="K6" s="38">
        <f t="shared" si="0"/>
        <v>0.1727850319811744</v>
      </c>
    </row>
    <row r="7" spans="1:11" x14ac:dyDescent="0.2">
      <c r="A7" s="13" t="s">
        <v>517</v>
      </c>
      <c r="B7" s="11">
        <v>22123649</v>
      </c>
      <c r="C7" s="11">
        <v>3587248</v>
      </c>
      <c r="D7" s="12">
        <v>0.16</v>
      </c>
      <c r="E7" s="11">
        <v>788998</v>
      </c>
      <c r="F7" s="12">
        <v>0.78</v>
      </c>
      <c r="G7" s="14">
        <v>461374</v>
      </c>
      <c r="H7" s="15">
        <v>84469630</v>
      </c>
      <c r="I7" s="16">
        <v>3.7995000000000001E-2</v>
      </c>
      <c r="J7" s="31">
        <v>59169</v>
      </c>
      <c r="K7" s="38">
        <f t="shared" si="0"/>
        <v>0.12824519803890119</v>
      </c>
    </row>
    <row r="8" spans="1:11" x14ac:dyDescent="0.2">
      <c r="A8" s="13" t="s">
        <v>518</v>
      </c>
      <c r="B8" s="11">
        <v>34564007</v>
      </c>
      <c r="C8" s="11">
        <v>6411924</v>
      </c>
      <c r="D8" s="12">
        <v>0.19</v>
      </c>
      <c r="E8" s="11">
        <v>1536806</v>
      </c>
      <c r="F8" s="12">
        <v>0.76</v>
      </c>
      <c r="G8" s="14">
        <v>856319</v>
      </c>
      <c r="H8" s="15">
        <v>150855250</v>
      </c>
      <c r="I8" s="16">
        <v>6.7854999999999999E-2</v>
      </c>
      <c r="J8" s="31">
        <v>123124</v>
      </c>
      <c r="K8" s="38">
        <f t="shared" si="0"/>
        <v>0.14378286596466971</v>
      </c>
    </row>
    <row r="9" spans="1:11" x14ac:dyDescent="0.2">
      <c r="A9" s="13" t="s">
        <v>519</v>
      </c>
      <c r="B9" s="11">
        <v>33259695</v>
      </c>
      <c r="C9" s="11">
        <v>8914746</v>
      </c>
      <c r="D9" s="12">
        <v>0.27</v>
      </c>
      <c r="E9" s="11">
        <v>1712682</v>
      </c>
      <c r="F9" s="12">
        <v>0.81</v>
      </c>
      <c r="G9" s="14">
        <v>975500</v>
      </c>
      <c r="H9" s="15">
        <v>172493210</v>
      </c>
      <c r="I9" s="16">
        <v>7.7588000000000004E-2</v>
      </c>
      <c r="J9" s="31">
        <v>119616</v>
      </c>
      <c r="K9" s="38">
        <f t="shared" si="0"/>
        <v>0.12262019477191184</v>
      </c>
    </row>
    <row r="10" spans="1:11" x14ac:dyDescent="0.2">
      <c r="A10" s="13" t="s">
        <v>520</v>
      </c>
      <c r="B10" s="11">
        <v>25582209</v>
      </c>
      <c r="C10" s="11">
        <v>19414037</v>
      </c>
      <c r="D10" s="12">
        <v>0.76</v>
      </c>
      <c r="E10" s="11">
        <v>8683249</v>
      </c>
      <c r="F10" s="12">
        <v>0.55000000000000004</v>
      </c>
      <c r="G10" s="14">
        <v>4702827</v>
      </c>
      <c r="H10" s="15">
        <v>594457560</v>
      </c>
      <c r="I10" s="16">
        <v>0.26738800000000001</v>
      </c>
      <c r="J10" s="31">
        <v>529879</v>
      </c>
      <c r="K10" s="38">
        <f t="shared" si="0"/>
        <v>0.11267244149104358</v>
      </c>
    </row>
    <row r="11" spans="1:11" x14ac:dyDescent="0.2">
      <c r="A11" s="13" t="s">
        <v>521</v>
      </c>
      <c r="B11" s="11">
        <v>26986514</v>
      </c>
      <c r="C11" s="11">
        <v>14449696</v>
      </c>
      <c r="D11" s="12">
        <v>0.54</v>
      </c>
      <c r="E11" s="11">
        <v>2271534</v>
      </c>
      <c r="F11" s="12">
        <v>0.84</v>
      </c>
      <c r="G11" s="14">
        <v>1293438</v>
      </c>
      <c r="H11" s="15">
        <v>224502100</v>
      </c>
      <c r="I11" s="16">
        <v>0.100981</v>
      </c>
      <c r="J11" s="31">
        <v>162366</v>
      </c>
      <c r="K11" s="38">
        <f t="shared" si="0"/>
        <v>0.12553056273280977</v>
      </c>
    </row>
    <row r="12" spans="1:11" x14ac:dyDescent="0.2">
      <c r="A12" s="13" t="s">
        <v>522</v>
      </c>
      <c r="B12" s="11">
        <v>26813534</v>
      </c>
      <c r="C12" s="11">
        <v>6460681</v>
      </c>
      <c r="D12" s="12">
        <v>0.24</v>
      </c>
      <c r="E12" s="11">
        <v>1245720</v>
      </c>
      <c r="F12" s="12">
        <v>0.81</v>
      </c>
      <c r="G12" s="14">
        <v>683063</v>
      </c>
      <c r="H12" s="15">
        <v>122487300</v>
      </c>
      <c r="I12" s="16">
        <v>5.5093999999999997E-2</v>
      </c>
      <c r="J12" s="31">
        <v>109039</v>
      </c>
      <c r="K12" s="38">
        <f t="shared" si="0"/>
        <v>0.15963242043559672</v>
      </c>
    </row>
    <row r="13" spans="1:11" x14ac:dyDescent="0.2">
      <c r="A13" s="13" t="s">
        <v>523</v>
      </c>
      <c r="B13" s="11">
        <v>45859044</v>
      </c>
      <c r="C13" s="11">
        <v>15255438</v>
      </c>
      <c r="D13" s="12">
        <v>0.33</v>
      </c>
      <c r="E13" s="11">
        <v>1714054</v>
      </c>
      <c r="F13" s="12">
        <v>0.89</v>
      </c>
      <c r="G13" s="14">
        <v>1001327</v>
      </c>
      <c r="H13" s="15">
        <v>177469120</v>
      </c>
      <c r="I13" s="16">
        <v>7.9825999999999994E-2</v>
      </c>
      <c r="J13" s="31">
        <v>93220</v>
      </c>
      <c r="K13" s="38">
        <f t="shared" si="0"/>
        <v>9.3096460996257971E-2</v>
      </c>
    </row>
    <row r="14" spans="1:11" x14ac:dyDescent="0.2">
      <c r="A14" s="13" t="s">
        <v>524</v>
      </c>
      <c r="B14" s="11">
        <v>10569882</v>
      </c>
      <c r="C14" s="11">
        <v>3360235</v>
      </c>
      <c r="D14" s="12">
        <v>0.32</v>
      </c>
      <c r="E14" s="11">
        <v>1059527</v>
      </c>
      <c r="F14" s="12">
        <v>0.68</v>
      </c>
      <c r="G14" s="14">
        <v>607930</v>
      </c>
      <c r="H14" s="15">
        <v>110786720</v>
      </c>
      <c r="I14" s="16">
        <v>4.9832000000000001E-2</v>
      </c>
      <c r="J14" s="31">
        <v>62401</v>
      </c>
      <c r="K14" s="38">
        <f t="shared" si="0"/>
        <v>0.10264504136989457</v>
      </c>
    </row>
    <row r="15" spans="1:11" x14ac:dyDescent="0.2">
      <c r="A15" s="13" t="s">
        <v>525</v>
      </c>
      <c r="B15" s="11">
        <v>71939225</v>
      </c>
      <c r="C15" s="11">
        <v>2957833</v>
      </c>
      <c r="D15" s="12">
        <v>0.04</v>
      </c>
      <c r="E15" s="11">
        <v>1339488</v>
      </c>
      <c r="F15" s="12">
        <v>0.55000000000000004</v>
      </c>
      <c r="G15" s="14">
        <v>776514</v>
      </c>
      <c r="H15" s="15">
        <v>138836610</v>
      </c>
      <c r="I15" s="16">
        <v>6.2447999999999997E-2</v>
      </c>
      <c r="J15" s="31">
        <v>75033</v>
      </c>
      <c r="K15" s="38">
        <f t="shared" si="0"/>
        <v>9.6628006706897751E-2</v>
      </c>
    </row>
    <row r="16" spans="1:11" x14ac:dyDescent="0.2">
      <c r="A16" s="13" t="s">
        <v>526</v>
      </c>
      <c r="B16" s="11">
        <v>42042441</v>
      </c>
      <c r="C16" s="11">
        <v>13743036</v>
      </c>
      <c r="D16" s="12">
        <v>0.33</v>
      </c>
      <c r="E16" s="11">
        <v>1733095</v>
      </c>
      <c r="F16" s="12">
        <v>0.87</v>
      </c>
      <c r="G16" s="14">
        <v>1004998</v>
      </c>
      <c r="H16" s="15">
        <v>177945830</v>
      </c>
      <c r="I16" s="16">
        <v>8.004E-2</v>
      </c>
      <c r="J16" s="31">
        <v>101039</v>
      </c>
      <c r="K16" s="38">
        <f t="shared" si="0"/>
        <v>0.10053651848063379</v>
      </c>
    </row>
    <row r="17" spans="1:11" x14ac:dyDescent="0.2">
      <c r="A17" s="13" t="s">
        <v>527</v>
      </c>
      <c r="B17" s="11">
        <v>31404947</v>
      </c>
      <c r="C17" s="11">
        <v>2722627</v>
      </c>
      <c r="D17" s="12">
        <v>0.09</v>
      </c>
      <c r="E17" s="11">
        <v>741934</v>
      </c>
      <c r="F17" s="12">
        <v>0.73</v>
      </c>
      <c r="G17" s="14">
        <v>438685</v>
      </c>
      <c r="H17" s="15">
        <v>79976130</v>
      </c>
      <c r="I17" s="16">
        <v>3.5973999999999999E-2</v>
      </c>
      <c r="J17" s="31">
        <v>47847</v>
      </c>
      <c r="K17" s="38">
        <f t="shared" si="0"/>
        <v>0.10906914984556117</v>
      </c>
    </row>
    <row r="18" spans="1:11" x14ac:dyDescent="0.2">
      <c r="A18" s="13" t="s">
        <v>528</v>
      </c>
      <c r="B18" s="11">
        <v>15413882</v>
      </c>
      <c r="C18" s="11">
        <v>10653732</v>
      </c>
      <c r="D18" s="12">
        <v>0.69</v>
      </c>
      <c r="E18" s="11">
        <v>6678997</v>
      </c>
      <c r="F18" s="12">
        <v>0.37</v>
      </c>
      <c r="G18" s="14">
        <v>3863368</v>
      </c>
      <c r="H18" s="15">
        <v>534169230</v>
      </c>
      <c r="I18" s="16">
        <v>0.24027000000000001</v>
      </c>
      <c r="J18" s="31">
        <v>427400</v>
      </c>
      <c r="K18" s="38">
        <f t="shared" si="0"/>
        <v>0.11062886062109538</v>
      </c>
    </row>
    <row r="19" spans="1:11" x14ac:dyDescent="0.2">
      <c r="A19" s="13" t="s">
        <v>529</v>
      </c>
      <c r="B19" s="11">
        <v>24556142</v>
      </c>
      <c r="C19" s="11">
        <v>9929571</v>
      </c>
      <c r="D19" s="12">
        <v>0.4</v>
      </c>
      <c r="E19" s="11">
        <v>1562393</v>
      </c>
      <c r="F19" s="12">
        <v>0.84</v>
      </c>
      <c r="G19" s="14">
        <v>892331</v>
      </c>
      <c r="H19" s="15">
        <v>157984620</v>
      </c>
      <c r="I19" s="16">
        <v>7.1062E-2</v>
      </c>
      <c r="J19" s="31">
        <v>105181</v>
      </c>
      <c r="K19" s="38">
        <f t="shared" si="0"/>
        <v>0.11787217971806425</v>
      </c>
    </row>
    <row r="20" spans="1:11" x14ac:dyDescent="0.2">
      <c r="A20" s="13" t="s">
        <v>530</v>
      </c>
      <c r="B20" s="11">
        <v>29569128</v>
      </c>
      <c r="C20" s="11">
        <v>13119131</v>
      </c>
      <c r="D20" s="12">
        <v>0.44</v>
      </c>
      <c r="E20" s="11">
        <v>2325722</v>
      </c>
      <c r="F20" s="12">
        <v>0.82</v>
      </c>
      <c r="G20" s="14">
        <v>1306513</v>
      </c>
      <c r="H20" s="15">
        <v>229282690</v>
      </c>
      <c r="I20" s="16">
        <v>0.103132</v>
      </c>
      <c r="J20" s="31">
        <v>137793</v>
      </c>
      <c r="K20" s="38">
        <f t="shared" si="0"/>
        <v>0.1054662295744474</v>
      </c>
    </row>
    <row r="21" spans="1:11" x14ac:dyDescent="0.2">
      <c r="A21" s="13" t="s">
        <v>531</v>
      </c>
      <c r="B21" s="11">
        <v>37229645</v>
      </c>
      <c r="C21" s="11">
        <v>15072187</v>
      </c>
      <c r="D21" s="12">
        <v>0.4</v>
      </c>
      <c r="E21" s="11">
        <v>2148445</v>
      </c>
      <c r="F21" s="12">
        <v>0.86</v>
      </c>
      <c r="G21" s="14">
        <v>1302861</v>
      </c>
      <c r="H21" s="15">
        <v>227827670</v>
      </c>
      <c r="I21" s="16">
        <v>0.102477</v>
      </c>
      <c r="J21" s="31">
        <v>112061</v>
      </c>
      <c r="K21" s="38">
        <f t="shared" si="0"/>
        <v>8.6011477816896817E-2</v>
      </c>
    </row>
    <row r="22" spans="1:11" x14ac:dyDescent="0.2">
      <c r="A22" s="13" t="s">
        <v>532</v>
      </c>
      <c r="B22" s="11">
        <v>26056787</v>
      </c>
      <c r="C22" s="11">
        <v>8723490</v>
      </c>
      <c r="D22" s="12">
        <v>0.33</v>
      </c>
      <c r="E22" s="11">
        <v>2233849</v>
      </c>
      <c r="F22" s="12">
        <v>0.74</v>
      </c>
      <c r="G22" s="14">
        <v>1270727</v>
      </c>
      <c r="H22" s="15">
        <v>220771070</v>
      </c>
      <c r="I22" s="16">
        <v>9.9304000000000003E-2</v>
      </c>
      <c r="J22" s="31">
        <v>130154</v>
      </c>
      <c r="K22" s="38">
        <f t="shared" si="0"/>
        <v>0.10242483239909123</v>
      </c>
    </row>
    <row r="23" spans="1:11" x14ac:dyDescent="0.2">
      <c r="A23" s="13" t="s">
        <v>533</v>
      </c>
      <c r="B23" s="11">
        <v>38144619</v>
      </c>
      <c r="C23" s="11">
        <v>16081236</v>
      </c>
      <c r="D23" s="12">
        <v>0.42</v>
      </c>
      <c r="E23" s="11">
        <v>2098069</v>
      </c>
      <c r="F23" s="12">
        <v>0.87</v>
      </c>
      <c r="G23" s="14">
        <v>1235656</v>
      </c>
      <c r="H23" s="15">
        <v>217498510</v>
      </c>
      <c r="I23" s="16">
        <v>9.7831000000000001E-2</v>
      </c>
      <c r="J23" s="31">
        <v>94498</v>
      </c>
      <c r="K23" s="38">
        <f t="shared" si="0"/>
        <v>7.6475977132794234E-2</v>
      </c>
    </row>
    <row r="24" spans="1:11" x14ac:dyDescent="0.2">
      <c r="A24" s="13" t="s">
        <v>534</v>
      </c>
      <c r="B24" s="11">
        <v>19252665</v>
      </c>
      <c r="C24" s="11">
        <v>1695142</v>
      </c>
      <c r="D24" s="12">
        <v>0.09</v>
      </c>
      <c r="E24" s="11">
        <v>1005834</v>
      </c>
      <c r="F24" s="12">
        <v>0.41</v>
      </c>
      <c r="G24" s="14">
        <v>583894</v>
      </c>
      <c r="H24" s="15">
        <v>104874490</v>
      </c>
      <c r="I24" s="16">
        <v>4.7173E-2</v>
      </c>
      <c r="J24" s="31">
        <v>61784</v>
      </c>
      <c r="K24" s="38">
        <f t="shared" si="0"/>
        <v>0.10581372646404998</v>
      </c>
    </row>
    <row r="25" spans="1:11" x14ac:dyDescent="0.2">
      <c r="A25" s="13" t="s">
        <v>535</v>
      </c>
      <c r="B25" s="11">
        <v>23970485</v>
      </c>
      <c r="C25" s="11">
        <v>8350203</v>
      </c>
      <c r="D25" s="12">
        <v>0.35</v>
      </c>
      <c r="E25" s="11">
        <v>1473574</v>
      </c>
      <c r="F25" s="12">
        <v>0.82</v>
      </c>
      <c r="G25" s="14">
        <v>866073</v>
      </c>
      <c r="H25" s="15">
        <v>154637010</v>
      </c>
      <c r="I25" s="16">
        <v>6.9556999999999994E-2</v>
      </c>
      <c r="J25" s="31">
        <v>77273</v>
      </c>
      <c r="K25" s="38">
        <f t="shared" si="0"/>
        <v>8.9222271101858625E-2</v>
      </c>
    </row>
    <row r="26" spans="1:11" x14ac:dyDescent="0.2">
      <c r="A26" s="13" t="s">
        <v>536</v>
      </c>
      <c r="B26" s="11">
        <v>16420714</v>
      </c>
      <c r="C26" s="11">
        <v>12779329</v>
      </c>
      <c r="D26" s="12">
        <v>0.78</v>
      </c>
      <c r="E26" s="11">
        <v>7882064</v>
      </c>
      <c r="F26" s="12">
        <v>0.38</v>
      </c>
      <c r="G26" s="14">
        <v>4666386</v>
      </c>
      <c r="H26" s="15">
        <v>665295070</v>
      </c>
      <c r="I26" s="16">
        <v>0.29925200000000002</v>
      </c>
      <c r="J26" s="31">
        <v>343385</v>
      </c>
      <c r="K26" s="38">
        <f t="shared" si="0"/>
        <v>7.3586925727961633E-2</v>
      </c>
    </row>
    <row r="27" spans="1:11" x14ac:dyDescent="0.2">
      <c r="A27" s="13" t="s">
        <v>537</v>
      </c>
      <c r="B27" s="11">
        <v>28800775</v>
      </c>
      <c r="C27" s="11">
        <v>12362423</v>
      </c>
      <c r="D27" s="12">
        <v>0.43</v>
      </c>
      <c r="E27" s="11">
        <v>1703973</v>
      </c>
      <c r="F27" s="12">
        <v>0.86</v>
      </c>
      <c r="G27" s="14">
        <v>1010349</v>
      </c>
      <c r="H27" s="15">
        <v>179015530</v>
      </c>
      <c r="I27" s="16">
        <v>8.0520999999999995E-2</v>
      </c>
      <c r="J27" s="31">
        <v>110213</v>
      </c>
      <c r="K27" s="38">
        <f t="shared" si="0"/>
        <v>0.10908408876536721</v>
      </c>
    </row>
    <row r="28" spans="1:11" x14ac:dyDescent="0.2">
      <c r="A28" s="13" t="s">
        <v>538</v>
      </c>
      <c r="B28" s="11">
        <v>39208327</v>
      </c>
      <c r="C28" s="11">
        <v>21647139</v>
      </c>
      <c r="D28" s="12">
        <v>0.55000000000000004</v>
      </c>
      <c r="E28" s="11">
        <v>2378372</v>
      </c>
      <c r="F28" s="12">
        <v>0.89</v>
      </c>
      <c r="G28" s="14">
        <v>1353075</v>
      </c>
      <c r="H28" s="15">
        <v>235746300</v>
      </c>
      <c r="I28" s="16">
        <v>0.10603899999999999</v>
      </c>
      <c r="J28" s="31">
        <v>125027</v>
      </c>
      <c r="K28" s="38">
        <f t="shared" si="0"/>
        <v>9.2402121094543904E-2</v>
      </c>
    </row>
    <row r="29" spans="1:11" x14ac:dyDescent="0.2">
      <c r="A29" s="13" t="s">
        <v>539</v>
      </c>
      <c r="B29" s="11">
        <v>22628349</v>
      </c>
      <c r="C29" s="11">
        <v>10985043</v>
      </c>
      <c r="D29" s="12">
        <v>0.49</v>
      </c>
      <c r="E29" s="11">
        <v>1975469</v>
      </c>
      <c r="F29" s="12">
        <v>0.82</v>
      </c>
      <c r="G29" s="14">
        <v>1115348</v>
      </c>
      <c r="H29" s="15">
        <v>196927210</v>
      </c>
      <c r="I29" s="16">
        <v>8.8578000000000004E-2</v>
      </c>
      <c r="J29" s="31">
        <v>135774</v>
      </c>
      <c r="K29" s="38">
        <f t="shared" si="0"/>
        <v>0.12173240997428605</v>
      </c>
    </row>
    <row r="30" spans="1:11" x14ac:dyDescent="0.2">
      <c r="A30" s="13" t="s">
        <v>540</v>
      </c>
      <c r="B30" s="11">
        <v>33863285</v>
      </c>
      <c r="C30" s="11">
        <v>17747459</v>
      </c>
      <c r="D30" s="12">
        <v>0.52</v>
      </c>
      <c r="E30" s="11">
        <v>3180633</v>
      </c>
      <c r="F30" s="12">
        <v>0.82</v>
      </c>
      <c r="G30" s="14">
        <v>1859164</v>
      </c>
      <c r="H30" s="15">
        <v>312600350</v>
      </c>
      <c r="I30" s="16">
        <v>0.14060800000000001</v>
      </c>
      <c r="J30" s="31">
        <v>144877</v>
      </c>
      <c r="K30" s="38">
        <f t="shared" si="0"/>
        <v>7.7925884967652126E-2</v>
      </c>
    </row>
    <row r="31" spans="1:11" x14ac:dyDescent="0.2">
      <c r="A31" s="13" t="s">
        <v>541</v>
      </c>
      <c r="B31" s="11">
        <v>34176066</v>
      </c>
      <c r="C31" s="11">
        <v>16805118</v>
      </c>
      <c r="D31" s="12">
        <v>0.49</v>
      </c>
      <c r="E31" s="11">
        <v>3194781</v>
      </c>
      <c r="F31" s="12">
        <v>0.81</v>
      </c>
      <c r="G31" s="14">
        <v>1799888</v>
      </c>
      <c r="H31" s="15">
        <v>312490340</v>
      </c>
      <c r="I31" s="16">
        <v>0.14055899999999999</v>
      </c>
      <c r="J31" s="31">
        <v>133630</v>
      </c>
      <c r="K31" s="38">
        <f t="shared" si="0"/>
        <v>7.4243508484972395E-2</v>
      </c>
    </row>
  </sheetData>
  <pageMargins left="0.7" right="0.7" top="0.75" bottom="0.75" header="0.3" footer="0.3"/>
  <pageSetup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ACAA-227C-3B44-8F9B-5AE19E1509C5}">
  <dimension ref="A1:I38"/>
  <sheetViews>
    <sheetView workbookViewId="0">
      <selection activeCell="H32" sqref="H32"/>
    </sheetView>
  </sheetViews>
  <sheetFormatPr baseColWidth="10" defaultRowHeight="16" x14ac:dyDescent="0.2"/>
  <sheetData>
    <row r="1" spans="1:9" x14ac:dyDescent="0.2">
      <c r="A1" s="47" t="s">
        <v>585</v>
      </c>
    </row>
    <row r="2" spans="1:9" x14ac:dyDescent="0.2">
      <c r="A2" t="s">
        <v>0</v>
      </c>
      <c r="B2" t="s">
        <v>1</v>
      </c>
      <c r="C2" t="s">
        <v>77</v>
      </c>
      <c r="D2" t="s">
        <v>2</v>
      </c>
      <c r="E2" t="s">
        <v>3</v>
      </c>
      <c r="F2" t="s">
        <v>4</v>
      </c>
      <c r="G2" t="s">
        <v>573</v>
      </c>
      <c r="H2" t="s">
        <v>574</v>
      </c>
      <c r="I2" s="46" t="s">
        <v>548</v>
      </c>
    </row>
    <row r="3" spans="1:9" x14ac:dyDescent="0.2">
      <c r="A3" s="45" t="s">
        <v>575</v>
      </c>
      <c r="B3" s="9">
        <v>4303921</v>
      </c>
      <c r="C3" s="9">
        <v>1908565</v>
      </c>
      <c r="D3">
        <f>C3/B3</f>
        <v>0.44344796291567617</v>
      </c>
      <c r="E3" s="9">
        <v>84576</v>
      </c>
      <c r="F3">
        <f>(C3-E3)/C3</f>
        <v>0.95568607828394636</v>
      </c>
      <c r="G3">
        <v>25016</v>
      </c>
      <c r="H3">
        <v>12506</v>
      </c>
      <c r="I3">
        <f>H3/G3</f>
        <v>0.49992005116725297</v>
      </c>
    </row>
    <row r="4" spans="1:9" x14ac:dyDescent="0.2">
      <c r="A4" s="45" t="s">
        <v>576</v>
      </c>
      <c r="B4" s="9">
        <v>13173923</v>
      </c>
      <c r="C4" s="9">
        <v>2420780</v>
      </c>
      <c r="D4">
        <f t="shared" ref="D4:D12" si="0">C4/B4</f>
        <v>0.18375543867988298</v>
      </c>
      <c r="E4" s="9">
        <v>104883</v>
      </c>
      <c r="F4">
        <f t="shared" ref="F4:F12" si="1">(C4-E4)/C4</f>
        <v>0.95667388197192638</v>
      </c>
      <c r="G4">
        <v>33647</v>
      </c>
      <c r="H4">
        <v>9383</v>
      </c>
      <c r="I4">
        <f t="shared" ref="I4:I12" si="2">H4/G4</f>
        <v>0.27886587214313313</v>
      </c>
    </row>
    <row r="5" spans="1:9" x14ac:dyDescent="0.2">
      <c r="A5" s="45" t="s">
        <v>577</v>
      </c>
      <c r="B5" s="9">
        <v>5552109</v>
      </c>
      <c r="C5" s="9">
        <v>2574291</v>
      </c>
      <c r="D5">
        <f t="shared" si="0"/>
        <v>0.4636600254065617</v>
      </c>
      <c r="E5" s="9">
        <v>235773</v>
      </c>
      <c r="F5">
        <f t="shared" si="1"/>
        <v>0.90841245220528677</v>
      </c>
      <c r="G5">
        <v>83440</v>
      </c>
      <c r="H5">
        <v>6428</v>
      </c>
      <c r="I5">
        <f t="shared" si="2"/>
        <v>7.7037392138063279E-2</v>
      </c>
    </row>
    <row r="6" spans="1:9" x14ac:dyDescent="0.2">
      <c r="A6" s="45" t="s">
        <v>578</v>
      </c>
      <c r="B6" s="9">
        <v>12792271</v>
      </c>
      <c r="C6" s="9">
        <v>1817596</v>
      </c>
      <c r="D6">
        <f t="shared" si="0"/>
        <v>0.14208548271061486</v>
      </c>
      <c r="E6" s="35">
        <v>166048</v>
      </c>
      <c r="F6">
        <f t="shared" si="1"/>
        <v>0.90864416515001134</v>
      </c>
      <c r="G6">
        <v>54556</v>
      </c>
      <c r="H6">
        <v>22794</v>
      </c>
      <c r="I6">
        <f t="shared" si="2"/>
        <v>0.41780922355011363</v>
      </c>
    </row>
    <row r="7" spans="1:9" x14ac:dyDescent="0.2">
      <c r="A7" s="45" t="s">
        <v>579</v>
      </c>
      <c r="B7" s="9">
        <v>3095410</v>
      </c>
      <c r="C7" s="9">
        <v>720922</v>
      </c>
      <c r="D7">
        <f t="shared" si="0"/>
        <v>0.23290032661262966</v>
      </c>
      <c r="E7" s="35">
        <v>58454</v>
      </c>
      <c r="F7">
        <f t="shared" si="1"/>
        <v>0.91891771925395538</v>
      </c>
      <c r="G7">
        <v>15750</v>
      </c>
      <c r="H7">
        <v>9446</v>
      </c>
      <c r="I7">
        <f t="shared" si="2"/>
        <v>0.59974603174603169</v>
      </c>
    </row>
    <row r="8" spans="1:9" x14ac:dyDescent="0.2">
      <c r="A8" s="45" t="s">
        <v>580</v>
      </c>
      <c r="B8" s="9">
        <v>10357038</v>
      </c>
      <c r="C8" s="9">
        <v>3797662</v>
      </c>
      <c r="D8">
        <f t="shared" si="0"/>
        <v>0.36667452605658102</v>
      </c>
      <c r="E8" s="35">
        <v>334533</v>
      </c>
      <c r="F8">
        <f t="shared" si="1"/>
        <v>0.9119108019618386</v>
      </c>
      <c r="G8">
        <v>134747</v>
      </c>
      <c r="H8">
        <v>35851</v>
      </c>
      <c r="I8">
        <f t="shared" si="2"/>
        <v>0.26606158207603881</v>
      </c>
    </row>
    <row r="9" spans="1:9" x14ac:dyDescent="0.2">
      <c r="A9" s="45" t="s">
        <v>581</v>
      </c>
      <c r="B9" s="9">
        <v>5706588</v>
      </c>
      <c r="C9" s="9">
        <v>3071088</v>
      </c>
      <c r="D9">
        <f t="shared" si="0"/>
        <v>0.53816536255990444</v>
      </c>
      <c r="E9" s="35">
        <v>206760</v>
      </c>
      <c r="F9">
        <f t="shared" si="1"/>
        <v>0.93267532548725407</v>
      </c>
      <c r="G9">
        <v>54746</v>
      </c>
      <c r="H9">
        <v>32291</v>
      </c>
      <c r="I9">
        <f t="shared" si="2"/>
        <v>0.58983304716326312</v>
      </c>
    </row>
    <row r="10" spans="1:9" x14ac:dyDescent="0.2">
      <c r="A10" s="45" t="s">
        <v>582</v>
      </c>
      <c r="B10" s="9">
        <v>4866004</v>
      </c>
      <c r="C10" s="9">
        <v>400782</v>
      </c>
      <c r="D10">
        <f t="shared" si="0"/>
        <v>8.2363680753242297E-2</v>
      </c>
      <c r="E10" s="35">
        <v>37126</v>
      </c>
      <c r="F10">
        <f t="shared" si="1"/>
        <v>0.90736609927591561</v>
      </c>
      <c r="G10">
        <v>11378</v>
      </c>
      <c r="H10">
        <v>5652</v>
      </c>
      <c r="I10">
        <f t="shared" si="2"/>
        <v>0.496748110388469</v>
      </c>
    </row>
    <row r="11" spans="1:9" x14ac:dyDescent="0.2">
      <c r="A11" s="45" t="s">
        <v>583</v>
      </c>
      <c r="B11" s="9">
        <v>5068640</v>
      </c>
      <c r="C11" s="9">
        <v>2694404</v>
      </c>
      <c r="D11">
        <f t="shared" si="0"/>
        <v>0.53158322548060233</v>
      </c>
      <c r="E11" s="35">
        <v>133217</v>
      </c>
      <c r="F11">
        <f t="shared" si="1"/>
        <v>0.95055789703400084</v>
      </c>
      <c r="G11">
        <v>46345</v>
      </c>
      <c r="H11">
        <v>16282</v>
      </c>
      <c r="I11">
        <f t="shared" si="2"/>
        <v>0.35132160966663073</v>
      </c>
    </row>
    <row r="12" spans="1:9" x14ac:dyDescent="0.2">
      <c r="A12" s="45" t="s">
        <v>584</v>
      </c>
      <c r="B12" s="9">
        <v>16014540</v>
      </c>
      <c r="C12" s="9">
        <v>4663239</v>
      </c>
      <c r="D12">
        <f t="shared" si="0"/>
        <v>0.29118782056805875</v>
      </c>
      <c r="E12" s="35">
        <v>124558</v>
      </c>
      <c r="F12">
        <f t="shared" si="1"/>
        <v>0.97328938105038154</v>
      </c>
      <c r="G12">
        <v>42344</v>
      </c>
      <c r="H12">
        <v>16511</v>
      </c>
      <c r="I12">
        <f t="shared" si="2"/>
        <v>0.38992537313432835</v>
      </c>
    </row>
    <row r="14" spans="1:9" x14ac:dyDescent="0.2">
      <c r="A14" s="48" t="s">
        <v>596</v>
      </c>
    </row>
    <row r="15" spans="1:9" x14ac:dyDescent="0.2">
      <c r="A15" s="49" t="s">
        <v>0</v>
      </c>
      <c r="B15" s="49" t="s">
        <v>1</v>
      </c>
      <c r="C15" s="49" t="s">
        <v>77</v>
      </c>
      <c r="D15" s="49" t="s">
        <v>2</v>
      </c>
      <c r="E15" s="49" t="s">
        <v>3</v>
      </c>
      <c r="F15" s="49" t="s">
        <v>4</v>
      </c>
      <c r="G15" s="49" t="s">
        <v>573</v>
      </c>
      <c r="H15" s="49" t="s">
        <v>574</v>
      </c>
      <c r="I15" s="50" t="s">
        <v>548</v>
      </c>
    </row>
    <row r="16" spans="1:9" x14ac:dyDescent="0.2">
      <c r="A16" s="51" t="s">
        <v>586</v>
      </c>
      <c r="B16" s="52">
        <v>3741029</v>
      </c>
      <c r="C16" s="52">
        <v>1846520</v>
      </c>
      <c r="D16" s="49">
        <f>C16/B16</f>
        <v>0.4935861229624256</v>
      </c>
      <c r="E16" s="53">
        <v>596004</v>
      </c>
      <c r="F16" s="49">
        <f>(C16-E16)/C16</f>
        <v>0.6772285163442584</v>
      </c>
      <c r="G16" s="49">
        <v>337199</v>
      </c>
      <c r="H16" s="49">
        <v>29708</v>
      </c>
      <c r="I16" s="49">
        <f>H16/G16</f>
        <v>8.8102277883386371E-2</v>
      </c>
    </row>
    <row r="17" spans="1:9" x14ac:dyDescent="0.2">
      <c r="A17" s="51" t="s">
        <v>587</v>
      </c>
      <c r="B17" s="52">
        <v>7563914</v>
      </c>
      <c r="C17" s="52">
        <v>4464225</v>
      </c>
      <c r="D17" s="49">
        <f t="shared" ref="D17:D25" si="3">C17/B17</f>
        <v>0.59020039096161059</v>
      </c>
      <c r="E17" s="53">
        <v>970439</v>
      </c>
      <c r="F17" s="49">
        <f t="shared" ref="F17:F25" si="4">(C17-E17)/C17</f>
        <v>0.78261870761442354</v>
      </c>
      <c r="G17" s="49">
        <v>539794</v>
      </c>
      <c r="H17" s="49">
        <v>44420</v>
      </c>
      <c r="I17" s="49">
        <f t="shared" ref="I17:I25" si="5">H17/G17</f>
        <v>8.2290651618950938E-2</v>
      </c>
    </row>
    <row r="18" spans="1:9" x14ac:dyDescent="0.2">
      <c r="A18" s="51" t="s">
        <v>588</v>
      </c>
      <c r="B18" s="52">
        <v>6065667</v>
      </c>
      <c r="C18" s="52">
        <v>3422682</v>
      </c>
      <c r="D18" s="49">
        <f t="shared" si="3"/>
        <v>0.56427133240252059</v>
      </c>
      <c r="E18" s="53">
        <v>597899</v>
      </c>
      <c r="F18" s="49">
        <f t="shared" si="4"/>
        <v>0.82531272259590582</v>
      </c>
      <c r="G18" s="49">
        <v>330263</v>
      </c>
      <c r="H18" s="49">
        <v>30153</v>
      </c>
      <c r="I18" s="49">
        <f t="shared" si="5"/>
        <v>9.129996396811027E-2</v>
      </c>
    </row>
    <row r="19" spans="1:9" x14ac:dyDescent="0.2">
      <c r="A19" s="51" t="s">
        <v>589</v>
      </c>
      <c r="B19" s="52">
        <v>5296196</v>
      </c>
      <c r="C19" s="52">
        <v>405269</v>
      </c>
      <c r="D19" s="49">
        <f t="shared" si="3"/>
        <v>7.65207707569735E-2</v>
      </c>
      <c r="E19" s="53">
        <v>67905</v>
      </c>
      <c r="F19" s="49">
        <f t="shared" si="4"/>
        <v>0.8324446232008863</v>
      </c>
      <c r="G19" s="49">
        <v>13127</v>
      </c>
      <c r="H19" s="49">
        <v>19443</v>
      </c>
      <c r="I19" s="49">
        <f t="shared" si="5"/>
        <v>1.4811457301744495</v>
      </c>
    </row>
    <row r="20" spans="1:9" x14ac:dyDescent="0.2">
      <c r="A20" s="51" t="s">
        <v>590</v>
      </c>
      <c r="B20" s="52">
        <v>5141685</v>
      </c>
      <c r="C20" s="52">
        <v>3252870</v>
      </c>
      <c r="D20" s="49">
        <f t="shared" si="3"/>
        <v>0.63264669072492774</v>
      </c>
      <c r="E20" s="53">
        <v>764018</v>
      </c>
      <c r="F20" s="49">
        <f t="shared" si="4"/>
        <v>0.76512495119694302</v>
      </c>
      <c r="G20" s="49">
        <v>421160</v>
      </c>
      <c r="H20" s="49">
        <v>33072</v>
      </c>
      <c r="I20" s="49">
        <f t="shared" si="5"/>
        <v>7.852597587615158E-2</v>
      </c>
    </row>
    <row r="21" spans="1:9" x14ac:dyDescent="0.2">
      <c r="A21" s="51" t="s">
        <v>591</v>
      </c>
      <c r="B21" s="52">
        <v>10860567</v>
      </c>
      <c r="C21" s="52">
        <v>186080</v>
      </c>
      <c r="D21" s="49">
        <f t="shared" si="3"/>
        <v>1.7133543764335693E-2</v>
      </c>
      <c r="E21" s="53">
        <v>39088</v>
      </c>
      <c r="F21" s="49">
        <f t="shared" si="4"/>
        <v>0.78993981083404985</v>
      </c>
      <c r="G21" s="49">
        <v>11843</v>
      </c>
      <c r="H21" s="49">
        <v>5558</v>
      </c>
      <c r="I21" s="49">
        <f t="shared" si="5"/>
        <v>0.46930676348898082</v>
      </c>
    </row>
    <row r="22" spans="1:9" x14ac:dyDescent="0.2">
      <c r="A22" s="51" t="s">
        <v>592</v>
      </c>
      <c r="B22" s="52">
        <v>17668176</v>
      </c>
      <c r="C22" s="52">
        <v>309080</v>
      </c>
      <c r="D22" s="49">
        <f t="shared" si="3"/>
        <v>1.7493599792078141E-2</v>
      </c>
      <c r="E22" s="53">
        <v>111768</v>
      </c>
      <c r="F22" s="49">
        <f t="shared" si="4"/>
        <v>0.63838488417238259</v>
      </c>
      <c r="G22" s="49">
        <v>30381</v>
      </c>
      <c r="H22" s="49">
        <v>30572</v>
      </c>
      <c r="I22" s="49">
        <f t="shared" si="5"/>
        <v>1.0062868240018432</v>
      </c>
    </row>
    <row r="23" spans="1:9" x14ac:dyDescent="0.2">
      <c r="A23" s="51" t="s">
        <v>593</v>
      </c>
      <c r="B23" s="52">
        <v>9646490</v>
      </c>
      <c r="C23" s="52">
        <v>1047253</v>
      </c>
      <c r="D23" s="49">
        <f t="shared" si="3"/>
        <v>0.10856311466657821</v>
      </c>
      <c r="E23" s="53">
        <v>55148</v>
      </c>
      <c r="F23" s="49">
        <f t="shared" si="4"/>
        <v>0.94734032750443298</v>
      </c>
      <c r="G23" s="49">
        <v>15029</v>
      </c>
      <c r="H23" s="49">
        <v>10573</v>
      </c>
      <c r="I23" s="49">
        <f t="shared" si="5"/>
        <v>0.70350655399560846</v>
      </c>
    </row>
    <row r="24" spans="1:9" x14ac:dyDescent="0.2">
      <c r="A24" s="51" t="s">
        <v>594</v>
      </c>
      <c r="B24" s="52">
        <v>8608828</v>
      </c>
      <c r="C24" s="52">
        <v>6047633</v>
      </c>
      <c r="D24" s="49">
        <f t="shared" si="3"/>
        <v>0.70249202330444982</v>
      </c>
      <c r="E24" s="53">
        <v>609899</v>
      </c>
      <c r="F24" s="49">
        <f t="shared" si="4"/>
        <v>0.89915079172297663</v>
      </c>
      <c r="G24" s="49">
        <v>339722</v>
      </c>
      <c r="H24" s="49">
        <v>26678</v>
      </c>
      <c r="I24" s="49">
        <f t="shared" si="5"/>
        <v>7.8528914818586967E-2</v>
      </c>
    </row>
    <row r="25" spans="1:9" x14ac:dyDescent="0.2">
      <c r="A25" s="51" t="s">
        <v>595</v>
      </c>
      <c r="B25" s="52">
        <v>3586696</v>
      </c>
      <c r="C25" s="52">
        <v>321993</v>
      </c>
      <c r="D25" s="49">
        <f t="shared" si="3"/>
        <v>8.9774265786673857E-2</v>
      </c>
      <c r="E25" s="53">
        <v>42961</v>
      </c>
      <c r="F25" s="49">
        <f t="shared" si="4"/>
        <v>0.86657784485998146</v>
      </c>
      <c r="G25" s="49">
        <v>14270</v>
      </c>
      <c r="H25" s="49">
        <v>4884</v>
      </c>
      <c r="I25" s="49">
        <f t="shared" si="5"/>
        <v>0.34225648213034338</v>
      </c>
    </row>
    <row r="27" spans="1:9" x14ac:dyDescent="0.2">
      <c r="A27" s="54" t="s">
        <v>607</v>
      </c>
    </row>
    <row r="28" spans="1:9" x14ac:dyDescent="0.2">
      <c r="A28" s="55" t="s">
        <v>0</v>
      </c>
      <c r="B28" s="55" t="s">
        <v>1</v>
      </c>
      <c r="C28" s="55" t="s">
        <v>77</v>
      </c>
      <c r="D28" s="55" t="s">
        <v>2</v>
      </c>
      <c r="E28" s="55" t="s">
        <v>572</v>
      </c>
      <c r="F28" s="55" t="s">
        <v>4</v>
      </c>
      <c r="G28" s="55" t="s">
        <v>573</v>
      </c>
      <c r="H28" s="55" t="s">
        <v>574</v>
      </c>
      <c r="I28" s="56" t="s">
        <v>548</v>
      </c>
    </row>
    <row r="29" spans="1:9" x14ac:dyDescent="0.2">
      <c r="A29" s="57" t="s">
        <v>597</v>
      </c>
      <c r="B29" s="58">
        <v>10084012</v>
      </c>
      <c r="C29" s="58">
        <v>6812880</v>
      </c>
      <c r="D29" s="55">
        <f t="shared" ref="D29:D38" si="6">C29/B29</f>
        <v>0.67561204806182307</v>
      </c>
      <c r="E29" s="58">
        <v>2094269</v>
      </c>
      <c r="F29" s="55">
        <f t="shared" ref="F29:F38" si="7">(C29-E29)/C29</f>
        <v>0.69260151360364486</v>
      </c>
      <c r="G29" s="55">
        <v>714164</v>
      </c>
      <c r="H29" s="55">
        <v>326464</v>
      </c>
      <c r="I29" s="55">
        <f t="shared" ref="I29:I38" si="8">H29/G29</f>
        <v>0.45712749452506707</v>
      </c>
    </row>
    <row r="30" spans="1:9" x14ac:dyDescent="0.2">
      <c r="A30" s="57" t="s">
        <v>598</v>
      </c>
      <c r="B30" s="58">
        <v>6800277</v>
      </c>
      <c r="C30" s="58">
        <v>4084640</v>
      </c>
      <c r="D30" s="55">
        <f t="shared" si="6"/>
        <v>0.60065788496556827</v>
      </c>
      <c r="E30" s="58">
        <v>848205</v>
      </c>
      <c r="F30" s="55">
        <f t="shared" si="7"/>
        <v>0.79234277684202281</v>
      </c>
      <c r="G30" s="55">
        <v>348835</v>
      </c>
      <c r="H30" s="55">
        <v>71214</v>
      </c>
      <c r="I30" s="55">
        <f t="shared" si="8"/>
        <v>0.20414809293792194</v>
      </c>
    </row>
    <row r="31" spans="1:9" x14ac:dyDescent="0.2">
      <c r="A31" s="57" t="s">
        <v>599</v>
      </c>
      <c r="B31" s="58">
        <v>11299726</v>
      </c>
      <c r="C31" s="58">
        <v>5920943</v>
      </c>
      <c r="D31" s="55">
        <f t="shared" si="6"/>
        <v>0.52398996223448246</v>
      </c>
      <c r="E31" s="58">
        <v>1506511</v>
      </c>
      <c r="F31" s="55">
        <f t="shared" si="7"/>
        <v>0.74556232005611267</v>
      </c>
      <c r="G31" s="55">
        <v>548815</v>
      </c>
      <c r="H31" s="55">
        <v>217348</v>
      </c>
      <c r="I31" s="55">
        <f t="shared" si="8"/>
        <v>0.39603144957772657</v>
      </c>
    </row>
    <row r="32" spans="1:9" x14ac:dyDescent="0.2">
      <c r="A32" s="57" t="s">
        <v>600</v>
      </c>
      <c r="B32" s="58">
        <v>6473538</v>
      </c>
      <c r="C32" s="58">
        <v>4566757</v>
      </c>
      <c r="D32" s="55">
        <f t="shared" si="6"/>
        <v>0.70544994097508962</v>
      </c>
      <c r="E32" s="58">
        <v>1072890</v>
      </c>
      <c r="F32" s="55">
        <f t="shared" si="7"/>
        <v>0.76506523119141223</v>
      </c>
      <c r="G32" s="55">
        <v>354006</v>
      </c>
      <c r="H32" s="55">
        <v>131963</v>
      </c>
      <c r="I32" s="55">
        <f t="shared" si="8"/>
        <v>0.372770518013819</v>
      </c>
    </row>
    <row r="33" spans="1:9" x14ac:dyDescent="0.2">
      <c r="A33" s="57" t="s">
        <v>601</v>
      </c>
      <c r="B33" s="58">
        <v>9343643</v>
      </c>
      <c r="C33" s="58">
        <v>171421</v>
      </c>
      <c r="D33" s="55">
        <f t="shared" si="6"/>
        <v>1.8346270293075194E-2</v>
      </c>
      <c r="E33" s="58">
        <v>30468</v>
      </c>
      <c r="F33" s="55">
        <f t="shared" si="7"/>
        <v>0.82226214991162105</v>
      </c>
      <c r="G33" s="55">
        <v>10797</v>
      </c>
      <c r="H33" s="55">
        <v>5014</v>
      </c>
      <c r="I33" s="55">
        <f t="shared" si="8"/>
        <v>0.4643882559970362</v>
      </c>
    </row>
    <row r="34" spans="1:9" x14ac:dyDescent="0.2">
      <c r="A34" s="57" t="s">
        <v>602</v>
      </c>
      <c r="B34" s="58">
        <v>5938953</v>
      </c>
      <c r="C34" s="58">
        <v>128741</v>
      </c>
      <c r="D34" s="55">
        <f t="shared" si="6"/>
        <v>2.1677389937249884E-2</v>
      </c>
      <c r="E34" s="58">
        <v>23560</v>
      </c>
      <c r="F34" s="55">
        <f t="shared" si="7"/>
        <v>0.81699691628929405</v>
      </c>
      <c r="G34" s="55">
        <v>8015</v>
      </c>
      <c r="H34" s="55">
        <v>3899</v>
      </c>
      <c r="I34" s="55">
        <f t="shared" si="8"/>
        <v>0.48646288209606986</v>
      </c>
    </row>
    <row r="35" spans="1:9" x14ac:dyDescent="0.2">
      <c r="A35" s="57" t="s">
        <v>603</v>
      </c>
      <c r="B35" s="58">
        <v>5641230</v>
      </c>
      <c r="C35" s="58">
        <v>3518442</v>
      </c>
      <c r="D35" s="55">
        <f t="shared" si="6"/>
        <v>0.62370121409692569</v>
      </c>
      <c r="E35" s="58">
        <v>1254463</v>
      </c>
      <c r="F35" s="55">
        <f t="shared" si="7"/>
        <v>0.64346065673386121</v>
      </c>
      <c r="G35" s="55">
        <v>527300</v>
      </c>
      <c r="H35" s="55">
        <v>124661</v>
      </c>
      <c r="I35" s="55">
        <f t="shared" si="8"/>
        <v>0.23641380618243885</v>
      </c>
    </row>
    <row r="36" spans="1:9" x14ac:dyDescent="0.2">
      <c r="A36" s="57" t="s">
        <v>604</v>
      </c>
      <c r="B36" s="58">
        <v>7477978</v>
      </c>
      <c r="C36" s="58">
        <v>4547566</v>
      </c>
      <c r="D36" s="55">
        <f t="shared" si="6"/>
        <v>0.60812775859998514</v>
      </c>
      <c r="E36" s="58">
        <v>1031241</v>
      </c>
      <c r="F36" s="55">
        <f t="shared" si="7"/>
        <v>0.77323231812358528</v>
      </c>
      <c r="G36" s="55">
        <v>376967</v>
      </c>
      <c r="H36" s="55">
        <v>131184</v>
      </c>
      <c r="I36" s="55">
        <f t="shared" si="8"/>
        <v>0.34799863117991758</v>
      </c>
    </row>
    <row r="37" spans="1:9" x14ac:dyDescent="0.2">
      <c r="A37" s="57" t="s">
        <v>605</v>
      </c>
      <c r="B37" s="58">
        <v>8754189</v>
      </c>
      <c r="C37" s="58">
        <v>4427900</v>
      </c>
      <c r="D37" s="55">
        <f t="shared" si="6"/>
        <v>0.50580356444212027</v>
      </c>
      <c r="E37" s="58">
        <v>1582322</v>
      </c>
      <c r="F37" s="55">
        <f t="shared" si="7"/>
        <v>0.64264730459134123</v>
      </c>
      <c r="G37" s="55">
        <v>626808</v>
      </c>
      <c r="H37" s="55">
        <v>174118</v>
      </c>
      <c r="I37" s="55">
        <f t="shared" si="8"/>
        <v>0.27778522290717411</v>
      </c>
    </row>
    <row r="38" spans="1:9" x14ac:dyDescent="0.2">
      <c r="A38" s="57" t="s">
        <v>606</v>
      </c>
      <c r="B38" s="58">
        <v>8986101</v>
      </c>
      <c r="C38" s="58">
        <v>4152339</v>
      </c>
      <c r="D38" s="55">
        <f t="shared" si="6"/>
        <v>0.46208461267016698</v>
      </c>
      <c r="E38" s="58">
        <v>1496791</v>
      </c>
      <c r="F38" s="55">
        <f t="shared" si="7"/>
        <v>0.6395306356248851</v>
      </c>
      <c r="G38" s="55">
        <v>530995</v>
      </c>
      <c r="H38" s="55">
        <v>198749</v>
      </c>
      <c r="I38" s="55">
        <f t="shared" si="8"/>
        <v>0.37429542651060743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opLeftCell="A28" workbookViewId="0">
      <selection activeCell="K3" sqref="K3:K37"/>
    </sheetView>
  </sheetViews>
  <sheetFormatPr baseColWidth="10" defaultRowHeight="16" x14ac:dyDescent="0.2"/>
  <cols>
    <col min="2" max="2" width="17.6640625" customWidth="1"/>
    <col min="3" max="3" width="18" customWidth="1"/>
    <col min="4" max="4" width="16.33203125" customWidth="1"/>
    <col min="5" max="5" width="16.6640625" customWidth="1"/>
    <col min="7" max="7" width="11.33203125" bestFit="1" customWidth="1"/>
    <col min="8" max="8" width="15" bestFit="1" customWidth="1"/>
    <col min="11" max="11" width="15.33203125" customWidth="1"/>
  </cols>
  <sheetData>
    <row r="1" spans="1:11" x14ac:dyDescent="0.2">
      <c r="A1" t="s">
        <v>76</v>
      </c>
      <c r="B1" t="s">
        <v>488</v>
      </c>
    </row>
    <row r="2" spans="1:11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1" x14ac:dyDescent="0.2">
      <c r="A3" s="2" t="s">
        <v>41</v>
      </c>
      <c r="B3" s="17">
        <v>20149822</v>
      </c>
      <c r="C3" s="17">
        <v>11192701</v>
      </c>
      <c r="D3" s="16">
        <f>C3/B3</f>
        <v>0.55547393917425181</v>
      </c>
      <c r="E3" s="17">
        <v>1734724</v>
      </c>
      <c r="F3" s="16">
        <f t="shared" ref="F3:F37" si="0">(C3-E3)/C3</f>
        <v>0.84501292404755568</v>
      </c>
      <c r="G3" s="17">
        <v>671055</v>
      </c>
      <c r="H3" s="17">
        <v>122790730</v>
      </c>
      <c r="I3" s="16">
        <v>5.5232000000000003E-2</v>
      </c>
      <c r="J3">
        <v>112733</v>
      </c>
      <c r="K3" s="16">
        <f>J3/G3</f>
        <v>0.16799368159092773</v>
      </c>
    </row>
    <row r="4" spans="1:11" x14ac:dyDescent="0.2">
      <c r="A4" s="2" t="s">
        <v>42</v>
      </c>
      <c r="B4" s="17">
        <v>12146338</v>
      </c>
      <c r="C4" s="17">
        <v>3109814</v>
      </c>
      <c r="D4" s="16">
        <f t="shared" ref="D4:D37" si="1">C4/B4</f>
        <v>0.25602893645805014</v>
      </c>
      <c r="E4" s="17">
        <v>1070748</v>
      </c>
      <c r="F4" s="16">
        <f t="shared" si="0"/>
        <v>0.65568744625884379</v>
      </c>
      <c r="G4" s="17">
        <v>437238</v>
      </c>
      <c r="H4" s="17">
        <v>81043550</v>
      </c>
      <c r="I4" s="16">
        <v>3.6452999999999999E-2</v>
      </c>
      <c r="J4">
        <v>65896</v>
      </c>
      <c r="K4" s="16">
        <f t="shared" ref="K4:K37" si="2">J4/G4</f>
        <v>0.1507096821410765</v>
      </c>
    </row>
    <row r="5" spans="1:11" x14ac:dyDescent="0.2">
      <c r="A5" s="2" t="s">
        <v>43</v>
      </c>
      <c r="B5" s="17">
        <v>11689473</v>
      </c>
      <c r="C5" s="17">
        <v>5152591</v>
      </c>
      <c r="D5" s="16">
        <f t="shared" si="1"/>
        <v>0.44078899023078288</v>
      </c>
      <c r="E5" s="17">
        <v>1159667</v>
      </c>
      <c r="F5" s="16">
        <f t="shared" si="0"/>
        <v>0.77493517339140638</v>
      </c>
      <c r="G5" s="17">
        <v>485074</v>
      </c>
      <c r="H5" s="17">
        <v>89367070</v>
      </c>
      <c r="I5" s="16">
        <v>4.0197999999999998E-2</v>
      </c>
      <c r="J5">
        <v>64997</v>
      </c>
      <c r="K5" s="16">
        <f t="shared" si="2"/>
        <v>0.1339939885460775</v>
      </c>
    </row>
    <row r="6" spans="1:11" x14ac:dyDescent="0.2">
      <c r="A6" s="2" t="s">
        <v>44</v>
      </c>
      <c r="B6" s="17">
        <v>11049088</v>
      </c>
      <c r="C6" s="17">
        <v>4709768</v>
      </c>
      <c r="D6" s="16">
        <f t="shared" si="1"/>
        <v>0.42625852921073665</v>
      </c>
      <c r="E6" s="17">
        <v>1353007</v>
      </c>
      <c r="F6" s="16">
        <f t="shared" si="0"/>
        <v>0.71272321693977281</v>
      </c>
      <c r="G6" s="17">
        <v>504444</v>
      </c>
      <c r="H6" s="17">
        <v>93119380</v>
      </c>
      <c r="I6" s="16">
        <v>4.1884999999999999E-2</v>
      </c>
      <c r="J6">
        <v>83984</v>
      </c>
      <c r="K6" s="16">
        <f t="shared" si="2"/>
        <v>0.16648825241255719</v>
      </c>
    </row>
    <row r="7" spans="1:11" x14ac:dyDescent="0.2">
      <c r="A7" s="2" t="s">
        <v>45</v>
      </c>
      <c r="B7" s="17">
        <v>11233883</v>
      </c>
      <c r="C7" s="17">
        <v>5203496</v>
      </c>
      <c r="D7" s="16">
        <f t="shared" si="1"/>
        <v>0.46319656346785881</v>
      </c>
      <c r="E7" s="17">
        <v>1279365</v>
      </c>
      <c r="F7" s="16">
        <f t="shared" si="0"/>
        <v>0.75413356712487145</v>
      </c>
      <c r="G7" s="17">
        <v>449523</v>
      </c>
      <c r="H7" s="17">
        <v>82992570</v>
      </c>
      <c r="I7" s="16">
        <v>3.7330000000000002E-2</v>
      </c>
      <c r="J7">
        <v>83173</v>
      </c>
      <c r="K7" s="16">
        <f t="shared" si="2"/>
        <v>0.18502501540521843</v>
      </c>
    </row>
    <row r="8" spans="1:11" x14ac:dyDescent="0.2">
      <c r="A8" s="2" t="s">
        <v>46</v>
      </c>
      <c r="B8" s="17">
        <v>15803659</v>
      </c>
      <c r="C8" s="17">
        <v>9025216</v>
      </c>
      <c r="D8" s="16">
        <f t="shared" si="1"/>
        <v>0.57108394960939113</v>
      </c>
      <c r="E8" s="17">
        <v>2922387</v>
      </c>
      <c r="F8" s="16">
        <f t="shared" si="0"/>
        <v>0.67619755582581076</v>
      </c>
      <c r="G8" s="17">
        <v>682632</v>
      </c>
      <c r="H8" s="17">
        <v>122951660</v>
      </c>
      <c r="I8" s="16">
        <v>5.5303999999999999E-2</v>
      </c>
      <c r="J8">
        <v>407174</v>
      </c>
      <c r="K8" s="16">
        <f t="shared" si="2"/>
        <v>0.5964765788887717</v>
      </c>
    </row>
    <row r="9" spans="1:11" x14ac:dyDescent="0.2">
      <c r="A9" s="2" t="s">
        <v>47</v>
      </c>
      <c r="B9" s="17">
        <v>12459592</v>
      </c>
      <c r="C9" s="17">
        <v>4832049</v>
      </c>
      <c r="D9" s="16">
        <f t="shared" si="1"/>
        <v>0.38781759466923155</v>
      </c>
      <c r="E9" s="17">
        <v>984779</v>
      </c>
      <c r="F9" s="16">
        <f t="shared" si="0"/>
        <v>0.79619846570264496</v>
      </c>
      <c r="G9" s="17">
        <v>267738</v>
      </c>
      <c r="H9" s="17">
        <v>49839660</v>
      </c>
      <c r="I9" s="16">
        <v>2.2418E-2</v>
      </c>
      <c r="J9">
        <v>82616</v>
      </c>
      <c r="K9" s="16">
        <f t="shared" si="2"/>
        <v>0.30857031874444418</v>
      </c>
    </row>
    <row r="10" spans="1:11" x14ac:dyDescent="0.2">
      <c r="A10" s="2" t="s">
        <v>48</v>
      </c>
      <c r="B10" s="17">
        <v>19446833</v>
      </c>
      <c r="C10" s="17">
        <v>9854695</v>
      </c>
      <c r="D10" s="16">
        <f t="shared" si="1"/>
        <v>0.50675063646610219</v>
      </c>
      <c r="E10" s="17">
        <v>1607934</v>
      </c>
      <c r="F10" s="16">
        <f t="shared" si="0"/>
        <v>0.83683574174543196</v>
      </c>
      <c r="G10" s="17">
        <v>538641</v>
      </c>
      <c r="H10" s="17">
        <v>98934330</v>
      </c>
      <c r="I10" s="16">
        <v>4.4500999999999999E-2</v>
      </c>
      <c r="J10">
        <v>105921</v>
      </c>
      <c r="K10" s="16">
        <f t="shared" si="2"/>
        <v>0.19664488963892462</v>
      </c>
    </row>
    <row r="11" spans="1:11" x14ac:dyDescent="0.2">
      <c r="A11" s="2" t="s">
        <v>49</v>
      </c>
      <c r="B11" s="17">
        <v>17754117</v>
      </c>
      <c r="C11" s="17">
        <v>8557534</v>
      </c>
      <c r="D11" s="16">
        <f t="shared" si="1"/>
        <v>0.48200279405616175</v>
      </c>
      <c r="E11" s="17">
        <v>1544976</v>
      </c>
      <c r="F11" s="16">
        <f t="shared" si="0"/>
        <v>0.81946013886710822</v>
      </c>
      <c r="G11" s="17">
        <v>601778</v>
      </c>
      <c r="H11" s="17">
        <v>110549980</v>
      </c>
      <c r="I11" s="16">
        <v>4.9724999999999998E-2</v>
      </c>
      <c r="J11">
        <v>90718</v>
      </c>
      <c r="K11" s="16">
        <f t="shared" si="2"/>
        <v>0.15074994433163061</v>
      </c>
    </row>
    <row r="12" spans="1:11" x14ac:dyDescent="0.2">
      <c r="A12" s="2" t="s">
        <v>50</v>
      </c>
      <c r="B12" s="17">
        <v>37445333</v>
      </c>
      <c r="C12" s="17">
        <v>3636129</v>
      </c>
      <c r="D12" s="16">
        <f t="shared" si="1"/>
        <v>9.7104998371893236E-2</v>
      </c>
      <c r="E12" s="17">
        <v>1383248</v>
      </c>
      <c r="F12" s="16">
        <f t="shared" si="0"/>
        <v>0.61958225354491003</v>
      </c>
      <c r="G12" s="17">
        <v>488614</v>
      </c>
      <c r="H12" s="17">
        <v>89205570</v>
      </c>
      <c r="I12" s="16">
        <v>4.0125000000000001E-2</v>
      </c>
      <c r="J12">
        <v>79440</v>
      </c>
      <c r="K12" s="16">
        <f t="shared" si="2"/>
        <v>0.16258232469802339</v>
      </c>
    </row>
    <row r="13" spans="1:11" x14ac:dyDescent="0.2">
      <c r="A13" s="2" t="s">
        <v>51</v>
      </c>
      <c r="B13" s="17">
        <v>16817108</v>
      </c>
      <c r="C13" s="17">
        <v>4717898</v>
      </c>
      <c r="D13" s="16">
        <f t="shared" si="1"/>
        <v>0.28054157706545024</v>
      </c>
      <c r="E13" s="17">
        <v>1038378</v>
      </c>
      <c r="F13" s="16">
        <f t="shared" si="0"/>
        <v>0.77990664486599748</v>
      </c>
      <c r="G13" s="17">
        <v>233571</v>
      </c>
      <c r="H13" s="17">
        <v>43503160</v>
      </c>
      <c r="I13" s="16">
        <v>1.9567999999999999E-2</v>
      </c>
      <c r="J13">
        <v>140700</v>
      </c>
      <c r="K13" s="16">
        <f t="shared" si="2"/>
        <v>0.60238642639711271</v>
      </c>
    </row>
    <row r="14" spans="1:11" x14ac:dyDescent="0.2">
      <c r="A14" s="2" t="s">
        <v>52</v>
      </c>
      <c r="B14" s="17">
        <v>7993010</v>
      </c>
      <c r="C14" s="17">
        <v>3584287</v>
      </c>
      <c r="D14" s="16">
        <f t="shared" si="1"/>
        <v>0.44842768869299549</v>
      </c>
      <c r="E14" s="17">
        <v>881525</v>
      </c>
      <c r="F14" s="16">
        <f t="shared" si="0"/>
        <v>0.75405847801808279</v>
      </c>
      <c r="G14" s="17">
        <v>355013</v>
      </c>
      <c r="H14" s="17">
        <v>65910050</v>
      </c>
      <c r="I14" s="16">
        <v>2.9645999999999999E-2</v>
      </c>
      <c r="J14">
        <v>52420</v>
      </c>
      <c r="K14" s="16">
        <f t="shared" si="2"/>
        <v>0.1476565646891804</v>
      </c>
    </row>
    <row r="15" spans="1:11" x14ac:dyDescent="0.2">
      <c r="A15" s="2" t="s">
        <v>53</v>
      </c>
      <c r="B15" s="17">
        <v>6537873</v>
      </c>
      <c r="C15" s="17">
        <v>2383438</v>
      </c>
      <c r="D15" s="16">
        <f t="shared" si="1"/>
        <v>0.36455862633000058</v>
      </c>
      <c r="E15" s="17">
        <v>885430</v>
      </c>
      <c r="F15" s="16">
        <f t="shared" si="0"/>
        <v>0.62850722359885169</v>
      </c>
      <c r="G15" s="17">
        <v>273580</v>
      </c>
      <c r="H15" s="17">
        <v>51001700</v>
      </c>
      <c r="I15" s="16">
        <v>2.2941E-2</v>
      </c>
      <c r="J15">
        <v>61183</v>
      </c>
      <c r="K15" s="16">
        <f t="shared" si="2"/>
        <v>0.22363842386139338</v>
      </c>
    </row>
    <row r="16" spans="1:11" x14ac:dyDescent="0.2">
      <c r="A16" s="2" t="s">
        <v>54</v>
      </c>
      <c r="B16" s="17">
        <v>6438369</v>
      </c>
      <c r="C16" s="17">
        <v>1837224</v>
      </c>
      <c r="D16" s="16">
        <f t="shared" si="1"/>
        <v>0.28535549919552605</v>
      </c>
      <c r="E16" s="17">
        <v>861524</v>
      </c>
      <c r="F16" s="16">
        <f t="shared" si="0"/>
        <v>0.53107296660614056</v>
      </c>
      <c r="G16" s="17">
        <v>321493</v>
      </c>
      <c r="H16" s="17">
        <v>59992310</v>
      </c>
      <c r="I16" s="16">
        <v>2.6984999999999999E-2</v>
      </c>
      <c r="J16">
        <v>41297</v>
      </c>
      <c r="K16" s="16">
        <f t="shared" si="2"/>
        <v>0.12845380770343368</v>
      </c>
    </row>
    <row r="17" spans="1:11" x14ac:dyDescent="0.2">
      <c r="A17" s="2" t="s">
        <v>55</v>
      </c>
      <c r="B17" s="17">
        <v>4847670</v>
      </c>
      <c r="C17" s="17">
        <v>1446806</v>
      </c>
      <c r="D17" s="16">
        <f t="shared" si="1"/>
        <v>0.29845389640796505</v>
      </c>
      <c r="E17" s="17">
        <v>596016</v>
      </c>
      <c r="F17" s="16">
        <f t="shared" si="0"/>
        <v>0.58804704984635126</v>
      </c>
      <c r="G17" s="17">
        <v>253332</v>
      </c>
      <c r="H17" s="17">
        <v>47433880</v>
      </c>
      <c r="I17" s="16">
        <v>2.1336000000000001E-2</v>
      </c>
      <c r="J17">
        <v>28523</v>
      </c>
      <c r="K17" s="16">
        <f t="shared" si="2"/>
        <v>0.11259138205990558</v>
      </c>
    </row>
    <row r="18" spans="1:11" x14ac:dyDescent="0.2">
      <c r="A18" s="2" t="s">
        <v>56</v>
      </c>
      <c r="B18" s="17">
        <v>101160</v>
      </c>
      <c r="C18" s="17">
        <v>42543</v>
      </c>
      <c r="D18" s="16">
        <f t="shared" si="1"/>
        <v>0.42055160142348752</v>
      </c>
      <c r="E18" s="17">
        <v>35187</v>
      </c>
      <c r="F18" s="16">
        <f t="shared" si="0"/>
        <v>0.17290741132501233</v>
      </c>
      <c r="G18" s="17">
        <v>11361</v>
      </c>
      <c r="H18" s="17">
        <v>2154790</v>
      </c>
      <c r="I18" s="16">
        <v>9.7000000000000005E-4</v>
      </c>
      <c r="J18">
        <v>1772</v>
      </c>
      <c r="K18" s="16">
        <f t="shared" si="2"/>
        <v>0.15597218554704692</v>
      </c>
    </row>
    <row r="19" spans="1:11" x14ac:dyDescent="0.2">
      <c r="A19" s="2" t="s">
        <v>57</v>
      </c>
      <c r="B19" s="17">
        <v>11254004</v>
      </c>
      <c r="C19" s="17">
        <v>3966281</v>
      </c>
      <c r="D19" s="16">
        <f t="shared" si="1"/>
        <v>0.35243287633450282</v>
      </c>
      <c r="E19" s="17">
        <v>1301575</v>
      </c>
      <c r="F19" s="16">
        <f t="shared" si="0"/>
        <v>0.67183994275745973</v>
      </c>
      <c r="G19" s="17">
        <v>488882</v>
      </c>
      <c r="H19" s="17">
        <v>90533480</v>
      </c>
      <c r="I19" s="16">
        <v>4.0722000000000001E-2</v>
      </c>
      <c r="J19">
        <v>74169</v>
      </c>
      <c r="K19" s="16">
        <f t="shared" si="2"/>
        <v>0.15171145593415181</v>
      </c>
    </row>
    <row r="20" spans="1:11" x14ac:dyDescent="0.2">
      <c r="A20" s="2" t="s">
        <v>58</v>
      </c>
      <c r="B20" s="17">
        <v>7961798</v>
      </c>
      <c r="C20" s="17">
        <v>2267235</v>
      </c>
      <c r="D20" s="16">
        <f t="shared" si="1"/>
        <v>0.28476419522323976</v>
      </c>
      <c r="E20" s="17">
        <v>984129</v>
      </c>
      <c r="F20" s="16">
        <f t="shared" si="0"/>
        <v>0.56593427677325026</v>
      </c>
      <c r="G20" s="17">
        <v>363355</v>
      </c>
      <c r="H20" s="17">
        <v>67589080</v>
      </c>
      <c r="I20" s="16">
        <v>3.0401999999999998E-2</v>
      </c>
      <c r="J20">
        <v>65712</v>
      </c>
      <c r="K20" s="16">
        <f t="shared" si="2"/>
        <v>0.18084793108667832</v>
      </c>
    </row>
    <row r="21" spans="1:11" x14ac:dyDescent="0.2">
      <c r="A21" s="2" t="s">
        <v>59</v>
      </c>
      <c r="B21" s="17">
        <v>7065520</v>
      </c>
      <c r="C21" s="17">
        <v>2217907</v>
      </c>
      <c r="D21" s="16">
        <f t="shared" si="1"/>
        <v>0.31390569979279659</v>
      </c>
      <c r="E21" s="17">
        <v>786730</v>
      </c>
      <c r="F21" s="16">
        <f t="shared" si="0"/>
        <v>0.64528269219584045</v>
      </c>
      <c r="G21" s="17">
        <v>328158</v>
      </c>
      <c r="H21" s="17">
        <v>61051560</v>
      </c>
      <c r="I21" s="16">
        <v>2.7460999999999999E-2</v>
      </c>
      <c r="J21">
        <v>35127</v>
      </c>
      <c r="K21" s="16">
        <f t="shared" si="2"/>
        <v>0.10704294882343261</v>
      </c>
    </row>
    <row r="22" spans="1:11" x14ac:dyDescent="0.2">
      <c r="A22" s="2" t="s">
        <v>60</v>
      </c>
      <c r="B22" s="17">
        <v>8780069</v>
      </c>
      <c r="C22" s="17">
        <v>3029948</v>
      </c>
      <c r="D22" s="16">
        <f t="shared" si="1"/>
        <v>0.34509387113016993</v>
      </c>
      <c r="E22" s="17">
        <v>1046742</v>
      </c>
      <c r="F22" s="16">
        <f t="shared" si="0"/>
        <v>0.65453466528138438</v>
      </c>
      <c r="G22" s="17">
        <v>443963</v>
      </c>
      <c r="H22" s="17">
        <v>82044470</v>
      </c>
      <c r="I22" s="16">
        <v>3.6903999999999999E-2</v>
      </c>
      <c r="J22">
        <v>45551</v>
      </c>
      <c r="K22" s="16">
        <f t="shared" si="2"/>
        <v>0.1026008924167104</v>
      </c>
    </row>
    <row r="23" spans="1:11" x14ac:dyDescent="0.2">
      <c r="A23" s="2" t="s">
        <v>61</v>
      </c>
      <c r="B23" s="17">
        <v>3507891</v>
      </c>
      <c r="C23" s="17">
        <v>1144502</v>
      </c>
      <c r="D23" s="16">
        <f t="shared" si="1"/>
        <v>0.32626498371813717</v>
      </c>
      <c r="E23" s="17">
        <v>587396</v>
      </c>
      <c r="F23" s="16">
        <f t="shared" si="0"/>
        <v>0.48676717035007366</v>
      </c>
      <c r="G23" s="17">
        <v>242690</v>
      </c>
      <c r="H23" s="17">
        <v>45393850</v>
      </c>
      <c r="I23" s="16">
        <v>2.0417999999999999E-2</v>
      </c>
      <c r="J23">
        <v>27694</v>
      </c>
      <c r="K23" s="16">
        <f t="shared" si="2"/>
        <v>0.11411265400304915</v>
      </c>
    </row>
    <row r="24" spans="1:11" x14ac:dyDescent="0.2">
      <c r="A24" s="2" t="s">
        <v>62</v>
      </c>
      <c r="B24" s="17">
        <v>3366574</v>
      </c>
      <c r="C24" s="17">
        <v>1155122</v>
      </c>
      <c r="D24" s="16">
        <f t="shared" si="1"/>
        <v>0.34311498870959023</v>
      </c>
      <c r="E24" s="17">
        <v>549680</v>
      </c>
      <c r="F24" s="16">
        <f t="shared" si="0"/>
        <v>0.52413684441989672</v>
      </c>
      <c r="G24" s="17">
        <v>236935</v>
      </c>
      <c r="H24" s="17">
        <v>44394260</v>
      </c>
      <c r="I24" s="16">
        <v>1.9969000000000001E-2</v>
      </c>
      <c r="J24">
        <v>23251</v>
      </c>
      <c r="K24" s="16">
        <f t="shared" si="2"/>
        <v>9.8132399181210042E-2</v>
      </c>
    </row>
    <row r="25" spans="1:11" x14ac:dyDescent="0.2">
      <c r="A25" s="2" t="s">
        <v>63</v>
      </c>
      <c r="B25" s="17">
        <v>8943047</v>
      </c>
      <c r="C25" s="17">
        <v>3804812</v>
      </c>
      <c r="D25" s="16">
        <f t="shared" si="1"/>
        <v>0.42544917856296627</v>
      </c>
      <c r="E25" s="17">
        <v>1066148</v>
      </c>
      <c r="F25" s="16">
        <f t="shared" si="0"/>
        <v>0.71978957173179647</v>
      </c>
      <c r="G25" s="17">
        <v>296987</v>
      </c>
      <c r="H25" s="17">
        <v>55310900</v>
      </c>
      <c r="I25" s="16">
        <v>2.4878999999999998E-2</v>
      </c>
      <c r="J25">
        <v>99163</v>
      </c>
      <c r="K25" s="16">
        <f t="shared" si="2"/>
        <v>0.33389676989228484</v>
      </c>
    </row>
    <row r="26" spans="1:11" x14ac:dyDescent="0.2">
      <c r="A26" s="2" t="s">
        <v>64</v>
      </c>
      <c r="B26" s="17">
        <v>10129685</v>
      </c>
      <c r="C26" s="17">
        <v>3420965</v>
      </c>
      <c r="D26" s="16">
        <f t="shared" si="1"/>
        <v>0.33771681942725762</v>
      </c>
      <c r="E26" s="17">
        <v>915935</v>
      </c>
      <c r="F26" s="16">
        <f t="shared" si="0"/>
        <v>0.73225829553941646</v>
      </c>
      <c r="G26" s="17">
        <v>278594</v>
      </c>
      <c r="H26" s="17">
        <v>51775950</v>
      </c>
      <c r="I26" s="16">
        <v>2.3288E-2</v>
      </c>
      <c r="J26">
        <v>83213</v>
      </c>
      <c r="K26" s="16">
        <f t="shared" si="2"/>
        <v>0.29868913185495738</v>
      </c>
    </row>
    <row r="27" spans="1:11" x14ac:dyDescent="0.2">
      <c r="A27" s="2" t="s">
        <v>65</v>
      </c>
      <c r="B27" s="17">
        <v>8224720</v>
      </c>
      <c r="C27" s="17">
        <v>3265666</v>
      </c>
      <c r="D27" s="16">
        <f t="shared" si="1"/>
        <v>0.39705497573169662</v>
      </c>
      <c r="E27" s="17">
        <v>775887</v>
      </c>
      <c r="F27" s="16">
        <f t="shared" si="0"/>
        <v>0.76241079155063618</v>
      </c>
      <c r="G27" s="17">
        <v>234528</v>
      </c>
      <c r="H27" s="17">
        <v>43787590</v>
      </c>
      <c r="I27" s="16">
        <v>1.9695000000000001E-2</v>
      </c>
      <c r="J27">
        <v>71075</v>
      </c>
      <c r="K27" s="16">
        <f t="shared" si="2"/>
        <v>0.30305549870377951</v>
      </c>
    </row>
    <row r="28" spans="1:11" x14ac:dyDescent="0.2">
      <c r="A28" s="2" t="s">
        <v>66</v>
      </c>
      <c r="B28" s="17">
        <v>7827797</v>
      </c>
      <c r="C28" s="17">
        <v>2846405</v>
      </c>
      <c r="D28" s="16">
        <f t="shared" si="1"/>
        <v>0.36362785084999011</v>
      </c>
      <c r="E28" s="17">
        <v>797724</v>
      </c>
      <c r="F28" s="16">
        <f t="shared" si="0"/>
        <v>0.71974332535250607</v>
      </c>
      <c r="G28" s="17">
        <v>313046</v>
      </c>
      <c r="H28" s="17">
        <v>58254950</v>
      </c>
      <c r="I28" s="16">
        <v>2.6203000000000001E-2</v>
      </c>
      <c r="J28">
        <v>55694</v>
      </c>
      <c r="K28" s="16">
        <f t="shared" si="2"/>
        <v>0.17790995572535664</v>
      </c>
    </row>
    <row r="29" spans="1:11" x14ac:dyDescent="0.2">
      <c r="A29" s="2" t="s">
        <v>67</v>
      </c>
      <c r="B29" s="17">
        <v>7741588</v>
      </c>
      <c r="C29" s="17">
        <v>2823382</v>
      </c>
      <c r="D29" s="16">
        <f t="shared" si="1"/>
        <v>0.36470321076244305</v>
      </c>
      <c r="E29" s="17">
        <v>896511</v>
      </c>
      <c r="F29" s="16">
        <f t="shared" si="0"/>
        <v>0.68246910974143771</v>
      </c>
      <c r="G29" s="17">
        <v>270146</v>
      </c>
      <c r="H29" s="17">
        <v>50250440</v>
      </c>
      <c r="I29" s="16">
        <v>2.2603000000000002E-2</v>
      </c>
      <c r="J29">
        <v>80073</v>
      </c>
      <c r="K29" s="16">
        <f t="shared" si="2"/>
        <v>0.29640638765704469</v>
      </c>
    </row>
    <row r="30" spans="1:11" x14ac:dyDescent="0.2">
      <c r="A30" s="2" t="s">
        <v>68</v>
      </c>
      <c r="B30" s="17">
        <v>8654629</v>
      </c>
      <c r="C30" s="17">
        <v>4297887</v>
      </c>
      <c r="D30" s="16">
        <f t="shared" si="1"/>
        <v>0.49659979647885544</v>
      </c>
      <c r="E30" s="17">
        <v>1132975</v>
      </c>
      <c r="F30" s="16">
        <f t="shared" si="0"/>
        <v>0.73638790410264388</v>
      </c>
      <c r="G30" s="17">
        <v>421613</v>
      </c>
      <c r="H30" s="17">
        <v>77873020</v>
      </c>
      <c r="I30" s="16">
        <v>3.5027999999999997E-2</v>
      </c>
      <c r="J30">
        <v>114093</v>
      </c>
      <c r="K30" s="16">
        <f t="shared" si="2"/>
        <v>0.27061072595010116</v>
      </c>
    </row>
    <row r="31" spans="1:11" x14ac:dyDescent="0.2">
      <c r="A31" s="2" t="s">
        <v>69</v>
      </c>
      <c r="B31" s="17">
        <v>2986664</v>
      </c>
      <c r="C31" s="17">
        <v>546391</v>
      </c>
      <c r="D31" s="16">
        <f t="shared" si="1"/>
        <v>0.18294357852105225</v>
      </c>
      <c r="E31" s="17">
        <v>206114</v>
      </c>
      <c r="F31" s="16">
        <f t="shared" si="0"/>
        <v>0.62277197098780912</v>
      </c>
      <c r="G31" s="17">
        <v>29084</v>
      </c>
      <c r="H31" s="17">
        <v>5482070</v>
      </c>
      <c r="I31" s="16">
        <v>2.4659999999999999E-3</v>
      </c>
      <c r="J31">
        <v>40837</v>
      </c>
      <c r="K31" s="16">
        <f t="shared" si="2"/>
        <v>1.40410535002063</v>
      </c>
    </row>
    <row r="32" spans="1:11" x14ac:dyDescent="0.2">
      <c r="A32" s="2" t="s">
        <v>70</v>
      </c>
      <c r="B32" s="17">
        <v>13359579</v>
      </c>
      <c r="C32" s="17">
        <v>6865912</v>
      </c>
      <c r="D32" s="16">
        <f t="shared" si="1"/>
        <v>0.51393176386770867</v>
      </c>
      <c r="E32" s="17">
        <v>1472044</v>
      </c>
      <c r="F32" s="16">
        <f t="shared" si="0"/>
        <v>0.78560109713028659</v>
      </c>
      <c r="G32" s="17">
        <v>457534</v>
      </c>
      <c r="H32" s="17">
        <v>84036240</v>
      </c>
      <c r="I32" s="16">
        <v>3.78E-2</v>
      </c>
      <c r="J32">
        <v>184761</v>
      </c>
      <c r="K32" s="16">
        <f t="shared" si="2"/>
        <v>0.40381916972290582</v>
      </c>
    </row>
    <row r="33" spans="1:11" x14ac:dyDescent="0.2">
      <c r="A33" s="2" t="s">
        <v>71</v>
      </c>
      <c r="B33" s="17">
        <v>2481473</v>
      </c>
      <c r="C33" s="17">
        <v>1048248</v>
      </c>
      <c r="D33" s="16">
        <f t="shared" si="1"/>
        <v>0.42242974233449243</v>
      </c>
      <c r="E33" s="17">
        <v>645815</v>
      </c>
      <c r="F33" s="16">
        <f t="shared" si="0"/>
        <v>0.38391010524227093</v>
      </c>
      <c r="G33" s="17">
        <v>165907</v>
      </c>
      <c r="H33" s="17">
        <v>31047140</v>
      </c>
      <c r="I33" s="16">
        <v>1.3965E-2</v>
      </c>
      <c r="J33">
        <v>70102</v>
      </c>
      <c r="K33" s="16">
        <f t="shared" si="2"/>
        <v>0.4225379278752554</v>
      </c>
    </row>
    <row r="34" spans="1:11" x14ac:dyDescent="0.2">
      <c r="A34" s="2" t="s">
        <v>72</v>
      </c>
      <c r="B34" s="17">
        <v>17930058</v>
      </c>
      <c r="C34" s="17">
        <v>5739448</v>
      </c>
      <c r="D34" s="16">
        <f t="shared" si="1"/>
        <v>0.32010203201796672</v>
      </c>
      <c r="E34" s="17">
        <v>1605828</v>
      </c>
      <c r="F34" s="16">
        <f t="shared" si="0"/>
        <v>0.72021211795977591</v>
      </c>
      <c r="G34" s="17">
        <v>411531</v>
      </c>
      <c r="H34" s="17">
        <v>75782070</v>
      </c>
      <c r="I34" s="16">
        <v>3.4086999999999999E-2</v>
      </c>
      <c r="J34">
        <v>213797</v>
      </c>
      <c r="K34" s="16">
        <f t="shared" si="2"/>
        <v>0.51951614823670633</v>
      </c>
    </row>
    <row r="35" spans="1:11" x14ac:dyDescent="0.2">
      <c r="A35" s="2" t="s">
        <v>73</v>
      </c>
      <c r="B35" s="17">
        <v>2744054</v>
      </c>
      <c r="C35" s="17">
        <v>2021775</v>
      </c>
      <c r="D35" s="16">
        <f t="shared" si="1"/>
        <v>0.73678396999475959</v>
      </c>
      <c r="E35" s="17">
        <v>453961</v>
      </c>
      <c r="F35" s="16">
        <f t="shared" si="0"/>
        <v>0.7754641342384786</v>
      </c>
      <c r="G35" s="17">
        <v>159396</v>
      </c>
      <c r="H35" s="17">
        <v>29814610</v>
      </c>
      <c r="I35" s="16">
        <v>1.3410999999999999E-2</v>
      </c>
      <c r="J35">
        <v>25846</v>
      </c>
      <c r="K35" s="16">
        <f t="shared" si="2"/>
        <v>0.16214961479585435</v>
      </c>
    </row>
    <row r="36" spans="1:11" x14ac:dyDescent="0.2">
      <c r="A36" s="2" t="s">
        <v>74</v>
      </c>
      <c r="B36" s="17">
        <v>22788596</v>
      </c>
      <c r="C36" s="17">
        <v>16025386</v>
      </c>
      <c r="D36" s="16">
        <f t="shared" si="1"/>
        <v>0.70321954015947274</v>
      </c>
      <c r="E36" s="17">
        <v>1632054</v>
      </c>
      <c r="F36" s="16">
        <f t="shared" si="0"/>
        <v>0.89815820973048632</v>
      </c>
      <c r="G36" s="17">
        <v>581402</v>
      </c>
      <c r="H36" s="17">
        <v>105190460</v>
      </c>
      <c r="I36" s="16">
        <v>4.7315000000000003E-2</v>
      </c>
      <c r="J36">
        <v>163128</v>
      </c>
      <c r="K36" s="16">
        <f t="shared" si="2"/>
        <v>0.2805769501996897</v>
      </c>
    </row>
    <row r="37" spans="1:11" x14ac:dyDescent="0.2">
      <c r="A37" s="2" t="s">
        <v>75</v>
      </c>
      <c r="B37" s="17">
        <v>9013621</v>
      </c>
      <c r="C37" s="17">
        <v>6007115</v>
      </c>
      <c r="D37" s="16">
        <f t="shared" si="1"/>
        <v>0.66644858930722739</v>
      </c>
      <c r="E37" s="17">
        <v>873091</v>
      </c>
      <c r="F37" s="16">
        <f t="shared" si="0"/>
        <v>0.85465718568730575</v>
      </c>
      <c r="G37" s="17">
        <v>305209</v>
      </c>
      <c r="H37" s="17">
        <v>56692010</v>
      </c>
      <c r="I37" s="16">
        <v>2.5499999999999998E-2</v>
      </c>
      <c r="J37">
        <v>43897</v>
      </c>
      <c r="K37" s="16">
        <f t="shared" si="2"/>
        <v>0.14382603396361182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5"/>
  <sheetViews>
    <sheetView topLeftCell="A9" workbookViewId="0">
      <selection activeCell="K3" sqref="K3:K35"/>
    </sheetView>
  </sheetViews>
  <sheetFormatPr baseColWidth="10" defaultRowHeight="16" x14ac:dyDescent="0.2"/>
  <cols>
    <col min="2" max="2" width="18.6640625" customWidth="1"/>
    <col min="3" max="3" width="15" bestFit="1" customWidth="1"/>
    <col min="5" max="5" width="13" bestFit="1" customWidth="1"/>
    <col min="7" max="7" width="11.33203125" bestFit="1" customWidth="1"/>
    <col min="8" max="8" width="14" bestFit="1" customWidth="1"/>
    <col min="11" max="11" width="18.33203125" customWidth="1"/>
    <col min="16" max="16" width="26.1640625" customWidth="1"/>
  </cols>
  <sheetData>
    <row r="1" spans="1:20" x14ac:dyDescent="0.2">
      <c r="A1" t="s">
        <v>111</v>
      </c>
      <c r="B1" t="s">
        <v>488</v>
      </c>
    </row>
    <row r="2" spans="1:20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20" x14ac:dyDescent="0.2">
      <c r="A3" s="2" t="s">
        <v>78</v>
      </c>
      <c r="B3" s="19">
        <v>11893097</v>
      </c>
      <c r="C3" s="19">
        <v>9287323</v>
      </c>
      <c r="D3" s="16">
        <f>C3/B3</f>
        <v>0.78090029871950095</v>
      </c>
      <c r="E3" s="17">
        <v>492243</v>
      </c>
      <c r="F3" s="16">
        <f>(C3-E3)/C3</f>
        <v>0.94699839770836014</v>
      </c>
      <c r="G3" s="17">
        <v>185716</v>
      </c>
      <c r="H3" s="17">
        <v>34473790</v>
      </c>
      <c r="I3" s="16">
        <v>1.5506000000000001E-2</v>
      </c>
      <c r="J3">
        <v>25985</v>
      </c>
      <c r="K3" s="16">
        <f>J3/G3</f>
        <v>0.1399179392190226</v>
      </c>
    </row>
    <row r="4" spans="1:20" x14ac:dyDescent="0.2">
      <c r="A4" s="2" t="s">
        <v>79</v>
      </c>
      <c r="B4" s="19">
        <v>3668807</v>
      </c>
      <c r="C4" s="19">
        <v>2868518</v>
      </c>
      <c r="D4" s="16">
        <f t="shared" ref="D4:D35" si="0">C4/B4</f>
        <v>0.78186669399616826</v>
      </c>
      <c r="E4" s="17">
        <v>385707</v>
      </c>
      <c r="F4" s="16">
        <f t="shared" ref="F4:F35" si="1">(C4-E4)/C4</f>
        <v>0.86553788402234189</v>
      </c>
      <c r="G4" s="17">
        <v>163985</v>
      </c>
      <c r="H4" s="17">
        <v>30565680</v>
      </c>
      <c r="I4" s="16">
        <v>1.3748E-2</v>
      </c>
      <c r="J4">
        <v>12490</v>
      </c>
      <c r="K4" s="16">
        <f t="shared" ref="K4:K35" si="2">J4/G4</f>
        <v>7.6165502942342284E-2</v>
      </c>
    </row>
    <row r="5" spans="1:20" x14ac:dyDescent="0.2">
      <c r="A5" s="2" t="s">
        <v>80</v>
      </c>
      <c r="B5" s="19">
        <v>16209521</v>
      </c>
      <c r="C5" s="19">
        <v>13321873</v>
      </c>
      <c r="D5" s="16">
        <f t="shared" si="0"/>
        <v>0.82185482223688167</v>
      </c>
      <c r="E5" s="17">
        <v>476756</v>
      </c>
      <c r="F5" s="16">
        <f t="shared" si="1"/>
        <v>0.96421253978325716</v>
      </c>
      <c r="G5" s="17">
        <v>167338</v>
      </c>
      <c r="H5" s="17">
        <v>30951570</v>
      </c>
      <c r="I5" s="16">
        <v>1.3922E-2</v>
      </c>
      <c r="J5">
        <v>30001</v>
      </c>
      <c r="K5" s="16">
        <f t="shared" si="2"/>
        <v>0.17928384467365452</v>
      </c>
    </row>
    <row r="6" spans="1:20" x14ac:dyDescent="0.2">
      <c r="A6" s="2" t="s">
        <v>81</v>
      </c>
      <c r="B6" s="19">
        <v>90246214</v>
      </c>
      <c r="C6" s="19">
        <v>67258039</v>
      </c>
      <c r="D6" s="16">
        <f t="shared" si="0"/>
        <v>0.74527269365560311</v>
      </c>
      <c r="E6" s="17">
        <v>701777</v>
      </c>
      <c r="F6" s="16">
        <f t="shared" si="1"/>
        <v>0.98956590155713575</v>
      </c>
      <c r="G6" s="17">
        <v>271902</v>
      </c>
      <c r="H6" s="17">
        <v>48751910</v>
      </c>
      <c r="I6" s="16">
        <v>2.1928E-2</v>
      </c>
      <c r="J6">
        <v>26928</v>
      </c>
      <c r="K6" s="16">
        <f t="shared" si="2"/>
        <v>9.903568197365227E-2</v>
      </c>
    </row>
    <row r="7" spans="1:20" x14ac:dyDescent="0.2">
      <c r="A7" s="2" t="s">
        <v>82</v>
      </c>
      <c r="B7" s="19">
        <v>24129810</v>
      </c>
      <c r="C7" s="19">
        <v>20230262</v>
      </c>
      <c r="D7" s="16">
        <f t="shared" si="0"/>
        <v>0.83839292559701051</v>
      </c>
      <c r="E7" s="17">
        <v>436018</v>
      </c>
      <c r="F7" s="16">
        <f t="shared" si="1"/>
        <v>0.97844723909161435</v>
      </c>
      <c r="G7" s="17">
        <v>137913</v>
      </c>
      <c r="H7" s="17">
        <v>25342390</v>
      </c>
      <c r="I7" s="16">
        <v>1.1398999999999999E-2</v>
      </c>
      <c r="J7">
        <v>26442</v>
      </c>
      <c r="K7" s="16">
        <f t="shared" si="2"/>
        <v>0.19172956864109983</v>
      </c>
    </row>
    <row r="8" spans="1:20" x14ac:dyDescent="0.2">
      <c r="A8" s="2" t="s">
        <v>83</v>
      </c>
      <c r="B8" s="19">
        <v>136261789</v>
      </c>
      <c r="C8" s="19">
        <v>119383058</v>
      </c>
      <c r="D8" s="16">
        <f t="shared" si="0"/>
        <v>0.87613012331725659</v>
      </c>
      <c r="E8" s="17">
        <v>1131725</v>
      </c>
      <c r="F8" s="16">
        <f t="shared" si="1"/>
        <v>0.99052022105180115</v>
      </c>
      <c r="G8" s="17">
        <v>425974</v>
      </c>
      <c r="H8" s="17">
        <v>73900500</v>
      </c>
      <c r="I8" s="16">
        <v>3.3241E-2</v>
      </c>
      <c r="J8">
        <v>53847</v>
      </c>
      <c r="K8" s="16">
        <f t="shared" si="2"/>
        <v>0.12640912356153192</v>
      </c>
    </row>
    <row r="9" spans="1:20" x14ac:dyDescent="0.2">
      <c r="A9" s="2" t="s">
        <v>84</v>
      </c>
      <c r="B9" s="19">
        <v>19345944</v>
      </c>
      <c r="C9" s="19">
        <v>15474540</v>
      </c>
      <c r="D9" s="16">
        <f t="shared" si="0"/>
        <v>0.79988549537825604</v>
      </c>
      <c r="E9" s="17">
        <v>587717</v>
      </c>
      <c r="F9" s="16">
        <f t="shared" si="1"/>
        <v>0.96202038962062841</v>
      </c>
      <c r="G9" s="17">
        <v>183503</v>
      </c>
      <c r="H9" s="17">
        <v>33850400</v>
      </c>
      <c r="I9" s="16">
        <v>1.5225000000000001E-2</v>
      </c>
      <c r="J9">
        <v>42326</v>
      </c>
      <c r="K9" s="16">
        <f t="shared" si="2"/>
        <v>0.2306556296082353</v>
      </c>
    </row>
    <row r="10" spans="1:20" x14ac:dyDescent="0.2">
      <c r="A10" s="2" t="s">
        <v>85</v>
      </c>
      <c r="B10" s="19">
        <v>16495692</v>
      </c>
      <c r="C10" s="19">
        <v>13648054</v>
      </c>
      <c r="D10" s="16">
        <f t="shared" si="0"/>
        <v>0.82737080687491016</v>
      </c>
      <c r="E10" s="17">
        <v>554861</v>
      </c>
      <c r="F10" s="16">
        <f t="shared" si="1"/>
        <v>0.95934504655388964</v>
      </c>
      <c r="G10" s="17">
        <v>180261</v>
      </c>
      <c r="H10" s="17">
        <v>33267670</v>
      </c>
      <c r="I10" s="16">
        <v>1.4963000000000001E-2</v>
      </c>
      <c r="J10">
        <v>33813</v>
      </c>
      <c r="K10" s="16">
        <f t="shared" si="2"/>
        <v>0.18757801188276998</v>
      </c>
    </row>
    <row r="11" spans="1:20" x14ac:dyDescent="0.2">
      <c r="A11" s="2" t="s">
        <v>86</v>
      </c>
      <c r="B11" s="19">
        <v>4609504</v>
      </c>
      <c r="C11" s="19">
        <v>2880492</v>
      </c>
      <c r="D11" s="16">
        <f t="shared" si="0"/>
        <v>0.62490280949967714</v>
      </c>
      <c r="E11" s="17">
        <v>130167</v>
      </c>
      <c r="F11" s="16">
        <f t="shared" si="1"/>
        <v>0.95481084481401091</v>
      </c>
      <c r="G11" s="17">
        <v>19058</v>
      </c>
      <c r="H11" s="17">
        <v>3536660</v>
      </c>
      <c r="I11" s="16">
        <v>1.591E-3</v>
      </c>
      <c r="J11">
        <v>27157</v>
      </c>
      <c r="K11" s="16">
        <f t="shared" si="2"/>
        <v>1.4249658935879945</v>
      </c>
      <c r="N11" s="6"/>
      <c r="T11" s="6"/>
    </row>
    <row r="12" spans="1:20" x14ac:dyDescent="0.2">
      <c r="A12" s="2" t="s">
        <v>87</v>
      </c>
      <c r="B12" s="19">
        <v>8688483</v>
      </c>
      <c r="C12" s="19">
        <v>6213333</v>
      </c>
      <c r="D12" s="16">
        <f t="shared" si="0"/>
        <v>0.71512288163537874</v>
      </c>
      <c r="E12" s="17">
        <v>1049659</v>
      </c>
      <c r="F12" s="16">
        <f t="shared" si="1"/>
        <v>0.83106345660211678</v>
      </c>
      <c r="G12" s="17">
        <v>377314</v>
      </c>
      <c r="H12" s="17">
        <v>69492310</v>
      </c>
      <c r="I12" s="16">
        <v>3.1258000000000001E-2</v>
      </c>
      <c r="J12">
        <v>65597</v>
      </c>
      <c r="K12" s="16">
        <f t="shared" si="2"/>
        <v>0.17385254721531668</v>
      </c>
    </row>
    <row r="13" spans="1:20" x14ac:dyDescent="0.2">
      <c r="A13" s="2" t="s">
        <v>88</v>
      </c>
      <c r="B13" s="19">
        <v>40500</v>
      </c>
      <c r="C13" s="19">
        <v>17880</v>
      </c>
      <c r="D13" s="16">
        <f t="shared" si="0"/>
        <v>0.44148148148148147</v>
      </c>
      <c r="E13" s="17">
        <v>13998</v>
      </c>
      <c r="F13" s="16">
        <f t="shared" si="1"/>
        <v>0.21711409395973155</v>
      </c>
      <c r="G13" s="17">
        <v>4688</v>
      </c>
      <c r="H13" s="17">
        <v>888820</v>
      </c>
      <c r="I13" s="16">
        <v>3.9899999999999999E-4</v>
      </c>
      <c r="J13">
        <v>452</v>
      </c>
      <c r="K13" s="16">
        <f t="shared" si="2"/>
        <v>9.6416382252559732E-2</v>
      </c>
    </row>
    <row r="14" spans="1:20" x14ac:dyDescent="0.2">
      <c r="A14" s="2" t="s">
        <v>89</v>
      </c>
      <c r="B14" s="19">
        <v>16168363</v>
      </c>
      <c r="C14" s="19">
        <v>13239614</v>
      </c>
      <c r="D14" s="16">
        <f t="shared" si="0"/>
        <v>0.81885927474537779</v>
      </c>
      <c r="E14" s="17">
        <v>497841</v>
      </c>
      <c r="F14" s="16">
        <f t="shared" si="1"/>
        <v>0.96239761974933713</v>
      </c>
      <c r="G14" s="17">
        <v>189133</v>
      </c>
      <c r="H14" s="17">
        <v>34822630</v>
      </c>
      <c r="I14" s="16">
        <v>1.5664000000000001E-2</v>
      </c>
      <c r="J14">
        <v>23605</v>
      </c>
      <c r="K14" s="16">
        <f t="shared" si="2"/>
        <v>0.12480635320118647</v>
      </c>
    </row>
    <row r="15" spans="1:20" x14ac:dyDescent="0.2">
      <c r="A15" s="2" t="s">
        <v>90</v>
      </c>
      <c r="B15" s="19">
        <v>11933794</v>
      </c>
      <c r="C15" s="19">
        <v>9638024</v>
      </c>
      <c r="D15" s="16">
        <f t="shared" si="0"/>
        <v>0.80762446544661326</v>
      </c>
      <c r="E15" s="17">
        <v>501480</v>
      </c>
      <c r="F15" s="16">
        <f t="shared" si="1"/>
        <v>0.9479685877520122</v>
      </c>
      <c r="G15" s="17">
        <v>203905</v>
      </c>
      <c r="H15" s="17">
        <v>37650780</v>
      </c>
      <c r="I15" s="16">
        <v>1.6936E-2</v>
      </c>
      <c r="J15">
        <v>16350</v>
      </c>
      <c r="K15" s="16">
        <f t="shared" si="2"/>
        <v>8.0184399597851938E-2</v>
      </c>
    </row>
    <row r="16" spans="1:20" x14ac:dyDescent="0.2">
      <c r="A16" s="2" t="s">
        <v>91</v>
      </c>
      <c r="B16" s="19">
        <v>3528975</v>
      </c>
      <c r="C16" s="19">
        <v>2743173</v>
      </c>
      <c r="D16" s="16">
        <f t="shared" si="0"/>
        <v>0.77732854440737043</v>
      </c>
      <c r="E16" s="17">
        <v>326025</v>
      </c>
      <c r="F16" s="16">
        <f t="shared" si="1"/>
        <v>0.88115040502367148</v>
      </c>
      <c r="G16" s="17">
        <v>129340</v>
      </c>
      <c r="H16" s="17">
        <v>24156600</v>
      </c>
      <c r="I16" s="16">
        <v>1.0865E-2</v>
      </c>
      <c r="J16">
        <v>10954</v>
      </c>
      <c r="K16" s="16">
        <f t="shared" si="2"/>
        <v>8.4691510746868717E-2</v>
      </c>
    </row>
    <row r="17" spans="1:20" x14ac:dyDescent="0.2">
      <c r="A17" s="2" t="s">
        <v>92</v>
      </c>
      <c r="B17" s="19">
        <v>5573350</v>
      </c>
      <c r="C17" s="19">
        <v>4140326</v>
      </c>
      <c r="D17" s="16">
        <f t="shared" si="0"/>
        <v>0.74287923780132237</v>
      </c>
      <c r="E17" s="17">
        <v>551076</v>
      </c>
      <c r="F17" s="16">
        <f t="shared" si="1"/>
        <v>0.86690033586727233</v>
      </c>
      <c r="G17" s="17">
        <v>179109</v>
      </c>
      <c r="H17" s="17">
        <v>33376350</v>
      </c>
      <c r="I17" s="16">
        <v>1.5013E-2</v>
      </c>
      <c r="J17">
        <v>36222</v>
      </c>
      <c r="K17" s="16">
        <f t="shared" si="2"/>
        <v>0.20223439358156206</v>
      </c>
    </row>
    <row r="18" spans="1:20" x14ac:dyDescent="0.2">
      <c r="A18" s="2" t="s">
        <v>93</v>
      </c>
      <c r="B18" s="19">
        <v>469906</v>
      </c>
      <c r="C18" s="19">
        <v>359159</v>
      </c>
      <c r="D18" s="16">
        <f t="shared" si="0"/>
        <v>0.76432094929624228</v>
      </c>
      <c r="E18" s="17">
        <v>170156</v>
      </c>
      <c r="F18" s="16">
        <f t="shared" si="1"/>
        <v>0.52623768303174911</v>
      </c>
      <c r="G18" s="17">
        <v>47275</v>
      </c>
      <c r="H18" s="17">
        <v>8914610</v>
      </c>
      <c r="I18" s="16">
        <v>4.0099999999999997E-3</v>
      </c>
      <c r="J18">
        <v>10338</v>
      </c>
      <c r="K18" s="16">
        <f t="shared" si="2"/>
        <v>0.21867794817556849</v>
      </c>
    </row>
    <row r="19" spans="1:20" x14ac:dyDescent="0.2">
      <c r="A19" s="2" t="s">
        <v>94</v>
      </c>
      <c r="B19" s="19">
        <v>7888980</v>
      </c>
      <c r="C19" s="19">
        <v>6213076</v>
      </c>
      <c r="D19" s="16">
        <f t="shared" si="0"/>
        <v>0.78756391827587346</v>
      </c>
      <c r="E19" s="17">
        <v>532914</v>
      </c>
      <c r="F19" s="16">
        <f t="shared" si="1"/>
        <v>0.9142270269991869</v>
      </c>
      <c r="G19" s="17">
        <v>213193</v>
      </c>
      <c r="H19" s="17">
        <v>39601890</v>
      </c>
      <c r="I19" s="16">
        <v>1.7814E-2</v>
      </c>
      <c r="J19">
        <v>26842</v>
      </c>
      <c r="K19" s="16">
        <f t="shared" si="2"/>
        <v>0.12590469668328697</v>
      </c>
    </row>
    <row r="20" spans="1:20" x14ac:dyDescent="0.2">
      <c r="A20" s="2" t="s">
        <v>95</v>
      </c>
      <c r="B20" s="19">
        <v>4167291</v>
      </c>
      <c r="C20" s="19">
        <v>3216831</v>
      </c>
      <c r="D20" s="16">
        <f t="shared" si="0"/>
        <v>0.77192377494156272</v>
      </c>
      <c r="E20" s="17">
        <v>436382</v>
      </c>
      <c r="F20" s="16">
        <f t="shared" si="1"/>
        <v>0.86434413247074526</v>
      </c>
      <c r="G20" s="17">
        <v>168595</v>
      </c>
      <c r="H20" s="17">
        <v>31469320</v>
      </c>
      <c r="I20" s="16">
        <v>1.4154999999999999E-2</v>
      </c>
      <c r="J20">
        <v>27703</v>
      </c>
      <c r="K20" s="16">
        <f t="shared" si="2"/>
        <v>0.16431685399922893</v>
      </c>
    </row>
    <row r="21" spans="1:20" x14ac:dyDescent="0.2">
      <c r="A21" s="2" t="s">
        <v>96</v>
      </c>
      <c r="B21" s="19">
        <v>2716571</v>
      </c>
      <c r="C21" s="19">
        <v>2044542</v>
      </c>
      <c r="D21" s="16">
        <f t="shared" si="0"/>
        <v>0.75261865049726295</v>
      </c>
      <c r="E21" s="17">
        <v>418516</v>
      </c>
      <c r="F21" s="16">
        <f t="shared" si="1"/>
        <v>0.7953008546657393</v>
      </c>
      <c r="G21" s="17">
        <v>49959</v>
      </c>
      <c r="H21" s="17">
        <v>9407280</v>
      </c>
      <c r="I21" s="16">
        <v>4.2319999999999997E-3</v>
      </c>
      <c r="J21">
        <v>99647</v>
      </c>
      <c r="K21" s="16">
        <f t="shared" si="2"/>
        <v>1.9945755519526012</v>
      </c>
    </row>
    <row r="22" spans="1:20" x14ac:dyDescent="0.2">
      <c r="A22" s="2" t="s">
        <v>97</v>
      </c>
      <c r="B22" s="19">
        <v>32344</v>
      </c>
      <c r="C22" s="19">
        <v>17433</v>
      </c>
      <c r="D22" s="16">
        <f t="shared" si="0"/>
        <v>0.53898713826366562</v>
      </c>
      <c r="E22" s="17">
        <v>13473</v>
      </c>
      <c r="F22" s="16">
        <f t="shared" si="1"/>
        <v>0.22715539494062983</v>
      </c>
      <c r="G22" s="17">
        <v>3576</v>
      </c>
      <c r="H22" s="17">
        <v>678490</v>
      </c>
      <c r="I22" s="16">
        <v>3.0499999999999999E-4</v>
      </c>
      <c r="J22">
        <v>939</v>
      </c>
      <c r="K22" s="16">
        <f t="shared" si="2"/>
        <v>0.26258389261744969</v>
      </c>
    </row>
    <row r="23" spans="1:20" x14ac:dyDescent="0.2">
      <c r="A23" s="2" t="s">
        <v>98</v>
      </c>
      <c r="B23" s="19">
        <v>864391</v>
      </c>
      <c r="C23" s="19">
        <v>632848</v>
      </c>
      <c r="D23" s="16">
        <f t="shared" si="0"/>
        <v>0.73213163950110538</v>
      </c>
      <c r="E23" s="17">
        <v>155298</v>
      </c>
      <c r="F23" s="16">
        <f t="shared" si="1"/>
        <v>0.75460458119485252</v>
      </c>
      <c r="G23" s="17">
        <v>49830</v>
      </c>
      <c r="H23" s="17">
        <v>9370800</v>
      </c>
      <c r="I23" s="16">
        <v>4.215E-3</v>
      </c>
      <c r="J23">
        <v>11477</v>
      </c>
      <c r="K23" s="16">
        <f t="shared" si="2"/>
        <v>0.23032309853501906</v>
      </c>
      <c r="N23" s="6"/>
      <c r="T23" s="6"/>
    </row>
    <row r="24" spans="1:20" x14ac:dyDescent="0.2">
      <c r="A24" s="2" t="s">
        <v>99</v>
      </c>
      <c r="B24" s="19">
        <v>60097</v>
      </c>
      <c r="C24" s="19">
        <v>3953</v>
      </c>
      <c r="D24" s="16">
        <f t="shared" si="0"/>
        <v>6.5776993859926455E-2</v>
      </c>
      <c r="E24" s="17">
        <v>3231</v>
      </c>
      <c r="F24" s="16">
        <f t="shared" si="1"/>
        <v>0.18264609157601822</v>
      </c>
      <c r="G24" s="17">
        <v>1296</v>
      </c>
      <c r="H24" s="17">
        <v>245670</v>
      </c>
      <c r="I24" s="16">
        <v>1.11E-4</v>
      </c>
      <c r="J24">
        <v>84</v>
      </c>
      <c r="K24" s="16">
        <f t="shared" si="2"/>
        <v>6.4814814814814811E-2</v>
      </c>
    </row>
    <row r="25" spans="1:20" x14ac:dyDescent="0.2">
      <c r="A25" s="2" t="s">
        <v>100</v>
      </c>
      <c r="B25" s="19">
        <v>148824</v>
      </c>
      <c r="C25" s="19">
        <v>115082</v>
      </c>
      <c r="D25" s="16">
        <f t="shared" si="0"/>
        <v>0.7732758157286459</v>
      </c>
      <c r="E25" s="17">
        <v>66762</v>
      </c>
      <c r="F25" s="16">
        <f t="shared" si="1"/>
        <v>0.41987452425227229</v>
      </c>
      <c r="G25" s="17">
        <v>18580</v>
      </c>
      <c r="H25" s="17">
        <v>3515000</v>
      </c>
      <c r="I25" s="16">
        <v>1.5809999999999999E-3</v>
      </c>
      <c r="J25">
        <v>5349</v>
      </c>
      <c r="K25" s="16">
        <f t="shared" si="2"/>
        <v>0.28789020452099029</v>
      </c>
      <c r="N25" s="6"/>
      <c r="T25" s="6"/>
    </row>
    <row r="26" spans="1:20" x14ac:dyDescent="0.2">
      <c r="A26" s="2" t="s">
        <v>101</v>
      </c>
      <c r="B26" s="19">
        <v>254387</v>
      </c>
      <c r="C26" s="19">
        <v>192278</v>
      </c>
      <c r="D26" s="16">
        <f t="shared" si="0"/>
        <v>0.75584837275489702</v>
      </c>
      <c r="E26" s="17">
        <v>88565</v>
      </c>
      <c r="F26" s="16">
        <f t="shared" si="1"/>
        <v>0.53939088195217344</v>
      </c>
      <c r="G26" s="17">
        <v>31724</v>
      </c>
      <c r="H26" s="17">
        <v>6002670</v>
      </c>
      <c r="I26" s="16">
        <v>2.7000000000000001E-3</v>
      </c>
      <c r="J26">
        <v>6797</v>
      </c>
      <c r="K26" s="16">
        <f t="shared" si="2"/>
        <v>0.21425419240953222</v>
      </c>
      <c r="N26" s="6"/>
      <c r="T26" s="6"/>
    </row>
    <row r="27" spans="1:20" x14ac:dyDescent="0.2">
      <c r="A27" s="2" t="s">
        <v>102</v>
      </c>
      <c r="B27" s="19">
        <v>25566</v>
      </c>
      <c r="C27" s="19">
        <v>12766</v>
      </c>
      <c r="D27" s="16">
        <f t="shared" si="0"/>
        <v>0.49933505436908393</v>
      </c>
      <c r="E27" s="17">
        <v>10209</v>
      </c>
      <c r="F27" s="16">
        <f t="shared" si="1"/>
        <v>0.20029766567444776</v>
      </c>
      <c r="G27" s="17">
        <v>4237</v>
      </c>
      <c r="H27" s="17">
        <v>802750</v>
      </c>
      <c r="I27" s="16">
        <v>3.6099999999999999E-4</v>
      </c>
      <c r="J27">
        <v>129</v>
      </c>
      <c r="K27" s="16">
        <f t="shared" si="2"/>
        <v>3.044607033278263E-2</v>
      </c>
    </row>
    <row r="28" spans="1:20" x14ac:dyDescent="0.2">
      <c r="A28" s="2" t="s">
        <v>103</v>
      </c>
      <c r="B28" s="19">
        <v>2110452</v>
      </c>
      <c r="C28" s="19">
        <v>1628414</v>
      </c>
      <c r="D28" s="16">
        <f t="shared" si="0"/>
        <v>0.7715949000498471</v>
      </c>
      <c r="E28" s="17">
        <v>342278</v>
      </c>
      <c r="F28" s="16">
        <f t="shared" si="1"/>
        <v>0.78980897978032616</v>
      </c>
      <c r="G28" s="17">
        <v>109768</v>
      </c>
      <c r="H28" s="17">
        <v>20627920</v>
      </c>
      <c r="I28" s="16">
        <v>9.2779999999999998E-3</v>
      </c>
      <c r="J28">
        <v>22805</v>
      </c>
      <c r="K28" s="16">
        <f t="shared" si="2"/>
        <v>0.20775635886597188</v>
      </c>
    </row>
    <row r="29" spans="1:20" x14ac:dyDescent="0.2">
      <c r="A29" s="2" t="s">
        <v>104</v>
      </c>
      <c r="B29" s="19">
        <v>47209</v>
      </c>
      <c r="C29" s="19">
        <v>5042</v>
      </c>
      <c r="D29" s="16">
        <f t="shared" si="0"/>
        <v>0.10680166917325086</v>
      </c>
      <c r="E29" s="17">
        <v>4622</v>
      </c>
      <c r="F29" s="16">
        <f t="shared" si="1"/>
        <v>8.3300277667592224E-2</v>
      </c>
      <c r="G29" s="17">
        <v>1850</v>
      </c>
      <c r="H29" s="17">
        <v>350930</v>
      </c>
      <c r="I29" s="16">
        <v>1.5699999999999999E-4</v>
      </c>
      <c r="J29">
        <v>127</v>
      </c>
      <c r="K29" s="16">
        <f t="shared" si="2"/>
        <v>6.8648648648648655E-2</v>
      </c>
    </row>
    <row r="30" spans="1:20" x14ac:dyDescent="0.2">
      <c r="A30" s="2" t="s">
        <v>105</v>
      </c>
      <c r="B30" s="19">
        <v>3544590</v>
      </c>
      <c r="C30" s="19">
        <v>2693439</v>
      </c>
      <c r="D30" s="16">
        <f t="shared" si="0"/>
        <v>0.75987321523786955</v>
      </c>
      <c r="E30" s="17">
        <v>491379</v>
      </c>
      <c r="F30" s="16">
        <f t="shared" si="1"/>
        <v>0.81756445941415412</v>
      </c>
      <c r="G30" s="17">
        <v>146647</v>
      </c>
      <c r="H30" s="17">
        <v>27407310</v>
      </c>
      <c r="I30" s="16">
        <v>1.2326999999999999E-2</v>
      </c>
      <c r="J30">
        <v>44893</v>
      </c>
      <c r="K30" s="16">
        <f t="shared" si="2"/>
        <v>0.30612968557147435</v>
      </c>
    </row>
    <row r="31" spans="1:20" x14ac:dyDescent="0.2">
      <c r="A31" s="2" t="s">
        <v>106</v>
      </c>
      <c r="B31" s="19">
        <v>1041497</v>
      </c>
      <c r="C31" s="19">
        <v>762656</v>
      </c>
      <c r="D31" s="16">
        <f t="shared" si="0"/>
        <v>0.73226903197992887</v>
      </c>
      <c r="E31" s="17">
        <v>263444</v>
      </c>
      <c r="F31" s="16">
        <f t="shared" si="1"/>
        <v>0.65457034364116984</v>
      </c>
      <c r="G31" s="17">
        <v>94789</v>
      </c>
      <c r="H31" s="17">
        <v>17852020</v>
      </c>
      <c r="I31" s="16">
        <v>8.0300000000000007E-3</v>
      </c>
      <c r="J31">
        <v>22078</v>
      </c>
      <c r="K31" s="16">
        <f t="shared" si="2"/>
        <v>0.23291732163014695</v>
      </c>
    </row>
    <row r="32" spans="1:20" x14ac:dyDescent="0.2">
      <c r="A32" s="2" t="s">
        <v>107</v>
      </c>
      <c r="B32" s="19">
        <v>2123531</v>
      </c>
      <c r="C32" s="19">
        <v>774704</v>
      </c>
      <c r="D32" s="16">
        <f t="shared" si="0"/>
        <v>0.36481878531558992</v>
      </c>
      <c r="E32" s="17">
        <v>264575</v>
      </c>
      <c r="F32" s="16">
        <f t="shared" si="1"/>
        <v>0.65848246556104006</v>
      </c>
      <c r="G32" s="17">
        <v>74571</v>
      </c>
      <c r="H32" s="17">
        <v>14040810</v>
      </c>
      <c r="I32" s="16">
        <v>6.3160000000000004E-3</v>
      </c>
      <c r="J32">
        <v>26422</v>
      </c>
      <c r="K32" s="16">
        <f t="shared" si="2"/>
        <v>0.35432004398492711</v>
      </c>
    </row>
    <row r="33" spans="1:11" x14ac:dyDescent="0.2">
      <c r="A33" s="2" t="s">
        <v>108</v>
      </c>
      <c r="B33" s="19">
        <v>411920</v>
      </c>
      <c r="C33" s="19">
        <v>300845</v>
      </c>
      <c r="D33" s="16">
        <f t="shared" si="0"/>
        <v>0.73034812584967956</v>
      </c>
      <c r="E33" s="17">
        <v>133165</v>
      </c>
      <c r="F33" s="16">
        <f t="shared" si="1"/>
        <v>0.55736342634911662</v>
      </c>
      <c r="G33" s="17">
        <v>31735</v>
      </c>
      <c r="H33" s="17">
        <v>5997350</v>
      </c>
      <c r="I33" s="16">
        <v>2.6979999999999999E-3</v>
      </c>
      <c r="J33">
        <v>15708</v>
      </c>
      <c r="K33" s="16">
        <f t="shared" si="2"/>
        <v>0.49497400346620452</v>
      </c>
    </row>
    <row r="34" spans="1:11" x14ac:dyDescent="0.2">
      <c r="A34" s="2" t="s">
        <v>109</v>
      </c>
      <c r="B34" s="19">
        <v>33276</v>
      </c>
      <c r="C34" s="19">
        <v>11201</v>
      </c>
      <c r="D34" s="16">
        <f t="shared" si="0"/>
        <v>0.33660896742396923</v>
      </c>
      <c r="E34" s="17">
        <v>9222</v>
      </c>
      <c r="F34" s="16">
        <f t="shared" si="1"/>
        <v>0.17668065351307918</v>
      </c>
      <c r="G34" s="17">
        <v>3388</v>
      </c>
      <c r="H34" s="17">
        <v>642580</v>
      </c>
      <c r="I34" s="16">
        <v>2.8800000000000001E-4</v>
      </c>
      <c r="J34">
        <v>484</v>
      </c>
      <c r="K34" s="16">
        <f t="shared" si="2"/>
        <v>0.14285714285714285</v>
      </c>
    </row>
    <row r="35" spans="1:11" x14ac:dyDescent="0.2">
      <c r="A35" s="2" t="s">
        <v>110</v>
      </c>
      <c r="B35" s="19">
        <v>4389205</v>
      </c>
      <c r="C35" s="19">
        <v>3380770</v>
      </c>
      <c r="D35" s="16">
        <f t="shared" si="0"/>
        <v>0.77024654806508241</v>
      </c>
      <c r="E35" s="17">
        <v>405175</v>
      </c>
      <c r="F35" s="16">
        <f t="shared" si="1"/>
        <v>0.88015304205846601</v>
      </c>
      <c r="G35" s="17">
        <v>157841</v>
      </c>
      <c r="H35" s="17">
        <v>29442020</v>
      </c>
      <c r="I35" s="16">
        <v>1.3243E-2</v>
      </c>
      <c r="J35">
        <v>29489</v>
      </c>
      <c r="K35" s="16">
        <f t="shared" si="2"/>
        <v>0.18682725020748728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0"/>
  <sheetViews>
    <sheetView topLeftCell="A8" workbookViewId="0">
      <selection activeCell="K3" sqref="K3:K37"/>
    </sheetView>
  </sheetViews>
  <sheetFormatPr baseColWidth="10" defaultRowHeight="16" x14ac:dyDescent="0.2"/>
  <cols>
    <col min="2" max="3" width="14" bestFit="1" customWidth="1"/>
    <col min="5" max="5" width="13" bestFit="1" customWidth="1"/>
    <col min="7" max="7" width="11.33203125" bestFit="1" customWidth="1"/>
    <col min="8" max="8" width="15" bestFit="1" customWidth="1"/>
    <col min="11" max="11" width="15.6640625" customWidth="1"/>
    <col min="17" max="17" width="22" customWidth="1"/>
  </cols>
  <sheetData>
    <row r="1" spans="1:19" x14ac:dyDescent="0.2">
      <c r="A1" t="s">
        <v>147</v>
      </c>
      <c r="B1" t="s">
        <v>488</v>
      </c>
    </row>
    <row r="2" spans="1:19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9" x14ac:dyDescent="0.2">
      <c r="A3" s="2" t="s">
        <v>112</v>
      </c>
      <c r="B3" s="17">
        <v>4274953</v>
      </c>
      <c r="C3" s="17">
        <v>2659048</v>
      </c>
      <c r="D3" s="16">
        <f>C3/B3</f>
        <v>0.62200637059635511</v>
      </c>
      <c r="E3" s="17">
        <v>494080</v>
      </c>
      <c r="F3" s="16">
        <f>(C3-E3)/C3</f>
        <v>0.8141891383683183</v>
      </c>
      <c r="G3" s="17">
        <v>176370</v>
      </c>
      <c r="H3" s="17">
        <v>32954360</v>
      </c>
      <c r="I3" s="16">
        <v>1.4822E-2</v>
      </c>
      <c r="J3">
        <v>39626</v>
      </c>
      <c r="K3" s="16">
        <f>J3/G3</f>
        <v>0.22467539831037026</v>
      </c>
      <c r="O3" s="3"/>
    </row>
    <row r="4" spans="1:19" x14ac:dyDescent="0.2">
      <c r="A4" s="2" t="s">
        <v>113</v>
      </c>
      <c r="B4" s="17">
        <v>55413</v>
      </c>
      <c r="C4" s="17">
        <v>37691</v>
      </c>
      <c r="D4" s="16">
        <f t="shared" ref="D4:D37" si="0">C4/B4</f>
        <v>0.68018335047732481</v>
      </c>
      <c r="E4" s="17">
        <v>27357</v>
      </c>
      <c r="F4" s="16">
        <f t="shared" ref="F4:F37" si="1">(C4-E4)/C4</f>
        <v>0.27417685919715584</v>
      </c>
      <c r="G4" s="17">
        <v>7018</v>
      </c>
      <c r="H4" s="17">
        <v>1327150</v>
      </c>
      <c r="I4" s="16">
        <v>5.9699999999999998E-4</v>
      </c>
      <c r="J4">
        <v>3751</v>
      </c>
      <c r="K4" s="16">
        <f t="shared" ref="K4:K37" si="2">J4/G4</f>
        <v>0.53448275862068961</v>
      </c>
      <c r="N4" s="6"/>
      <c r="O4" s="3"/>
      <c r="S4" s="6"/>
    </row>
    <row r="5" spans="1:19" x14ac:dyDescent="0.2">
      <c r="A5" s="2" t="s">
        <v>114</v>
      </c>
      <c r="B5" s="17">
        <v>14928608</v>
      </c>
      <c r="C5" s="17">
        <v>11023631</v>
      </c>
      <c r="D5" s="16">
        <f t="shared" si="0"/>
        <v>0.73842323410193367</v>
      </c>
      <c r="E5" s="17">
        <v>533765</v>
      </c>
      <c r="F5" s="16">
        <f t="shared" si="1"/>
        <v>0.9515799286097294</v>
      </c>
      <c r="G5" s="17">
        <v>155130</v>
      </c>
      <c r="H5" s="17">
        <v>28858720</v>
      </c>
      <c r="I5" s="16">
        <v>1.2980999999999999E-2</v>
      </c>
      <c r="J5">
        <v>54792</v>
      </c>
      <c r="K5" s="16">
        <f t="shared" si="2"/>
        <v>0.35320054148133823</v>
      </c>
      <c r="O5" s="3"/>
    </row>
    <row r="6" spans="1:19" x14ac:dyDescent="0.2">
      <c r="A6" s="2" t="s">
        <v>115</v>
      </c>
      <c r="B6" s="17">
        <v>23728185</v>
      </c>
      <c r="C6" s="17">
        <v>17829182</v>
      </c>
      <c r="D6" s="16">
        <f t="shared" si="0"/>
        <v>0.75139257385257241</v>
      </c>
      <c r="E6" s="17">
        <v>721907</v>
      </c>
      <c r="F6" s="16">
        <f t="shared" si="1"/>
        <v>0.95950980813365416</v>
      </c>
      <c r="G6" s="17">
        <v>216384</v>
      </c>
      <c r="H6" s="17">
        <v>39851550</v>
      </c>
      <c r="I6" s="16">
        <v>1.7926000000000001E-2</v>
      </c>
      <c r="J6">
        <v>76886</v>
      </c>
      <c r="K6" s="16">
        <f t="shared" si="2"/>
        <v>0.35532202011239278</v>
      </c>
      <c r="O6" s="3"/>
    </row>
    <row r="7" spans="1:19" x14ac:dyDescent="0.2">
      <c r="A7" s="2" t="s">
        <v>116</v>
      </c>
      <c r="B7" s="17">
        <v>4212652</v>
      </c>
      <c r="C7" s="17">
        <v>2589619</v>
      </c>
      <c r="D7" s="16">
        <f t="shared" si="0"/>
        <v>0.61472416900327864</v>
      </c>
      <c r="E7" s="17">
        <v>448803</v>
      </c>
      <c r="F7" s="16">
        <f t="shared" si="1"/>
        <v>0.82669149399969644</v>
      </c>
      <c r="G7" s="17">
        <v>161015</v>
      </c>
      <c r="H7" s="17">
        <v>30197650</v>
      </c>
      <c r="I7" s="16">
        <v>1.3583E-2</v>
      </c>
      <c r="J7">
        <v>33058</v>
      </c>
      <c r="K7" s="16">
        <f t="shared" si="2"/>
        <v>0.20531006427972548</v>
      </c>
      <c r="O7" s="3"/>
    </row>
    <row r="8" spans="1:19" x14ac:dyDescent="0.2">
      <c r="A8" s="2" t="s">
        <v>117</v>
      </c>
      <c r="B8" s="17">
        <v>21639072</v>
      </c>
      <c r="C8" s="17">
        <v>8701278</v>
      </c>
      <c r="D8" s="16">
        <f t="shared" si="0"/>
        <v>0.4021095729058991</v>
      </c>
      <c r="E8" s="17">
        <v>723940</v>
      </c>
      <c r="F8" s="16">
        <f t="shared" si="1"/>
        <v>0.91680072743337249</v>
      </c>
      <c r="G8" s="17">
        <v>269771</v>
      </c>
      <c r="H8" s="17">
        <v>50135300</v>
      </c>
      <c r="I8" s="16">
        <v>2.2550000000000001E-2</v>
      </c>
      <c r="J8">
        <v>93139</v>
      </c>
      <c r="K8" s="16">
        <f t="shared" si="2"/>
        <v>0.34525208417509667</v>
      </c>
      <c r="O8" s="3"/>
    </row>
    <row r="9" spans="1:19" x14ac:dyDescent="0.2">
      <c r="A9" s="2" t="s">
        <v>118</v>
      </c>
      <c r="B9" s="17">
        <v>11863430</v>
      </c>
      <c r="C9" s="17">
        <v>8158185</v>
      </c>
      <c r="D9" s="16">
        <f t="shared" si="0"/>
        <v>0.68767506530573363</v>
      </c>
      <c r="E9" s="17">
        <v>943034</v>
      </c>
      <c r="F9" s="16">
        <f t="shared" si="1"/>
        <v>0.88440639676594734</v>
      </c>
      <c r="G9" s="17">
        <v>359583</v>
      </c>
      <c r="H9" s="17">
        <v>66631480</v>
      </c>
      <c r="I9" s="16">
        <v>2.9971000000000001E-2</v>
      </c>
      <c r="J9">
        <v>81725</v>
      </c>
      <c r="K9" s="16">
        <f t="shared" si="2"/>
        <v>0.22727715158948003</v>
      </c>
      <c r="O9" s="3"/>
    </row>
    <row r="10" spans="1:19" x14ac:dyDescent="0.2">
      <c r="A10" s="2" t="s">
        <v>119</v>
      </c>
      <c r="B10" s="17">
        <v>12875897</v>
      </c>
      <c r="C10" s="17">
        <v>6779495</v>
      </c>
      <c r="D10" s="16">
        <f t="shared" si="0"/>
        <v>0.52652603542883269</v>
      </c>
      <c r="E10" s="17">
        <v>559141</v>
      </c>
      <c r="F10" s="16">
        <f t="shared" si="1"/>
        <v>0.91752468288567213</v>
      </c>
      <c r="G10" s="17">
        <v>203401</v>
      </c>
      <c r="H10" s="17">
        <v>37828050</v>
      </c>
      <c r="I10" s="16">
        <v>1.7014999999999999E-2</v>
      </c>
      <c r="J10">
        <v>51012</v>
      </c>
      <c r="K10" s="16">
        <f t="shared" si="2"/>
        <v>0.25079522716210834</v>
      </c>
      <c r="O10" s="3"/>
    </row>
    <row r="11" spans="1:19" x14ac:dyDescent="0.2">
      <c r="A11" s="2" t="s">
        <v>120</v>
      </c>
      <c r="B11" s="17">
        <v>15538914</v>
      </c>
      <c r="C11" s="17">
        <v>10788241</v>
      </c>
      <c r="D11" s="16">
        <f t="shared" si="0"/>
        <v>0.69427252123282235</v>
      </c>
      <c r="E11" s="17">
        <v>437096</v>
      </c>
      <c r="F11" s="16">
        <f t="shared" si="1"/>
        <v>0.95948403451498721</v>
      </c>
      <c r="G11" s="17">
        <v>144726</v>
      </c>
      <c r="H11" s="17">
        <v>26810140</v>
      </c>
      <c r="I11" s="16">
        <v>1.2059E-2</v>
      </c>
      <c r="J11">
        <v>43408</v>
      </c>
      <c r="K11" s="16">
        <f t="shared" si="2"/>
        <v>0.29993228583668452</v>
      </c>
      <c r="O11" s="3"/>
    </row>
    <row r="12" spans="1:19" x14ac:dyDescent="0.2">
      <c r="A12" s="2" t="s">
        <v>121</v>
      </c>
      <c r="B12" s="17">
        <v>12938450</v>
      </c>
      <c r="C12" s="17">
        <v>6860911</v>
      </c>
      <c r="D12" s="16">
        <f t="shared" si="0"/>
        <v>0.53027302343016358</v>
      </c>
      <c r="E12" s="17">
        <v>505990</v>
      </c>
      <c r="F12" s="16">
        <f t="shared" si="1"/>
        <v>0.92625031865301855</v>
      </c>
      <c r="G12" s="17">
        <v>185227</v>
      </c>
      <c r="H12" s="17">
        <v>34556630</v>
      </c>
      <c r="I12" s="16">
        <v>1.5544000000000001E-2</v>
      </c>
      <c r="J12">
        <v>52040</v>
      </c>
      <c r="K12" s="16">
        <f t="shared" si="2"/>
        <v>0.28095256091174614</v>
      </c>
      <c r="O12" s="3"/>
    </row>
    <row r="13" spans="1:19" x14ac:dyDescent="0.2">
      <c r="A13" s="2" t="s">
        <v>122</v>
      </c>
      <c r="B13" s="17">
        <v>11797598</v>
      </c>
      <c r="C13" s="17">
        <v>6165483</v>
      </c>
      <c r="D13" s="16">
        <f t="shared" si="0"/>
        <v>0.52260494042939931</v>
      </c>
      <c r="E13" s="17">
        <v>365183</v>
      </c>
      <c r="F13" s="16">
        <f t="shared" si="1"/>
        <v>0.94076976613186669</v>
      </c>
      <c r="G13" s="17">
        <v>129633</v>
      </c>
      <c r="H13" s="17">
        <v>24214170</v>
      </c>
      <c r="I13" s="16">
        <v>1.0892000000000001E-2</v>
      </c>
      <c r="J13">
        <v>37885</v>
      </c>
      <c r="K13" s="16">
        <f t="shared" si="2"/>
        <v>0.29224811583470256</v>
      </c>
      <c r="O13" s="3"/>
    </row>
    <row r="14" spans="1:19" x14ac:dyDescent="0.2">
      <c r="A14" s="2" t="s">
        <v>123</v>
      </c>
      <c r="B14" s="17">
        <v>40286</v>
      </c>
      <c r="C14" s="17">
        <v>24881</v>
      </c>
      <c r="D14" s="16">
        <f t="shared" si="0"/>
        <v>0.61760909497095762</v>
      </c>
      <c r="E14" s="17">
        <v>18237</v>
      </c>
      <c r="F14" s="16">
        <f t="shared" si="1"/>
        <v>0.2670310678831237</v>
      </c>
      <c r="G14" s="17">
        <v>5269</v>
      </c>
      <c r="H14" s="17">
        <v>998830</v>
      </c>
      <c r="I14" s="16">
        <v>4.4999999999999999E-4</v>
      </c>
      <c r="J14">
        <v>2421</v>
      </c>
      <c r="K14" s="16">
        <f t="shared" si="2"/>
        <v>0.45947997722527995</v>
      </c>
      <c r="O14" s="3"/>
    </row>
    <row r="15" spans="1:19" x14ac:dyDescent="0.2">
      <c r="A15" s="2" t="s">
        <v>124</v>
      </c>
      <c r="B15" s="17">
        <v>15114982</v>
      </c>
      <c r="C15" s="17">
        <v>9895717</v>
      </c>
      <c r="D15" s="16">
        <f t="shared" si="0"/>
        <v>0.65469591693857132</v>
      </c>
      <c r="E15" s="17">
        <v>1115372</v>
      </c>
      <c r="F15" s="16">
        <f t="shared" si="1"/>
        <v>0.88728739918492006</v>
      </c>
      <c r="G15" s="17">
        <v>410216</v>
      </c>
      <c r="H15" s="17">
        <v>75626270</v>
      </c>
      <c r="I15" s="16">
        <v>3.4015999999999998E-2</v>
      </c>
      <c r="J15">
        <v>96375</v>
      </c>
      <c r="K15" s="16">
        <f t="shared" si="2"/>
        <v>0.23493720381457572</v>
      </c>
      <c r="O15" s="3"/>
    </row>
    <row r="16" spans="1:19" x14ac:dyDescent="0.2">
      <c r="A16" s="2" t="s">
        <v>125</v>
      </c>
      <c r="B16" s="17">
        <v>15915215</v>
      </c>
      <c r="C16" s="17">
        <v>10889747</v>
      </c>
      <c r="D16" s="16">
        <f t="shared" si="0"/>
        <v>0.68423499148456368</v>
      </c>
      <c r="E16" s="17">
        <v>1085758</v>
      </c>
      <c r="F16" s="16">
        <f t="shared" si="1"/>
        <v>0.90029538794611119</v>
      </c>
      <c r="G16" s="17">
        <v>461406</v>
      </c>
      <c r="H16" s="17">
        <v>84607950</v>
      </c>
      <c r="I16" s="16">
        <v>3.8057000000000001E-2</v>
      </c>
      <c r="J16">
        <v>67505</v>
      </c>
      <c r="K16" s="16">
        <f t="shared" si="2"/>
        <v>0.14630282224331717</v>
      </c>
      <c r="O16" s="3"/>
    </row>
    <row r="17" spans="1:19" x14ac:dyDescent="0.2">
      <c r="A17" s="2" t="s">
        <v>126</v>
      </c>
      <c r="B17" s="17">
        <v>15470432</v>
      </c>
      <c r="C17" s="17">
        <v>10663759</v>
      </c>
      <c r="D17" s="16">
        <f t="shared" si="0"/>
        <v>0.68929936798145008</v>
      </c>
      <c r="E17" s="17">
        <v>1553672</v>
      </c>
      <c r="F17" s="16">
        <f t="shared" si="1"/>
        <v>0.85430353405398607</v>
      </c>
      <c r="G17" s="17">
        <v>593203</v>
      </c>
      <c r="H17" s="17">
        <v>108931560</v>
      </c>
      <c r="I17" s="16">
        <v>4.8996999999999999E-2</v>
      </c>
      <c r="J17">
        <v>151394</v>
      </c>
      <c r="K17" s="16">
        <f t="shared" si="2"/>
        <v>0.25521448812632436</v>
      </c>
      <c r="O17" s="3"/>
    </row>
    <row r="18" spans="1:19" x14ac:dyDescent="0.2">
      <c r="A18" s="2" t="s">
        <v>127</v>
      </c>
      <c r="B18" s="17">
        <v>20973560</v>
      </c>
      <c r="C18" s="17">
        <v>12647084</v>
      </c>
      <c r="D18" s="16">
        <f t="shared" si="0"/>
        <v>0.60300130259240681</v>
      </c>
      <c r="E18" s="17">
        <v>1910671</v>
      </c>
      <c r="F18" s="16">
        <f t="shared" si="1"/>
        <v>0.84892398911875655</v>
      </c>
      <c r="G18" s="17">
        <v>477079</v>
      </c>
      <c r="H18" s="17">
        <v>87795390</v>
      </c>
      <c r="I18" s="16">
        <v>3.9489999999999997E-2</v>
      </c>
      <c r="J18">
        <v>272046</v>
      </c>
      <c r="K18" s="16">
        <f t="shared" si="2"/>
        <v>0.57023260298608824</v>
      </c>
      <c r="O18" s="3"/>
    </row>
    <row r="19" spans="1:19" x14ac:dyDescent="0.2">
      <c r="A19" s="2" t="s">
        <v>128</v>
      </c>
      <c r="B19" s="17">
        <v>16478865</v>
      </c>
      <c r="C19" s="17">
        <v>11177479</v>
      </c>
      <c r="D19" s="16">
        <f t="shared" si="0"/>
        <v>0.67829179982966059</v>
      </c>
      <c r="E19" s="17">
        <v>1703132</v>
      </c>
      <c r="F19" s="16">
        <f t="shared" si="1"/>
        <v>0.84762825320450164</v>
      </c>
      <c r="G19" s="17">
        <v>494817</v>
      </c>
      <c r="H19" s="17">
        <v>91046670</v>
      </c>
      <c r="I19" s="16">
        <v>4.0953000000000003E-2</v>
      </c>
      <c r="J19">
        <v>198023</v>
      </c>
      <c r="K19" s="16">
        <f t="shared" si="2"/>
        <v>0.40019441530909405</v>
      </c>
      <c r="O19" s="3"/>
    </row>
    <row r="20" spans="1:19" x14ac:dyDescent="0.2">
      <c r="A20" s="2" t="s">
        <v>129</v>
      </c>
      <c r="B20" s="17">
        <v>12805124</v>
      </c>
      <c r="C20" s="17">
        <v>8458515</v>
      </c>
      <c r="D20" s="16">
        <f t="shared" si="0"/>
        <v>0.66055705512886875</v>
      </c>
      <c r="E20" s="17">
        <v>1936402</v>
      </c>
      <c r="F20" s="16">
        <f t="shared" si="1"/>
        <v>0.77107069030438558</v>
      </c>
      <c r="G20" s="17">
        <v>554674</v>
      </c>
      <c r="H20" s="17">
        <v>102109420</v>
      </c>
      <c r="I20" s="16">
        <v>4.5928999999999998E-2</v>
      </c>
      <c r="J20">
        <v>238024</v>
      </c>
      <c r="K20" s="16">
        <f t="shared" si="2"/>
        <v>0.42912413417611067</v>
      </c>
      <c r="O20" s="3"/>
    </row>
    <row r="21" spans="1:19" x14ac:dyDescent="0.2">
      <c r="A21" s="2" t="s">
        <v>130</v>
      </c>
      <c r="B21" s="17">
        <v>119544</v>
      </c>
      <c r="C21" s="17">
        <v>76707</v>
      </c>
      <c r="D21" s="16">
        <f t="shared" si="0"/>
        <v>0.64166332061834974</v>
      </c>
      <c r="E21" s="17">
        <v>56756</v>
      </c>
      <c r="F21" s="16">
        <f t="shared" si="1"/>
        <v>0.26009360293063216</v>
      </c>
      <c r="G21" s="17">
        <v>15919</v>
      </c>
      <c r="H21" s="17">
        <v>3014540</v>
      </c>
      <c r="I21" s="16">
        <v>1.356E-3</v>
      </c>
      <c r="J21">
        <v>8680</v>
      </c>
      <c r="K21" s="16">
        <f t="shared" si="2"/>
        <v>0.54526038067717819</v>
      </c>
      <c r="N21" s="6"/>
      <c r="O21" s="3"/>
      <c r="S21" s="6"/>
    </row>
    <row r="22" spans="1:19" x14ac:dyDescent="0.2">
      <c r="A22" s="2" t="s">
        <v>131</v>
      </c>
      <c r="B22" s="17">
        <v>13900547</v>
      </c>
      <c r="C22" s="17">
        <v>9555034</v>
      </c>
      <c r="D22" s="16">
        <f t="shared" si="0"/>
        <v>0.68738546763663333</v>
      </c>
      <c r="E22" s="17">
        <v>699101</v>
      </c>
      <c r="F22" s="16">
        <f t="shared" si="1"/>
        <v>0.92683427395444118</v>
      </c>
      <c r="G22" s="17">
        <v>278055</v>
      </c>
      <c r="H22" s="17">
        <v>51438320</v>
      </c>
      <c r="I22" s="16">
        <v>2.3137000000000001E-2</v>
      </c>
      <c r="J22">
        <v>50312</v>
      </c>
      <c r="K22" s="16">
        <f t="shared" si="2"/>
        <v>0.18094261926597255</v>
      </c>
      <c r="O22" s="3"/>
    </row>
    <row r="23" spans="1:19" x14ac:dyDescent="0.2">
      <c r="A23" s="2" t="s">
        <v>132</v>
      </c>
      <c r="B23" s="17">
        <v>28591033</v>
      </c>
      <c r="C23" s="17">
        <v>21291839</v>
      </c>
      <c r="D23" s="16">
        <f t="shared" si="0"/>
        <v>0.74470338305020323</v>
      </c>
      <c r="E23" s="17">
        <v>771587</v>
      </c>
      <c r="F23" s="16">
        <f t="shared" si="1"/>
        <v>0.96376137354786495</v>
      </c>
      <c r="G23" s="17">
        <v>290526</v>
      </c>
      <c r="H23" s="17">
        <v>53001640</v>
      </c>
      <c r="I23" s="16">
        <v>2.384E-2</v>
      </c>
      <c r="J23">
        <v>69377</v>
      </c>
      <c r="K23" s="16">
        <f t="shared" si="2"/>
        <v>0.23879790449047589</v>
      </c>
      <c r="O23" s="3"/>
    </row>
    <row r="24" spans="1:19" x14ac:dyDescent="0.2">
      <c r="A24" s="2" t="s">
        <v>133</v>
      </c>
      <c r="B24" s="17">
        <v>81794</v>
      </c>
      <c r="C24" s="17">
        <v>53682</v>
      </c>
      <c r="D24" s="16">
        <f t="shared" si="0"/>
        <v>0.65630730860454312</v>
      </c>
      <c r="E24" s="17">
        <v>43710</v>
      </c>
      <c r="F24" s="16">
        <f t="shared" si="1"/>
        <v>0.18576059014194701</v>
      </c>
      <c r="G24" s="17">
        <v>13345</v>
      </c>
      <c r="H24" s="17">
        <v>2527000</v>
      </c>
      <c r="I24" s="16">
        <v>1.137E-3</v>
      </c>
      <c r="J24">
        <v>5541</v>
      </c>
      <c r="K24" s="16">
        <f t="shared" si="2"/>
        <v>0.41521168977144995</v>
      </c>
      <c r="O24" s="3"/>
    </row>
    <row r="25" spans="1:19" x14ac:dyDescent="0.2">
      <c r="A25" s="2" t="s">
        <v>134</v>
      </c>
      <c r="B25" s="17">
        <v>4142203</v>
      </c>
      <c r="C25" s="17">
        <v>2972949</v>
      </c>
      <c r="D25" s="16">
        <f t="shared" si="0"/>
        <v>0.71772170509267652</v>
      </c>
      <c r="E25" s="17">
        <v>336790</v>
      </c>
      <c r="F25" s="16">
        <f t="shared" si="1"/>
        <v>0.8867151774214761</v>
      </c>
      <c r="G25" s="17">
        <v>122268</v>
      </c>
      <c r="H25" s="17">
        <v>22867450</v>
      </c>
      <c r="I25" s="16">
        <v>1.0286E-2</v>
      </c>
      <c r="J25">
        <v>28475</v>
      </c>
      <c r="K25" s="16">
        <f t="shared" si="2"/>
        <v>0.23289004481957667</v>
      </c>
      <c r="O25" s="3"/>
    </row>
    <row r="26" spans="1:19" x14ac:dyDescent="0.2">
      <c r="A26" s="2" t="s">
        <v>135</v>
      </c>
      <c r="B26" s="17">
        <v>6255337</v>
      </c>
      <c r="C26" s="17">
        <v>3852447</v>
      </c>
      <c r="D26" s="16">
        <f t="shared" si="0"/>
        <v>0.61586562002974421</v>
      </c>
      <c r="E26" s="17">
        <v>318552</v>
      </c>
      <c r="F26" s="16">
        <f t="shared" si="1"/>
        <v>0.91731177612566761</v>
      </c>
      <c r="G26" s="17">
        <v>133418</v>
      </c>
      <c r="H26" s="17">
        <v>24892470</v>
      </c>
      <c r="I26" s="16">
        <v>1.1195999999999999E-2</v>
      </c>
      <c r="J26">
        <v>21143</v>
      </c>
      <c r="K26" s="16">
        <f t="shared" si="2"/>
        <v>0.15847187036231994</v>
      </c>
      <c r="O26" s="3"/>
    </row>
    <row r="27" spans="1:19" x14ac:dyDescent="0.2">
      <c r="A27" s="2" t="s">
        <v>136</v>
      </c>
      <c r="B27" s="17">
        <v>67206</v>
      </c>
      <c r="C27" s="17">
        <v>44369</v>
      </c>
      <c r="D27" s="16">
        <f t="shared" si="0"/>
        <v>0.66019403029491419</v>
      </c>
      <c r="E27" s="17">
        <v>35404</v>
      </c>
      <c r="F27" s="16">
        <f t="shared" si="1"/>
        <v>0.20205548919290495</v>
      </c>
      <c r="G27" s="17">
        <v>11078</v>
      </c>
      <c r="H27" s="17">
        <v>2098360</v>
      </c>
      <c r="I27" s="16">
        <v>9.4300000000000004E-4</v>
      </c>
      <c r="J27">
        <v>4510</v>
      </c>
      <c r="K27" s="16">
        <f t="shared" si="2"/>
        <v>0.40711319732803758</v>
      </c>
      <c r="N27" s="6"/>
      <c r="O27" s="3"/>
      <c r="S27" s="6"/>
    </row>
    <row r="28" spans="1:19" x14ac:dyDescent="0.2">
      <c r="A28" s="2" t="s">
        <v>137</v>
      </c>
      <c r="B28" s="17">
        <v>974444</v>
      </c>
      <c r="C28" s="17">
        <v>670448</v>
      </c>
      <c r="D28" s="16">
        <f t="shared" si="0"/>
        <v>0.68803132863458549</v>
      </c>
      <c r="E28" s="17">
        <v>158863</v>
      </c>
      <c r="F28" s="16">
        <f t="shared" si="1"/>
        <v>0.76304948333054912</v>
      </c>
      <c r="G28" s="17">
        <v>64976</v>
      </c>
      <c r="H28" s="17">
        <v>12252910</v>
      </c>
      <c r="I28" s="16">
        <v>5.5110000000000003E-3</v>
      </c>
      <c r="J28">
        <v>10675</v>
      </c>
      <c r="K28" s="16">
        <f t="shared" si="2"/>
        <v>0.16429143068209801</v>
      </c>
      <c r="O28" s="3"/>
    </row>
    <row r="29" spans="1:19" x14ac:dyDescent="0.2">
      <c r="A29" s="2" t="s">
        <v>138</v>
      </c>
      <c r="B29" s="17">
        <v>158169</v>
      </c>
      <c r="C29" s="17">
        <v>109267</v>
      </c>
      <c r="D29" s="16">
        <f t="shared" si="0"/>
        <v>0.69082437140021113</v>
      </c>
      <c r="E29" s="17">
        <v>68190</v>
      </c>
      <c r="F29" s="16">
        <f t="shared" si="1"/>
        <v>0.37593234919966689</v>
      </c>
      <c r="G29" s="17">
        <v>26819</v>
      </c>
      <c r="H29" s="17">
        <v>5081930</v>
      </c>
      <c r="I29" s="16">
        <v>2.2859999999999998E-3</v>
      </c>
      <c r="J29">
        <v>5059</v>
      </c>
      <c r="K29" s="16">
        <f t="shared" si="2"/>
        <v>0.18863492300234908</v>
      </c>
      <c r="N29" s="6"/>
      <c r="O29" s="3"/>
      <c r="S29" s="6"/>
    </row>
    <row r="30" spans="1:19" x14ac:dyDescent="0.2">
      <c r="A30" s="2" t="s">
        <v>139</v>
      </c>
      <c r="B30" s="17">
        <v>52557</v>
      </c>
      <c r="C30" s="17">
        <v>33842</v>
      </c>
      <c r="D30" s="16">
        <f t="shared" si="0"/>
        <v>0.64391042106665142</v>
      </c>
      <c r="E30" s="17">
        <v>28639</v>
      </c>
      <c r="F30" s="16">
        <f t="shared" si="1"/>
        <v>0.15374386856568761</v>
      </c>
      <c r="G30" s="17">
        <v>8312</v>
      </c>
      <c r="H30" s="17">
        <v>1574910</v>
      </c>
      <c r="I30" s="16">
        <v>7.0799999999999997E-4</v>
      </c>
      <c r="J30">
        <v>3966</v>
      </c>
      <c r="K30" s="16">
        <f t="shared" si="2"/>
        <v>0.47714148219441771</v>
      </c>
      <c r="O30" s="3"/>
    </row>
    <row r="31" spans="1:19" x14ac:dyDescent="0.2">
      <c r="A31" s="2" t="s">
        <v>140</v>
      </c>
      <c r="B31" s="17">
        <v>682785</v>
      </c>
      <c r="C31" s="17">
        <v>466686</v>
      </c>
      <c r="D31" s="16">
        <f t="shared" si="0"/>
        <v>0.68350359190667631</v>
      </c>
      <c r="E31" s="17">
        <v>230938</v>
      </c>
      <c r="F31" s="16">
        <f t="shared" si="1"/>
        <v>0.5051533579323142</v>
      </c>
      <c r="G31" s="17">
        <v>72932</v>
      </c>
      <c r="H31" s="17">
        <v>13720280</v>
      </c>
      <c r="I31" s="16">
        <v>6.1710000000000003E-3</v>
      </c>
      <c r="J31">
        <v>26138</v>
      </c>
      <c r="K31" s="16">
        <f t="shared" si="2"/>
        <v>0.35838863598968901</v>
      </c>
      <c r="O31" s="3"/>
    </row>
    <row r="32" spans="1:19" x14ac:dyDescent="0.2">
      <c r="A32" s="2" t="s">
        <v>141</v>
      </c>
      <c r="B32" s="17">
        <v>23677036</v>
      </c>
      <c r="C32" s="17">
        <v>17387283</v>
      </c>
      <c r="D32" s="16">
        <f t="shared" si="0"/>
        <v>0.73435217989278723</v>
      </c>
      <c r="E32" s="17">
        <v>750977</v>
      </c>
      <c r="F32" s="16">
        <f t="shared" si="1"/>
        <v>0.95680883551501406</v>
      </c>
      <c r="G32" s="17">
        <v>274306</v>
      </c>
      <c r="H32" s="17">
        <v>50479390</v>
      </c>
      <c r="I32" s="16">
        <v>2.2704999999999999E-2</v>
      </c>
      <c r="J32">
        <v>67870</v>
      </c>
      <c r="K32" s="16">
        <f t="shared" si="2"/>
        <v>0.24742440923640022</v>
      </c>
      <c r="O32" s="3"/>
    </row>
    <row r="33" spans="1:15" x14ac:dyDescent="0.2">
      <c r="A33" s="2" t="s">
        <v>142</v>
      </c>
      <c r="B33" s="17">
        <v>10413056</v>
      </c>
      <c r="C33" s="17">
        <v>6999714</v>
      </c>
      <c r="D33" s="16">
        <f t="shared" si="0"/>
        <v>0.67220554657537612</v>
      </c>
      <c r="E33" s="17">
        <v>449558</v>
      </c>
      <c r="F33" s="16">
        <f t="shared" si="1"/>
        <v>0.93577480451344153</v>
      </c>
      <c r="G33" s="17">
        <v>175511</v>
      </c>
      <c r="H33" s="17">
        <v>32631170</v>
      </c>
      <c r="I33" s="16">
        <v>1.4678E-2</v>
      </c>
      <c r="J33">
        <v>41066</v>
      </c>
      <c r="K33" s="16">
        <f t="shared" si="2"/>
        <v>0.23397963660397353</v>
      </c>
      <c r="O33" s="3"/>
    </row>
    <row r="34" spans="1:15" x14ac:dyDescent="0.2">
      <c r="A34" s="2" t="s">
        <v>143</v>
      </c>
      <c r="B34" s="17">
        <v>15020152</v>
      </c>
      <c r="C34" s="17">
        <v>10532854</v>
      </c>
      <c r="D34" s="16">
        <f t="shared" si="0"/>
        <v>0.70124816313443428</v>
      </c>
      <c r="E34" s="17">
        <v>434892</v>
      </c>
      <c r="F34" s="16">
        <f t="shared" si="1"/>
        <v>0.95871090589502139</v>
      </c>
      <c r="G34" s="17">
        <v>144370</v>
      </c>
      <c r="H34" s="17">
        <v>26785250</v>
      </c>
      <c r="I34" s="16">
        <v>1.2048E-2</v>
      </c>
      <c r="J34">
        <v>42696</v>
      </c>
      <c r="K34" s="16">
        <f t="shared" si="2"/>
        <v>0.29574011221167834</v>
      </c>
      <c r="O34" s="3"/>
    </row>
    <row r="35" spans="1:15" x14ac:dyDescent="0.2">
      <c r="A35" s="2" t="s">
        <v>144</v>
      </c>
      <c r="B35" s="17">
        <v>17325435</v>
      </c>
      <c r="C35" s="17">
        <v>10437951</v>
      </c>
      <c r="D35" s="16">
        <f t="shared" si="0"/>
        <v>0.60246400739721684</v>
      </c>
      <c r="E35" s="17">
        <v>467622</v>
      </c>
      <c r="F35" s="16">
        <f t="shared" si="1"/>
        <v>0.95519982801222192</v>
      </c>
      <c r="G35" s="17">
        <v>185583</v>
      </c>
      <c r="H35" s="17">
        <v>34323500</v>
      </c>
      <c r="I35" s="16">
        <v>1.5438E-2</v>
      </c>
      <c r="J35">
        <v>42079</v>
      </c>
      <c r="K35" s="16">
        <f t="shared" si="2"/>
        <v>0.22673951816707349</v>
      </c>
      <c r="O35" s="3"/>
    </row>
    <row r="36" spans="1:15" x14ac:dyDescent="0.2">
      <c r="A36" s="2" t="s">
        <v>145</v>
      </c>
      <c r="B36" s="17">
        <v>16534898</v>
      </c>
      <c r="C36" s="17">
        <v>10422443</v>
      </c>
      <c r="D36" s="16">
        <f t="shared" si="0"/>
        <v>0.63033004497517919</v>
      </c>
      <c r="E36" s="17">
        <v>561918</v>
      </c>
      <c r="F36" s="16">
        <f t="shared" si="1"/>
        <v>0.94608576895071528</v>
      </c>
      <c r="G36" s="17">
        <v>180634</v>
      </c>
      <c r="H36" s="17">
        <v>33494530</v>
      </c>
      <c r="I36" s="16">
        <v>1.5065E-2</v>
      </c>
      <c r="J36">
        <v>69005</v>
      </c>
      <c r="K36" s="16">
        <f t="shared" si="2"/>
        <v>0.38201556739041376</v>
      </c>
      <c r="O36" s="3"/>
    </row>
    <row r="37" spans="1:15" x14ac:dyDescent="0.2">
      <c r="A37" s="2" t="s">
        <v>146</v>
      </c>
      <c r="B37" s="17">
        <v>4353757</v>
      </c>
      <c r="C37" s="17">
        <v>3072616</v>
      </c>
      <c r="D37" s="16">
        <f t="shared" si="0"/>
        <v>0.70573897440762079</v>
      </c>
      <c r="E37" s="17">
        <v>345883</v>
      </c>
      <c r="F37" s="16">
        <f t="shared" si="1"/>
        <v>0.8874304501441117</v>
      </c>
      <c r="G37" s="17">
        <v>126795</v>
      </c>
      <c r="H37" s="17">
        <v>23738030</v>
      </c>
      <c r="I37" s="16">
        <v>1.0678E-2</v>
      </c>
      <c r="J37">
        <v>26350</v>
      </c>
      <c r="K37" s="16">
        <f t="shared" si="2"/>
        <v>0.20781576560589929</v>
      </c>
      <c r="O37" s="3"/>
    </row>
    <row r="40" spans="1:15" x14ac:dyDescent="0.2">
      <c r="H40" s="17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7"/>
  <sheetViews>
    <sheetView workbookViewId="0">
      <selection activeCell="K3" sqref="K3:K37"/>
    </sheetView>
  </sheetViews>
  <sheetFormatPr baseColWidth="10" defaultRowHeight="16" x14ac:dyDescent="0.2"/>
  <cols>
    <col min="2" max="3" width="14" bestFit="1" customWidth="1"/>
    <col min="5" max="5" width="13" bestFit="1" customWidth="1"/>
    <col min="7" max="7" width="11.33203125" bestFit="1" customWidth="1"/>
    <col min="8" max="8" width="14" bestFit="1" customWidth="1"/>
    <col min="11" max="11" width="20.33203125" customWidth="1"/>
  </cols>
  <sheetData>
    <row r="1" spans="1:11" x14ac:dyDescent="0.2">
      <c r="A1" t="s">
        <v>183</v>
      </c>
      <c r="B1" t="s">
        <v>488</v>
      </c>
    </row>
    <row r="2" spans="1:11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1" x14ac:dyDescent="0.2">
      <c r="A3" s="4" t="s">
        <v>148</v>
      </c>
      <c r="B3" s="17">
        <v>12304536</v>
      </c>
      <c r="C3" s="17">
        <v>8052058</v>
      </c>
      <c r="D3" s="16">
        <f>C3/B3</f>
        <v>0.65439753274727308</v>
      </c>
      <c r="E3" s="17">
        <v>553385</v>
      </c>
      <c r="F3" s="16">
        <f t="shared" ref="F3:F37" si="0">(C3-E3)/C3</f>
        <v>0.93127409166699993</v>
      </c>
      <c r="G3" s="17">
        <v>216034</v>
      </c>
      <c r="H3" s="17">
        <v>39813550</v>
      </c>
      <c r="I3" s="16">
        <v>1.7908E-2</v>
      </c>
      <c r="J3">
        <v>50076</v>
      </c>
      <c r="K3" s="16">
        <f>J3/G3</f>
        <v>0.23179684679263449</v>
      </c>
    </row>
    <row r="4" spans="1:11" x14ac:dyDescent="0.2">
      <c r="A4" s="4" t="s">
        <v>149</v>
      </c>
      <c r="B4" s="17">
        <v>8046332</v>
      </c>
      <c r="C4" s="17">
        <v>4651052</v>
      </c>
      <c r="D4" s="16">
        <f t="shared" ref="D4:D37" si="1">C4/B4</f>
        <v>0.57803381714798741</v>
      </c>
      <c r="E4" s="17">
        <v>539127</v>
      </c>
      <c r="F4" s="16">
        <f t="shared" si="0"/>
        <v>0.88408493390312559</v>
      </c>
      <c r="G4" s="17">
        <v>192321</v>
      </c>
      <c r="H4" s="17">
        <v>35742420</v>
      </c>
      <c r="I4" s="16">
        <v>1.6077000000000001E-2</v>
      </c>
      <c r="J4">
        <v>45809</v>
      </c>
      <c r="K4" s="16">
        <f t="shared" ref="K4:K37" si="2">J4/G4</f>
        <v>0.23819031723004769</v>
      </c>
    </row>
    <row r="5" spans="1:11" x14ac:dyDescent="0.2">
      <c r="A5" s="4" t="s">
        <v>150</v>
      </c>
      <c r="B5" s="17">
        <v>19438309</v>
      </c>
      <c r="C5" s="17">
        <v>12433928</v>
      </c>
      <c r="D5" s="16">
        <f t="shared" si="1"/>
        <v>0.63966099108723917</v>
      </c>
      <c r="E5" s="17">
        <v>886387</v>
      </c>
      <c r="F5" s="16">
        <f t="shared" si="0"/>
        <v>0.92871222995661551</v>
      </c>
      <c r="G5" s="17">
        <v>351132</v>
      </c>
      <c r="H5" s="17">
        <v>64336850</v>
      </c>
      <c r="I5" s="16">
        <v>2.8937999999999998E-2</v>
      </c>
      <c r="J5">
        <v>80346</v>
      </c>
      <c r="K5" s="16">
        <f t="shared" si="2"/>
        <v>0.2288199309661324</v>
      </c>
    </row>
    <row r="6" spans="1:11" x14ac:dyDescent="0.2">
      <c r="A6" s="4" t="s">
        <v>151</v>
      </c>
      <c r="B6" s="17">
        <v>21582869</v>
      </c>
      <c r="C6" s="17">
        <v>10188068</v>
      </c>
      <c r="D6" s="16">
        <f t="shared" si="1"/>
        <v>0.4720441939391839</v>
      </c>
      <c r="E6" s="17">
        <v>1282432</v>
      </c>
      <c r="F6" s="16">
        <f t="shared" si="0"/>
        <v>0.8741241224538352</v>
      </c>
      <c r="G6" s="17">
        <v>508088</v>
      </c>
      <c r="H6" s="17">
        <v>93382340</v>
      </c>
      <c r="I6" s="16">
        <v>4.2004E-2</v>
      </c>
      <c r="J6">
        <v>125084</v>
      </c>
      <c r="K6" s="16">
        <f t="shared" si="2"/>
        <v>0.24618570011494073</v>
      </c>
    </row>
    <row r="7" spans="1:11" x14ac:dyDescent="0.2">
      <c r="A7" s="4" t="s">
        <v>152</v>
      </c>
      <c r="B7" s="17">
        <v>12145115</v>
      </c>
      <c r="C7" s="17">
        <v>7836161</v>
      </c>
      <c r="D7" s="16">
        <f t="shared" si="1"/>
        <v>0.64521093460210133</v>
      </c>
      <c r="E7" s="17">
        <v>672100</v>
      </c>
      <c r="F7" s="16">
        <f t="shared" si="0"/>
        <v>0.9142309607982787</v>
      </c>
      <c r="G7" s="17">
        <v>251057</v>
      </c>
      <c r="H7" s="17">
        <v>46389260</v>
      </c>
      <c r="I7" s="16">
        <v>2.0865999999999999E-2</v>
      </c>
      <c r="J7">
        <v>53855</v>
      </c>
      <c r="K7" s="16">
        <f t="shared" si="2"/>
        <v>0.21451303887165066</v>
      </c>
    </row>
    <row r="8" spans="1:11" x14ac:dyDescent="0.2">
      <c r="A8" s="4" t="s">
        <v>153</v>
      </c>
      <c r="B8" s="17">
        <v>19644422</v>
      </c>
      <c r="C8" s="17">
        <v>9477597</v>
      </c>
      <c r="D8" s="16">
        <f t="shared" si="1"/>
        <v>0.4824574120836948</v>
      </c>
      <c r="E8" s="17">
        <v>796222</v>
      </c>
      <c r="F8" s="16">
        <f t="shared" si="0"/>
        <v>0.91598904237012824</v>
      </c>
      <c r="G8" s="17">
        <v>243846</v>
      </c>
      <c r="H8" s="17">
        <v>44991240</v>
      </c>
      <c r="I8" s="16">
        <v>2.0237000000000002E-2</v>
      </c>
      <c r="J8">
        <v>101524</v>
      </c>
      <c r="K8" s="16">
        <f t="shared" si="2"/>
        <v>0.41634474217333889</v>
      </c>
    </row>
    <row r="9" spans="1:11" x14ac:dyDescent="0.2">
      <c r="A9" s="4" t="s">
        <v>154</v>
      </c>
      <c r="B9" s="17">
        <v>5492511</v>
      </c>
      <c r="C9" s="17">
        <v>3217734</v>
      </c>
      <c r="D9" s="16">
        <f t="shared" si="1"/>
        <v>0.58584024683792169</v>
      </c>
      <c r="E9" s="17">
        <v>592917</v>
      </c>
      <c r="F9" s="16">
        <f t="shared" si="0"/>
        <v>0.81573461324024921</v>
      </c>
      <c r="G9" s="17">
        <v>260484</v>
      </c>
      <c r="H9" s="17">
        <v>48400790</v>
      </c>
      <c r="I9" s="16">
        <v>2.1770999999999999E-2</v>
      </c>
      <c r="J9">
        <v>38605</v>
      </c>
      <c r="K9" s="16">
        <f t="shared" si="2"/>
        <v>0.1482048801461894</v>
      </c>
    </row>
    <row r="10" spans="1:11" x14ac:dyDescent="0.2">
      <c r="A10" s="4" t="s">
        <v>155</v>
      </c>
      <c r="B10" s="17">
        <v>9608845</v>
      </c>
      <c r="C10" s="17">
        <v>6439997</v>
      </c>
      <c r="D10" s="16">
        <f t="shared" si="1"/>
        <v>0.67021551497604548</v>
      </c>
      <c r="E10" s="17">
        <v>778919</v>
      </c>
      <c r="F10" s="16">
        <f t="shared" si="0"/>
        <v>0.87904978837723058</v>
      </c>
      <c r="G10" s="17">
        <v>264250</v>
      </c>
      <c r="H10" s="17">
        <v>48845200</v>
      </c>
      <c r="I10" s="16">
        <v>2.1971000000000001E-2</v>
      </c>
      <c r="J10">
        <v>71001</v>
      </c>
      <c r="K10" s="16">
        <f t="shared" si="2"/>
        <v>0.26868874172185431</v>
      </c>
    </row>
    <row r="11" spans="1:11" x14ac:dyDescent="0.2">
      <c r="A11" s="4" t="s">
        <v>156</v>
      </c>
      <c r="B11" s="17">
        <v>19490502</v>
      </c>
      <c r="C11" s="17">
        <v>12280024</v>
      </c>
      <c r="D11" s="16">
        <f t="shared" si="1"/>
        <v>0.63005170415826128</v>
      </c>
      <c r="E11" s="17">
        <v>1267416</v>
      </c>
      <c r="F11" s="16">
        <f t="shared" si="0"/>
        <v>0.89679042972554446</v>
      </c>
      <c r="G11" s="17">
        <v>470632</v>
      </c>
      <c r="H11" s="17">
        <v>86426060</v>
      </c>
      <c r="I11" s="16">
        <v>3.8873999999999999E-2</v>
      </c>
      <c r="J11">
        <v>141945</v>
      </c>
      <c r="K11" s="16">
        <f t="shared" si="2"/>
        <v>0.30160507572795731</v>
      </c>
    </row>
    <row r="12" spans="1:11" x14ac:dyDescent="0.2">
      <c r="A12" s="4" t="s">
        <v>157</v>
      </c>
      <c r="B12" s="17">
        <v>25013772</v>
      </c>
      <c r="C12" s="17">
        <v>17220854</v>
      </c>
      <c r="D12" s="16">
        <f t="shared" si="1"/>
        <v>0.68845490396250508</v>
      </c>
      <c r="E12" s="17">
        <v>984143</v>
      </c>
      <c r="F12" s="16">
        <f t="shared" si="0"/>
        <v>0.94285167274514958</v>
      </c>
      <c r="G12" s="17">
        <v>406390</v>
      </c>
      <c r="H12" s="17">
        <v>74244020</v>
      </c>
      <c r="I12" s="16">
        <v>3.3395000000000001E-2</v>
      </c>
      <c r="J12">
        <v>72360</v>
      </c>
      <c r="K12" s="16">
        <f t="shared" si="2"/>
        <v>0.17805556239080686</v>
      </c>
    </row>
    <row r="13" spans="1:11" x14ac:dyDescent="0.2">
      <c r="A13" s="4" t="s">
        <v>158</v>
      </c>
      <c r="B13" s="17">
        <v>14275379</v>
      </c>
      <c r="C13" s="17">
        <v>9859696</v>
      </c>
      <c r="D13" s="16">
        <f t="shared" si="1"/>
        <v>0.69067840510574185</v>
      </c>
      <c r="E13" s="17">
        <v>641765</v>
      </c>
      <c r="F13" s="16">
        <f t="shared" si="0"/>
        <v>0.93491026498180063</v>
      </c>
      <c r="G13" s="17">
        <v>223267</v>
      </c>
      <c r="H13" s="17">
        <v>41184970</v>
      </c>
      <c r="I13" s="16">
        <v>1.8525E-2</v>
      </c>
      <c r="J13">
        <v>57352</v>
      </c>
      <c r="K13" s="16">
        <f t="shared" si="2"/>
        <v>0.25687629609391444</v>
      </c>
    </row>
    <row r="14" spans="1:11" x14ac:dyDescent="0.2">
      <c r="A14" s="4" t="s">
        <v>159</v>
      </c>
      <c r="B14" s="17">
        <v>18009385</v>
      </c>
      <c r="C14" s="17">
        <v>12313343</v>
      </c>
      <c r="D14" s="16">
        <f t="shared" si="1"/>
        <v>0.68371812807600041</v>
      </c>
      <c r="E14" s="17">
        <v>1292803</v>
      </c>
      <c r="F14" s="16">
        <f t="shared" si="0"/>
        <v>0.8950079600641353</v>
      </c>
      <c r="G14" s="17">
        <v>467696</v>
      </c>
      <c r="H14" s="17">
        <v>85963790</v>
      </c>
      <c r="I14" s="16">
        <v>3.8665999999999999E-2</v>
      </c>
      <c r="J14">
        <v>135756</v>
      </c>
      <c r="K14" s="16">
        <f t="shared" si="2"/>
        <v>0.29026547158838217</v>
      </c>
    </row>
    <row r="15" spans="1:11" x14ac:dyDescent="0.2">
      <c r="A15" s="4" t="s">
        <v>160</v>
      </c>
      <c r="B15" s="17">
        <v>22088764</v>
      </c>
      <c r="C15" s="17">
        <v>14608756</v>
      </c>
      <c r="D15" s="16">
        <f t="shared" si="1"/>
        <v>0.66136593247136866</v>
      </c>
      <c r="E15" s="17">
        <v>819295</v>
      </c>
      <c r="F15" s="16">
        <f t="shared" si="0"/>
        <v>0.94391753822159807</v>
      </c>
      <c r="G15" s="17">
        <v>334061</v>
      </c>
      <c r="H15" s="17">
        <v>61339220</v>
      </c>
      <c r="I15" s="16">
        <v>2.7591000000000001E-2</v>
      </c>
      <c r="J15">
        <v>70894</v>
      </c>
      <c r="K15" s="16">
        <f t="shared" si="2"/>
        <v>0.21221872652000681</v>
      </c>
    </row>
    <row r="16" spans="1:11" x14ac:dyDescent="0.2">
      <c r="A16" s="4" t="s">
        <v>161</v>
      </c>
      <c r="B16" s="17">
        <v>6441207</v>
      </c>
      <c r="C16" s="17">
        <v>3886744</v>
      </c>
      <c r="D16" s="16">
        <f t="shared" si="1"/>
        <v>0.60341858288361172</v>
      </c>
      <c r="E16" s="17">
        <v>710397</v>
      </c>
      <c r="F16" s="16">
        <f t="shared" si="0"/>
        <v>0.81722567784243061</v>
      </c>
      <c r="G16" s="17">
        <v>192957</v>
      </c>
      <c r="H16" s="17">
        <v>36002530</v>
      </c>
      <c r="I16" s="16">
        <v>1.6194E-2</v>
      </c>
      <c r="J16">
        <v>107210</v>
      </c>
      <c r="K16" s="16">
        <f t="shared" si="2"/>
        <v>0.55561601807656624</v>
      </c>
    </row>
    <row r="17" spans="1:11" x14ac:dyDescent="0.2">
      <c r="A17" s="4" t="s">
        <v>162</v>
      </c>
      <c r="B17" s="17">
        <v>1227886</v>
      </c>
      <c r="C17" s="17">
        <v>672236</v>
      </c>
      <c r="D17" s="16">
        <f t="shared" si="1"/>
        <v>0.54747427692798845</v>
      </c>
      <c r="E17" s="17">
        <v>303450</v>
      </c>
      <c r="F17" s="16">
        <f t="shared" si="0"/>
        <v>0.54859602877560854</v>
      </c>
      <c r="G17" s="17">
        <v>93439</v>
      </c>
      <c r="H17" s="17">
        <v>17617750</v>
      </c>
      <c r="I17" s="16">
        <v>7.9240000000000005E-3</v>
      </c>
      <c r="J17">
        <v>29537</v>
      </c>
      <c r="K17" s="16">
        <f t="shared" si="2"/>
        <v>0.31610997549203224</v>
      </c>
    </row>
    <row r="18" spans="1:11" x14ac:dyDescent="0.2">
      <c r="A18" s="4" t="s">
        <v>163</v>
      </c>
      <c r="B18" s="17">
        <v>9199904</v>
      </c>
      <c r="C18" s="17">
        <v>6380087</v>
      </c>
      <c r="D18" s="16">
        <f t="shared" si="1"/>
        <v>0.69349495386038806</v>
      </c>
      <c r="E18" s="17">
        <v>1072755</v>
      </c>
      <c r="F18" s="16">
        <f t="shared" si="0"/>
        <v>0.8318588759056107</v>
      </c>
      <c r="G18" s="17">
        <v>313265</v>
      </c>
      <c r="H18" s="17">
        <v>57964820</v>
      </c>
      <c r="I18" s="16">
        <v>2.6072999999999999E-2</v>
      </c>
      <c r="J18">
        <v>121461</v>
      </c>
      <c r="K18" s="16">
        <f t="shared" si="2"/>
        <v>0.38772604663783061</v>
      </c>
    </row>
    <row r="19" spans="1:11" x14ac:dyDescent="0.2">
      <c r="A19" s="4" t="s">
        <v>164</v>
      </c>
      <c r="B19" s="17">
        <v>12721911</v>
      </c>
      <c r="C19" s="17">
        <v>8100985</v>
      </c>
      <c r="D19" s="16">
        <f t="shared" si="1"/>
        <v>0.63677422362096381</v>
      </c>
      <c r="E19" s="17">
        <v>1138378</v>
      </c>
      <c r="F19" s="16">
        <f t="shared" si="0"/>
        <v>0.85947659451288949</v>
      </c>
      <c r="G19" s="17">
        <v>386210</v>
      </c>
      <c r="H19" s="17">
        <v>71309660</v>
      </c>
      <c r="I19" s="16">
        <v>3.2076E-2</v>
      </c>
      <c r="J19">
        <v>123244</v>
      </c>
      <c r="K19" s="16">
        <f t="shared" si="2"/>
        <v>0.31911136428367987</v>
      </c>
    </row>
    <row r="20" spans="1:11" x14ac:dyDescent="0.2">
      <c r="A20" s="4" t="s">
        <v>165</v>
      </c>
      <c r="B20" s="17">
        <v>3353065</v>
      </c>
      <c r="C20" s="17">
        <v>2270439</v>
      </c>
      <c r="D20" s="16">
        <f t="shared" si="1"/>
        <v>0.67712346763334441</v>
      </c>
      <c r="E20" s="17">
        <v>753825</v>
      </c>
      <c r="F20" s="16">
        <f t="shared" si="0"/>
        <v>0.66798271171346157</v>
      </c>
      <c r="G20" s="17">
        <v>201704</v>
      </c>
      <c r="H20" s="17">
        <v>37697330</v>
      </c>
      <c r="I20" s="16">
        <v>1.6955999999999999E-2</v>
      </c>
      <c r="J20">
        <v>93040</v>
      </c>
      <c r="K20" s="16">
        <f t="shared" si="2"/>
        <v>0.46126997977233969</v>
      </c>
    </row>
    <row r="21" spans="1:11" x14ac:dyDescent="0.2">
      <c r="A21" s="4" t="s">
        <v>166</v>
      </c>
      <c r="B21" s="17">
        <v>7357504</v>
      </c>
      <c r="C21" s="17">
        <v>4742952</v>
      </c>
      <c r="D21" s="16">
        <f t="shared" si="1"/>
        <v>0.6446414436200103</v>
      </c>
      <c r="E21" s="17">
        <v>501461</v>
      </c>
      <c r="F21" s="16">
        <f t="shared" si="0"/>
        <v>0.89427238563662459</v>
      </c>
      <c r="G21" s="17">
        <v>155196</v>
      </c>
      <c r="H21" s="17">
        <v>28924270</v>
      </c>
      <c r="I21" s="16">
        <v>1.3010000000000001E-2</v>
      </c>
      <c r="J21">
        <v>39505</v>
      </c>
      <c r="K21" s="16">
        <f t="shared" si="2"/>
        <v>0.25454908631665762</v>
      </c>
    </row>
    <row r="22" spans="1:11" x14ac:dyDescent="0.2">
      <c r="A22" s="4" t="s">
        <v>167</v>
      </c>
      <c r="B22" s="17">
        <v>5460069</v>
      </c>
      <c r="C22" s="17">
        <v>3513902</v>
      </c>
      <c r="D22" s="16">
        <f t="shared" si="1"/>
        <v>0.64356366192441894</v>
      </c>
      <c r="E22" s="17">
        <v>806525</v>
      </c>
      <c r="F22" s="16">
        <f t="shared" si="0"/>
        <v>0.77047595522015122</v>
      </c>
      <c r="G22" s="17">
        <v>328733</v>
      </c>
      <c r="H22" s="17">
        <v>61029140</v>
      </c>
      <c r="I22" s="16">
        <v>2.7451E-2</v>
      </c>
      <c r="J22">
        <v>67539</v>
      </c>
      <c r="K22" s="16">
        <f t="shared" si="2"/>
        <v>0.20545244925212863</v>
      </c>
    </row>
    <row r="23" spans="1:11" x14ac:dyDescent="0.2">
      <c r="A23" s="4" t="s">
        <v>168</v>
      </c>
      <c r="B23" s="17">
        <v>11294298</v>
      </c>
      <c r="C23" s="17">
        <v>8409127</v>
      </c>
      <c r="D23" s="16">
        <f t="shared" si="1"/>
        <v>0.74454623031905121</v>
      </c>
      <c r="E23" s="17">
        <v>637993</v>
      </c>
      <c r="F23" s="16">
        <f t="shared" si="0"/>
        <v>0.92413088778418973</v>
      </c>
      <c r="G23" s="17">
        <v>218658</v>
      </c>
      <c r="H23" s="17">
        <v>40452520</v>
      </c>
      <c r="I23" s="16">
        <v>1.8194999999999999E-2</v>
      </c>
      <c r="J23">
        <v>39754</v>
      </c>
      <c r="K23" s="16">
        <f t="shared" si="2"/>
        <v>0.1818090351141966</v>
      </c>
    </row>
    <row r="24" spans="1:11" x14ac:dyDescent="0.2">
      <c r="A24" s="4" t="s">
        <v>169</v>
      </c>
      <c r="B24" s="17">
        <v>153207</v>
      </c>
      <c r="C24" s="17">
        <v>5868</v>
      </c>
      <c r="D24" s="16">
        <f t="shared" si="1"/>
        <v>3.8301122011396349E-2</v>
      </c>
      <c r="E24" s="17">
        <v>5282</v>
      </c>
      <c r="F24" s="16">
        <f t="shared" si="0"/>
        <v>9.9863667348329924E-2</v>
      </c>
      <c r="G24" s="17">
        <v>1711</v>
      </c>
      <c r="H24" s="17">
        <v>324900</v>
      </c>
      <c r="I24" s="16">
        <v>1.46E-4</v>
      </c>
      <c r="J24">
        <v>479</v>
      </c>
      <c r="K24" s="16">
        <f t="shared" si="2"/>
        <v>0.27995324371712449</v>
      </c>
    </row>
    <row r="25" spans="1:11" x14ac:dyDescent="0.2">
      <c r="A25" s="4" t="s">
        <v>170</v>
      </c>
      <c r="B25" s="17">
        <v>83443</v>
      </c>
      <c r="C25" s="17">
        <v>37669</v>
      </c>
      <c r="D25" s="16">
        <f t="shared" si="1"/>
        <v>0.45143391297053076</v>
      </c>
      <c r="E25" s="17">
        <v>30064</v>
      </c>
      <c r="F25" s="16">
        <f t="shared" si="0"/>
        <v>0.20189014839788685</v>
      </c>
      <c r="G25" s="17">
        <v>10072</v>
      </c>
      <c r="H25" s="17">
        <v>1910640</v>
      </c>
      <c r="I25" s="16">
        <v>8.5899999999999995E-4</v>
      </c>
      <c r="J25">
        <v>2097</v>
      </c>
      <c r="K25" s="16">
        <f t="shared" si="2"/>
        <v>0.20820095313741063</v>
      </c>
    </row>
    <row r="26" spans="1:11" x14ac:dyDescent="0.2">
      <c r="A26" s="4" t="s">
        <v>171</v>
      </c>
      <c r="B26" s="17">
        <v>30281</v>
      </c>
      <c r="C26" s="17">
        <v>5626</v>
      </c>
      <c r="D26" s="16">
        <f t="shared" si="1"/>
        <v>0.18579307156302632</v>
      </c>
      <c r="E26" s="17">
        <v>5276</v>
      </c>
      <c r="F26" s="16">
        <f t="shared" si="0"/>
        <v>6.2211162460007109E-2</v>
      </c>
      <c r="G26" s="17">
        <v>1699</v>
      </c>
      <c r="H26" s="17">
        <v>322620</v>
      </c>
      <c r="I26" s="16">
        <v>1.45E-4</v>
      </c>
      <c r="J26">
        <v>521</v>
      </c>
      <c r="K26" s="16">
        <f t="shared" si="2"/>
        <v>0.30665097115950557</v>
      </c>
    </row>
    <row r="27" spans="1:11" x14ac:dyDescent="0.2">
      <c r="A27" s="4" t="s">
        <v>172</v>
      </c>
      <c r="B27" s="17">
        <v>20857521</v>
      </c>
      <c r="C27" s="17">
        <v>13564301</v>
      </c>
      <c r="D27" s="16">
        <f t="shared" si="1"/>
        <v>0.6503314080326229</v>
      </c>
      <c r="E27" s="17">
        <v>1314329</v>
      </c>
      <c r="F27" s="16">
        <f t="shared" si="0"/>
        <v>0.90310381640749493</v>
      </c>
      <c r="G27" s="17">
        <v>541205</v>
      </c>
      <c r="H27" s="17">
        <v>99262840</v>
      </c>
      <c r="I27" s="16">
        <v>4.4649000000000001E-2</v>
      </c>
      <c r="J27">
        <v>126436</v>
      </c>
      <c r="K27" s="16">
        <f t="shared" si="2"/>
        <v>0.23361942332387911</v>
      </c>
    </row>
    <row r="28" spans="1:11" x14ac:dyDescent="0.2">
      <c r="A28" s="4" t="s">
        <v>173</v>
      </c>
      <c r="B28" s="17">
        <v>7233467</v>
      </c>
      <c r="C28" s="17">
        <v>4833818</v>
      </c>
      <c r="D28" s="16">
        <f t="shared" si="1"/>
        <v>0.66825742068084359</v>
      </c>
      <c r="E28" s="17">
        <v>988260</v>
      </c>
      <c r="F28" s="16">
        <f t="shared" si="0"/>
        <v>0.79555291490080926</v>
      </c>
      <c r="G28" s="17">
        <v>372829</v>
      </c>
      <c r="H28" s="17">
        <v>69189070</v>
      </c>
      <c r="I28" s="16">
        <v>3.1120999999999999E-2</v>
      </c>
      <c r="J28">
        <v>97117</v>
      </c>
      <c r="K28" s="16">
        <f t="shared" si="2"/>
        <v>0.26048671106593102</v>
      </c>
    </row>
    <row r="29" spans="1:11" x14ac:dyDescent="0.2">
      <c r="A29" s="4" t="s">
        <v>174</v>
      </c>
      <c r="B29" s="17">
        <v>4722940</v>
      </c>
      <c r="C29" s="17">
        <v>2944823</v>
      </c>
      <c r="D29" s="16">
        <f t="shared" si="1"/>
        <v>0.6235148022206507</v>
      </c>
      <c r="E29" s="17">
        <v>595050</v>
      </c>
      <c r="F29" s="16">
        <f t="shared" si="0"/>
        <v>0.79793352605572554</v>
      </c>
      <c r="G29" s="17">
        <v>264238</v>
      </c>
      <c r="H29" s="17">
        <v>49080610</v>
      </c>
      <c r="I29" s="16">
        <v>2.2076999999999999E-2</v>
      </c>
      <c r="J29">
        <v>33627</v>
      </c>
      <c r="K29" s="16">
        <f t="shared" si="2"/>
        <v>0.12726027293576245</v>
      </c>
    </row>
    <row r="30" spans="1:11" x14ac:dyDescent="0.2">
      <c r="A30" s="4" t="s">
        <v>175</v>
      </c>
      <c r="B30" s="17">
        <v>7295258</v>
      </c>
      <c r="C30" s="17">
        <v>5252399</v>
      </c>
      <c r="D30" s="16">
        <f t="shared" si="1"/>
        <v>0.71997439980875244</v>
      </c>
      <c r="E30" s="17">
        <v>1135424</v>
      </c>
      <c r="F30" s="16">
        <f t="shared" si="0"/>
        <v>0.78382754242394759</v>
      </c>
      <c r="G30" s="17">
        <v>446853</v>
      </c>
      <c r="H30" s="17">
        <v>82560320</v>
      </c>
      <c r="I30" s="16">
        <v>3.7136000000000002E-2</v>
      </c>
      <c r="J30">
        <v>76707</v>
      </c>
      <c r="K30" s="16">
        <f t="shared" si="2"/>
        <v>0.17166047894945319</v>
      </c>
    </row>
    <row r="31" spans="1:11" x14ac:dyDescent="0.2">
      <c r="A31" s="4" t="s">
        <v>176</v>
      </c>
      <c r="B31" s="17">
        <v>8274364</v>
      </c>
      <c r="C31" s="17">
        <v>5516223</v>
      </c>
      <c r="D31" s="16">
        <f t="shared" si="1"/>
        <v>0.6666642898475339</v>
      </c>
      <c r="E31" s="17">
        <v>990617</v>
      </c>
      <c r="F31" s="16">
        <f t="shared" si="0"/>
        <v>0.8204175211915834</v>
      </c>
      <c r="G31" s="17">
        <v>319635</v>
      </c>
      <c r="H31" s="17">
        <v>59276200</v>
      </c>
      <c r="I31" s="16">
        <v>2.6662000000000002E-2</v>
      </c>
      <c r="J31">
        <v>110867</v>
      </c>
      <c r="K31" s="16">
        <f t="shared" si="2"/>
        <v>0.34685500649177969</v>
      </c>
    </row>
    <row r="32" spans="1:11" x14ac:dyDescent="0.2">
      <c r="A32" s="4" t="s">
        <v>177</v>
      </c>
      <c r="B32" s="17">
        <v>3527648</v>
      </c>
      <c r="C32" s="17">
        <v>1972240</v>
      </c>
      <c r="D32" s="16">
        <f t="shared" si="1"/>
        <v>0.55908072460744385</v>
      </c>
      <c r="E32" s="17">
        <v>365581</v>
      </c>
      <c r="F32" s="16">
        <f t="shared" si="0"/>
        <v>0.81463665679633313</v>
      </c>
      <c r="G32" s="17">
        <v>161000</v>
      </c>
      <c r="H32" s="17">
        <v>30110250</v>
      </c>
      <c r="I32" s="16">
        <v>1.3544E-2</v>
      </c>
      <c r="J32">
        <v>23121</v>
      </c>
      <c r="K32" s="16">
        <f t="shared" si="2"/>
        <v>0.14360869565217391</v>
      </c>
    </row>
    <row r="33" spans="1:11" x14ac:dyDescent="0.2">
      <c r="A33" s="4" t="s">
        <v>178</v>
      </c>
      <c r="B33" s="17">
        <v>12258767</v>
      </c>
      <c r="C33" s="17">
        <v>8787715</v>
      </c>
      <c r="D33" s="16">
        <f t="shared" si="1"/>
        <v>0.71685145822577423</v>
      </c>
      <c r="E33" s="17">
        <v>1129853</v>
      </c>
      <c r="F33" s="16">
        <f t="shared" si="0"/>
        <v>0.87142812437590433</v>
      </c>
      <c r="G33" s="17">
        <v>330747</v>
      </c>
      <c r="H33" s="17">
        <v>61129460</v>
      </c>
      <c r="I33" s="16">
        <v>2.7496E-2</v>
      </c>
      <c r="J33">
        <v>123398</v>
      </c>
      <c r="K33" s="16">
        <f t="shared" si="2"/>
        <v>0.37308879596791505</v>
      </c>
    </row>
    <row r="34" spans="1:11" x14ac:dyDescent="0.2">
      <c r="A34" s="4" t="s">
        <v>179</v>
      </c>
      <c r="B34" s="17">
        <v>24758653</v>
      </c>
      <c r="C34" s="17">
        <v>18779000</v>
      </c>
      <c r="D34" s="16">
        <f t="shared" si="1"/>
        <v>0.75848229707811654</v>
      </c>
      <c r="E34" s="17">
        <v>685057</v>
      </c>
      <c r="F34" s="16">
        <f t="shared" si="0"/>
        <v>0.96352004899089405</v>
      </c>
      <c r="G34" s="17">
        <v>253041</v>
      </c>
      <c r="H34" s="17">
        <v>46259490</v>
      </c>
      <c r="I34" s="16">
        <v>2.0806999999999999E-2</v>
      </c>
      <c r="J34">
        <v>48344</v>
      </c>
      <c r="K34" s="16">
        <f t="shared" si="2"/>
        <v>0.19105204294956155</v>
      </c>
    </row>
    <row r="35" spans="1:11" x14ac:dyDescent="0.2">
      <c r="A35" s="4" t="s">
        <v>180</v>
      </c>
      <c r="B35" s="17">
        <v>3403210</v>
      </c>
      <c r="C35" s="17">
        <v>1885480</v>
      </c>
      <c r="D35" s="16">
        <f t="shared" si="1"/>
        <v>0.55402987179750884</v>
      </c>
      <c r="E35" s="17">
        <v>403075</v>
      </c>
      <c r="F35" s="16">
        <f t="shared" si="0"/>
        <v>0.78622154570719394</v>
      </c>
      <c r="G35" s="17">
        <v>167917</v>
      </c>
      <c r="H35" s="17">
        <v>31384770</v>
      </c>
      <c r="I35" s="16">
        <v>1.4116999999999999E-2</v>
      </c>
      <c r="J35">
        <v>30477</v>
      </c>
      <c r="K35" s="16">
        <f t="shared" si="2"/>
        <v>0.18150038411834418</v>
      </c>
    </row>
    <row r="36" spans="1:11" x14ac:dyDescent="0.2">
      <c r="A36" s="4" t="s">
        <v>181</v>
      </c>
      <c r="B36" s="17">
        <v>8154240</v>
      </c>
      <c r="C36" s="17">
        <v>6240791</v>
      </c>
      <c r="D36" s="16">
        <f t="shared" si="1"/>
        <v>0.76534306078800718</v>
      </c>
      <c r="E36" s="17">
        <v>477111</v>
      </c>
      <c r="F36" s="16">
        <f t="shared" si="0"/>
        <v>0.92354959491513178</v>
      </c>
      <c r="G36" s="17">
        <v>202503</v>
      </c>
      <c r="H36" s="17">
        <v>37504480</v>
      </c>
      <c r="I36" s="16">
        <v>1.6868999999999999E-2</v>
      </c>
      <c r="J36">
        <v>32865</v>
      </c>
      <c r="K36" s="16">
        <f t="shared" si="2"/>
        <v>0.16229389194234159</v>
      </c>
    </row>
    <row r="37" spans="1:11" x14ac:dyDescent="0.2">
      <c r="A37" s="4" t="s">
        <v>182</v>
      </c>
      <c r="B37" s="17">
        <v>71107</v>
      </c>
      <c r="C37" s="17">
        <v>37113</v>
      </c>
      <c r="D37" s="16">
        <f t="shared" si="1"/>
        <v>0.52193173667852677</v>
      </c>
      <c r="E37" s="17">
        <v>29463</v>
      </c>
      <c r="F37" s="16">
        <f t="shared" si="0"/>
        <v>0.20612723304502464</v>
      </c>
      <c r="G37" s="17">
        <v>10186</v>
      </c>
      <c r="H37" s="17">
        <v>1932680</v>
      </c>
      <c r="I37" s="16">
        <v>8.6899999999999998E-4</v>
      </c>
      <c r="J37">
        <v>3009</v>
      </c>
      <c r="K37" s="16">
        <f t="shared" si="2"/>
        <v>0.29540545847241312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0"/>
  <sheetViews>
    <sheetView topLeftCell="A7" workbookViewId="0">
      <selection activeCell="K3" sqref="K3:K37"/>
    </sheetView>
  </sheetViews>
  <sheetFormatPr baseColWidth="10" defaultRowHeight="16" x14ac:dyDescent="0.2"/>
  <cols>
    <col min="2" max="2" width="17.6640625" bestFit="1" customWidth="1"/>
    <col min="3" max="3" width="14" bestFit="1" customWidth="1"/>
    <col min="4" max="4" width="16.33203125" customWidth="1"/>
    <col min="5" max="5" width="13" bestFit="1" customWidth="1"/>
    <col min="7" max="7" width="11.33203125" bestFit="1" customWidth="1"/>
    <col min="8" max="8" width="14" bestFit="1" customWidth="1"/>
    <col min="11" max="11" width="19.1640625" customWidth="1"/>
  </cols>
  <sheetData>
    <row r="1" spans="1:11" x14ac:dyDescent="0.2">
      <c r="A1" t="s">
        <v>219</v>
      </c>
      <c r="B1" t="s">
        <v>488</v>
      </c>
    </row>
    <row r="2" spans="1:11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1" x14ac:dyDescent="0.2">
      <c r="A3" s="4" t="s">
        <v>184</v>
      </c>
      <c r="B3" s="19">
        <v>16837010</v>
      </c>
      <c r="C3" s="17">
        <v>12283203</v>
      </c>
      <c r="D3" s="16">
        <f>C3/B3</f>
        <v>0.72953588552836879</v>
      </c>
      <c r="E3" s="17">
        <v>780595</v>
      </c>
      <c r="F3" s="16">
        <f t="shared" ref="F3:F37" si="0">(C3-E3)/C3</f>
        <v>0.93645020765349229</v>
      </c>
      <c r="G3" s="17">
        <v>203664</v>
      </c>
      <c r="H3" s="17">
        <v>37745400</v>
      </c>
      <c r="I3" s="16">
        <v>1.6976999999999999E-2</v>
      </c>
      <c r="J3">
        <v>93314</v>
      </c>
      <c r="K3" s="16">
        <f>J3/G3</f>
        <v>0.45817621179982715</v>
      </c>
    </row>
    <row r="4" spans="1:11" x14ac:dyDescent="0.2">
      <c r="A4" s="4" t="s">
        <v>185</v>
      </c>
      <c r="B4" s="19">
        <v>9071741</v>
      </c>
      <c r="C4" s="17">
        <v>6683863</v>
      </c>
      <c r="D4" s="16">
        <f t="shared" ref="D4:D37" si="1">C4/B4</f>
        <v>0.73677841993063953</v>
      </c>
      <c r="E4" s="17">
        <v>963215</v>
      </c>
      <c r="F4" s="16">
        <f t="shared" si="0"/>
        <v>0.85588947589141184</v>
      </c>
      <c r="G4" s="17">
        <v>275835</v>
      </c>
      <c r="H4" s="17">
        <v>51336290</v>
      </c>
      <c r="I4" s="16">
        <v>2.3091E-2</v>
      </c>
      <c r="J4">
        <v>108217</v>
      </c>
      <c r="K4" s="16">
        <f t="shared" ref="K4:K37" si="2">J4/G4</f>
        <v>0.39232512190258667</v>
      </c>
    </row>
    <row r="5" spans="1:11" x14ac:dyDescent="0.2">
      <c r="A5" s="4" t="s">
        <v>186</v>
      </c>
      <c r="B5" s="19">
        <v>14577902</v>
      </c>
      <c r="C5" s="17">
        <v>10516713</v>
      </c>
      <c r="D5" s="16">
        <f t="shared" si="1"/>
        <v>0.72141471385937428</v>
      </c>
      <c r="E5" s="17">
        <v>471586</v>
      </c>
      <c r="F5" s="16">
        <f t="shared" si="0"/>
        <v>0.95515842259839168</v>
      </c>
      <c r="G5" s="17">
        <v>199174</v>
      </c>
      <c r="H5" s="17">
        <v>36799200</v>
      </c>
      <c r="I5" s="16">
        <v>1.6552999999999998E-2</v>
      </c>
      <c r="J5">
        <v>33093</v>
      </c>
      <c r="K5" s="16">
        <f t="shared" si="2"/>
        <v>0.16615120447447959</v>
      </c>
    </row>
    <row r="6" spans="1:11" x14ac:dyDescent="0.2">
      <c r="A6" s="4" t="s">
        <v>187</v>
      </c>
      <c r="B6" s="19">
        <v>510933</v>
      </c>
      <c r="C6" s="17">
        <v>289360</v>
      </c>
      <c r="D6" s="16">
        <f t="shared" si="1"/>
        <v>0.56633648638862633</v>
      </c>
      <c r="E6" s="17">
        <v>132543</v>
      </c>
      <c r="F6" s="16">
        <f t="shared" si="0"/>
        <v>0.54194429084876972</v>
      </c>
      <c r="G6" s="17">
        <v>34975</v>
      </c>
      <c r="H6" s="17">
        <v>6611620</v>
      </c>
      <c r="I6" s="16">
        <v>2.9740000000000001E-3</v>
      </c>
      <c r="J6">
        <v>12893</v>
      </c>
      <c r="K6" s="16">
        <f t="shared" si="2"/>
        <v>0.36863473909935668</v>
      </c>
    </row>
    <row r="7" spans="1:11" x14ac:dyDescent="0.2">
      <c r="A7" s="4" t="s">
        <v>188</v>
      </c>
      <c r="B7" s="19">
        <v>6991714</v>
      </c>
      <c r="C7" s="17">
        <v>4884185</v>
      </c>
      <c r="D7" s="16">
        <f t="shared" si="1"/>
        <v>0.69856761875557272</v>
      </c>
      <c r="E7" s="17">
        <v>471053</v>
      </c>
      <c r="F7" s="16">
        <f t="shared" si="0"/>
        <v>0.90355545500426371</v>
      </c>
      <c r="G7" s="17">
        <v>176352</v>
      </c>
      <c r="H7" s="17">
        <v>32890520</v>
      </c>
      <c r="I7" s="16">
        <v>1.4795000000000001E-2</v>
      </c>
      <c r="J7">
        <v>30610</v>
      </c>
      <c r="K7" s="16">
        <f t="shared" si="2"/>
        <v>0.17357330792959536</v>
      </c>
    </row>
    <row r="8" spans="1:11" x14ac:dyDescent="0.2">
      <c r="A8" s="4" t="s">
        <v>189</v>
      </c>
      <c r="B8" s="19">
        <v>9714163</v>
      </c>
      <c r="C8" s="17">
        <v>7147160</v>
      </c>
      <c r="D8" s="16">
        <f t="shared" si="1"/>
        <v>0.73574635303113611</v>
      </c>
      <c r="E8" s="17">
        <v>610248</v>
      </c>
      <c r="F8" s="16">
        <f t="shared" si="0"/>
        <v>0.91461671489094964</v>
      </c>
      <c r="G8" s="17">
        <v>173844</v>
      </c>
      <c r="H8" s="17">
        <v>32321280</v>
      </c>
      <c r="I8" s="16">
        <v>1.4538000000000001E-2</v>
      </c>
      <c r="J8">
        <v>54004</v>
      </c>
      <c r="K8" s="16">
        <f t="shared" si="2"/>
        <v>0.31064632659165686</v>
      </c>
    </row>
    <row r="9" spans="1:11" x14ac:dyDescent="0.2">
      <c r="A9" s="4" t="s">
        <v>190</v>
      </c>
      <c r="B9" s="19">
        <v>3718694</v>
      </c>
      <c r="C9" s="17">
        <v>2514491</v>
      </c>
      <c r="D9" s="16">
        <f t="shared" si="1"/>
        <v>0.67617582947131438</v>
      </c>
      <c r="E9" s="17">
        <v>386136</v>
      </c>
      <c r="F9" s="16">
        <f t="shared" si="0"/>
        <v>0.84643571999263467</v>
      </c>
      <c r="G9" s="17">
        <v>157566</v>
      </c>
      <c r="H9" s="17">
        <v>29473180</v>
      </c>
      <c r="I9" s="16">
        <v>1.3257E-2</v>
      </c>
      <c r="J9">
        <v>24524</v>
      </c>
      <c r="K9" s="16">
        <f t="shared" si="2"/>
        <v>0.15564271479887792</v>
      </c>
    </row>
    <row r="10" spans="1:11" x14ac:dyDescent="0.2">
      <c r="A10" s="4" t="s">
        <v>191</v>
      </c>
      <c r="B10" s="19">
        <v>7715618</v>
      </c>
      <c r="C10" s="17">
        <v>5523406</v>
      </c>
      <c r="D10" s="16">
        <f t="shared" si="1"/>
        <v>0.7158734400795892</v>
      </c>
      <c r="E10" s="17">
        <v>506889</v>
      </c>
      <c r="F10" s="16">
        <f t="shared" si="0"/>
        <v>0.90822890803247125</v>
      </c>
      <c r="G10" s="17">
        <v>216139</v>
      </c>
      <c r="H10" s="17">
        <v>40165430</v>
      </c>
      <c r="I10" s="16">
        <v>1.8067E-2</v>
      </c>
      <c r="J10">
        <v>31408</v>
      </c>
      <c r="K10" s="16">
        <f t="shared" si="2"/>
        <v>0.14531389522483218</v>
      </c>
    </row>
    <row r="11" spans="1:11" x14ac:dyDescent="0.2">
      <c r="A11" s="4" t="s">
        <v>192</v>
      </c>
      <c r="B11" s="19">
        <v>12698187</v>
      </c>
      <c r="C11" s="17">
        <v>8199477</v>
      </c>
      <c r="D11" s="16">
        <f t="shared" si="1"/>
        <v>0.64572029062101544</v>
      </c>
      <c r="E11" s="17">
        <v>675285</v>
      </c>
      <c r="F11" s="16">
        <f t="shared" si="0"/>
        <v>0.91764291795684039</v>
      </c>
      <c r="G11" s="17">
        <v>223755</v>
      </c>
      <c r="H11" s="17">
        <v>41434820</v>
      </c>
      <c r="I11" s="16">
        <v>1.8637000000000001E-2</v>
      </c>
      <c r="J11">
        <v>60737</v>
      </c>
      <c r="K11" s="16">
        <f t="shared" si="2"/>
        <v>0.27144421353712767</v>
      </c>
    </row>
    <row r="12" spans="1:11" x14ac:dyDescent="0.2">
      <c r="A12" s="4" t="s">
        <v>193</v>
      </c>
      <c r="B12" s="19">
        <v>16261218</v>
      </c>
      <c r="C12" s="17">
        <v>8228991</v>
      </c>
      <c r="D12" s="16">
        <f t="shared" si="1"/>
        <v>0.50605010030613939</v>
      </c>
      <c r="E12" s="17">
        <v>731185</v>
      </c>
      <c r="F12" s="16">
        <f t="shared" si="0"/>
        <v>0.91114524247261908</v>
      </c>
      <c r="G12" s="17">
        <v>348443</v>
      </c>
      <c r="H12" s="17">
        <v>64293530</v>
      </c>
      <c r="I12" s="16">
        <v>2.8919E-2</v>
      </c>
      <c r="J12">
        <v>38087</v>
      </c>
      <c r="K12" s="16">
        <f t="shared" si="2"/>
        <v>0.10930625669047735</v>
      </c>
    </row>
    <row r="13" spans="1:11" x14ac:dyDescent="0.2">
      <c r="A13" s="4" t="s">
        <v>194</v>
      </c>
      <c r="B13" s="19">
        <v>14122891</v>
      </c>
      <c r="C13" s="17">
        <v>9740582</v>
      </c>
      <c r="D13" s="16">
        <f t="shared" si="1"/>
        <v>0.6897017048421602</v>
      </c>
      <c r="E13" s="17">
        <v>682813</v>
      </c>
      <c r="F13" s="16">
        <f t="shared" si="0"/>
        <v>0.92990018460909218</v>
      </c>
      <c r="G13" s="17">
        <v>280134</v>
      </c>
      <c r="H13" s="17">
        <v>51725980</v>
      </c>
      <c r="I13" s="16">
        <v>2.3266999999999999E-2</v>
      </c>
      <c r="J13">
        <v>55877</v>
      </c>
      <c r="K13" s="16">
        <f t="shared" si="2"/>
        <v>0.19946525591324152</v>
      </c>
    </row>
    <row r="14" spans="1:11" x14ac:dyDescent="0.2">
      <c r="A14" s="4" t="s">
        <v>195</v>
      </c>
      <c r="B14" s="19">
        <v>16038409</v>
      </c>
      <c r="C14" s="17">
        <v>8174736</v>
      </c>
      <c r="D14" s="16">
        <f t="shared" si="1"/>
        <v>0.50969743944053303</v>
      </c>
      <c r="E14" s="17">
        <v>999603</v>
      </c>
      <c r="F14" s="16">
        <f t="shared" si="0"/>
        <v>0.87772045482569716</v>
      </c>
      <c r="G14" s="17">
        <v>405602</v>
      </c>
      <c r="H14" s="17">
        <v>74901990</v>
      </c>
      <c r="I14" s="16">
        <v>3.3690999999999999E-2</v>
      </c>
      <c r="J14">
        <v>80361</v>
      </c>
      <c r="K14" s="16">
        <f t="shared" si="2"/>
        <v>0.19812772126370184</v>
      </c>
    </row>
    <row r="15" spans="1:11" x14ac:dyDescent="0.2">
      <c r="A15" s="4" t="s">
        <v>196</v>
      </c>
      <c r="B15" s="19">
        <v>16608996</v>
      </c>
      <c r="C15" s="17">
        <v>10979381</v>
      </c>
      <c r="D15" s="16">
        <f t="shared" si="1"/>
        <v>0.66105025252579985</v>
      </c>
      <c r="E15" s="17">
        <v>856804</v>
      </c>
      <c r="F15" s="16">
        <f t="shared" si="0"/>
        <v>0.92196244943134775</v>
      </c>
      <c r="G15" s="17">
        <v>337062</v>
      </c>
      <c r="H15" s="17">
        <v>61993390</v>
      </c>
      <c r="I15" s="16">
        <v>2.7885E-2</v>
      </c>
      <c r="J15">
        <v>81106</v>
      </c>
      <c r="K15" s="16">
        <f t="shared" si="2"/>
        <v>0.24062635360853493</v>
      </c>
    </row>
    <row r="16" spans="1:11" x14ac:dyDescent="0.2">
      <c r="A16" s="4" t="s">
        <v>197</v>
      </c>
      <c r="B16" s="19">
        <v>8463523</v>
      </c>
      <c r="C16" s="17">
        <v>3657521</v>
      </c>
      <c r="D16" s="16">
        <f t="shared" si="1"/>
        <v>0.43215112666439259</v>
      </c>
      <c r="E16" s="17">
        <v>574749</v>
      </c>
      <c r="F16" s="16">
        <f t="shared" si="0"/>
        <v>0.84285831851683146</v>
      </c>
      <c r="G16" s="17">
        <v>224752</v>
      </c>
      <c r="H16" s="17">
        <v>41809120</v>
      </c>
      <c r="I16" s="16">
        <v>1.8806E-2</v>
      </c>
      <c r="J16">
        <v>48766</v>
      </c>
      <c r="K16" s="16">
        <f t="shared" si="2"/>
        <v>0.21697693457677797</v>
      </c>
    </row>
    <row r="17" spans="1:11" x14ac:dyDescent="0.2">
      <c r="A17" s="4" t="s">
        <v>198</v>
      </c>
      <c r="B17" s="19">
        <v>4632698</v>
      </c>
      <c r="C17" s="17">
        <v>2983043</v>
      </c>
      <c r="D17" s="16">
        <f t="shared" si="1"/>
        <v>0.64391052470935939</v>
      </c>
      <c r="E17" s="17">
        <v>648792</v>
      </c>
      <c r="F17" s="16">
        <f t="shared" si="0"/>
        <v>0.78250665511693929</v>
      </c>
      <c r="G17" s="17">
        <v>253281</v>
      </c>
      <c r="H17" s="17">
        <v>47253190</v>
      </c>
      <c r="I17" s="16">
        <v>2.1253999999999999E-2</v>
      </c>
      <c r="J17">
        <v>47131</v>
      </c>
      <c r="K17" s="16">
        <f t="shared" si="2"/>
        <v>0.18608186164773513</v>
      </c>
    </row>
    <row r="18" spans="1:11" x14ac:dyDescent="0.2">
      <c r="A18" s="4" t="s">
        <v>199</v>
      </c>
      <c r="B18" s="19">
        <v>17038960</v>
      </c>
      <c r="C18" s="17">
        <v>11214706</v>
      </c>
      <c r="D18" s="16">
        <f t="shared" si="1"/>
        <v>0.65818019409635331</v>
      </c>
      <c r="E18" s="17">
        <v>1017783</v>
      </c>
      <c r="F18" s="16">
        <f t="shared" si="0"/>
        <v>0.90924568151853469</v>
      </c>
      <c r="G18" s="17">
        <v>391727</v>
      </c>
      <c r="H18" s="17">
        <v>72128180</v>
      </c>
      <c r="I18" s="16">
        <v>3.2443E-2</v>
      </c>
      <c r="J18">
        <v>80108</v>
      </c>
      <c r="K18" s="16">
        <f t="shared" si="2"/>
        <v>0.20449956219510015</v>
      </c>
    </row>
    <row r="19" spans="1:11" x14ac:dyDescent="0.2">
      <c r="A19" s="4" t="s">
        <v>200</v>
      </c>
      <c r="B19" s="19">
        <v>11479814</v>
      </c>
      <c r="C19" s="17">
        <v>7683811</v>
      </c>
      <c r="D19" s="16">
        <f t="shared" si="1"/>
        <v>0.66933236026297982</v>
      </c>
      <c r="E19" s="17">
        <v>669992</v>
      </c>
      <c r="F19" s="16">
        <f t="shared" si="0"/>
        <v>0.91280472671698976</v>
      </c>
      <c r="G19" s="17">
        <v>275736</v>
      </c>
      <c r="H19" s="17">
        <v>51038750</v>
      </c>
      <c r="I19" s="16">
        <v>2.2957000000000002E-2</v>
      </c>
      <c r="J19">
        <v>45791</v>
      </c>
      <c r="K19" s="16">
        <f t="shared" si="2"/>
        <v>0.16606826819856674</v>
      </c>
    </row>
    <row r="20" spans="1:11" x14ac:dyDescent="0.2">
      <c r="A20" s="4" t="s">
        <v>201</v>
      </c>
      <c r="B20" s="19">
        <v>6511183</v>
      </c>
      <c r="C20" s="17">
        <v>3655605</v>
      </c>
      <c r="D20" s="16">
        <f t="shared" si="1"/>
        <v>0.56143484217844897</v>
      </c>
      <c r="E20" s="17">
        <v>683401</v>
      </c>
      <c r="F20" s="16">
        <f t="shared" si="0"/>
        <v>0.81305392677819399</v>
      </c>
      <c r="G20" s="17">
        <v>198799</v>
      </c>
      <c r="H20" s="17">
        <v>37154310</v>
      </c>
      <c r="I20" s="16">
        <v>1.6712000000000001E-2</v>
      </c>
      <c r="J20">
        <v>73376</v>
      </c>
      <c r="K20" s="16">
        <f t="shared" si="2"/>
        <v>0.36909642402627779</v>
      </c>
    </row>
    <row r="21" spans="1:11" x14ac:dyDescent="0.2">
      <c r="A21" s="4" t="s">
        <v>202</v>
      </c>
      <c r="B21" s="19">
        <v>14965193</v>
      </c>
      <c r="C21" s="17">
        <v>9172716</v>
      </c>
      <c r="D21" s="16">
        <f t="shared" si="1"/>
        <v>0.61293669917922211</v>
      </c>
      <c r="E21" s="17">
        <v>1007834</v>
      </c>
      <c r="F21" s="16">
        <f t="shared" si="0"/>
        <v>0.89012698092909448</v>
      </c>
      <c r="G21" s="17">
        <v>322965</v>
      </c>
      <c r="H21" s="17">
        <v>59829100</v>
      </c>
      <c r="I21" s="16">
        <v>2.6911999999999998E-2</v>
      </c>
      <c r="J21">
        <v>98023</v>
      </c>
      <c r="K21" s="16">
        <f t="shared" si="2"/>
        <v>0.30350966823030362</v>
      </c>
    </row>
    <row r="22" spans="1:11" x14ac:dyDescent="0.2">
      <c r="A22" s="4" t="s">
        <v>203</v>
      </c>
      <c r="B22" s="19">
        <v>7380699</v>
      </c>
      <c r="C22" s="17">
        <v>4851028</v>
      </c>
      <c r="D22" s="16">
        <f t="shared" si="1"/>
        <v>0.65725861466508795</v>
      </c>
      <c r="E22" s="17">
        <v>527705</v>
      </c>
      <c r="F22" s="16">
        <f t="shared" si="0"/>
        <v>0.891217902679597</v>
      </c>
      <c r="G22" s="17">
        <v>219974</v>
      </c>
      <c r="H22" s="17">
        <v>40939110</v>
      </c>
      <c r="I22" s="16">
        <v>1.8414E-2</v>
      </c>
      <c r="J22">
        <v>37449</v>
      </c>
      <c r="K22" s="16">
        <f t="shared" si="2"/>
        <v>0.17024284688190422</v>
      </c>
    </row>
    <row r="23" spans="1:11" x14ac:dyDescent="0.2">
      <c r="A23" s="4" t="s">
        <v>204</v>
      </c>
      <c r="B23" s="19">
        <v>15187919</v>
      </c>
      <c r="C23" s="17">
        <v>9460471</v>
      </c>
      <c r="D23" s="16">
        <f t="shared" si="1"/>
        <v>0.62289448607146247</v>
      </c>
      <c r="E23" s="17">
        <v>652446</v>
      </c>
      <c r="F23" s="16">
        <f t="shared" si="0"/>
        <v>0.93103451191806408</v>
      </c>
      <c r="G23" s="17">
        <v>200853</v>
      </c>
      <c r="H23" s="17">
        <v>37244940</v>
      </c>
      <c r="I23" s="16">
        <v>1.6753000000000001E-2</v>
      </c>
      <c r="J23">
        <v>65361</v>
      </c>
      <c r="K23" s="16">
        <f t="shared" si="2"/>
        <v>0.32541709608519664</v>
      </c>
    </row>
    <row r="24" spans="1:11" x14ac:dyDescent="0.2">
      <c r="A24" s="4" t="s">
        <v>205</v>
      </c>
      <c r="B24" s="19">
        <v>100504</v>
      </c>
      <c r="C24" s="17">
        <v>6184</v>
      </c>
      <c r="D24" s="16">
        <f t="shared" si="1"/>
        <v>6.1529889357637507E-2</v>
      </c>
      <c r="E24" s="17">
        <v>5547</v>
      </c>
      <c r="F24" s="16">
        <f t="shared" si="0"/>
        <v>0.10300776196636481</v>
      </c>
      <c r="G24" s="17">
        <v>1695</v>
      </c>
      <c r="H24" s="17">
        <v>321860</v>
      </c>
      <c r="I24" s="16">
        <v>1.45E-4</v>
      </c>
      <c r="J24">
        <v>607</v>
      </c>
      <c r="K24" s="16">
        <f t="shared" si="2"/>
        <v>0.35811209439528024</v>
      </c>
    </row>
    <row r="25" spans="1:11" x14ac:dyDescent="0.2">
      <c r="A25" s="4" t="s">
        <v>206</v>
      </c>
      <c r="B25" s="19">
        <v>74859</v>
      </c>
      <c r="C25" s="17">
        <v>38279</v>
      </c>
      <c r="D25" s="16">
        <f t="shared" si="1"/>
        <v>0.5113480009083744</v>
      </c>
      <c r="E25" s="17">
        <v>30375</v>
      </c>
      <c r="F25" s="16">
        <f t="shared" si="0"/>
        <v>0.20648397293555212</v>
      </c>
      <c r="G25" s="17">
        <v>7260</v>
      </c>
      <c r="H25" s="17">
        <v>1377690</v>
      </c>
      <c r="I25" s="16">
        <v>6.2E-4</v>
      </c>
      <c r="J25">
        <v>3863</v>
      </c>
      <c r="K25" s="16">
        <f t="shared" si="2"/>
        <v>0.53209366391184576</v>
      </c>
    </row>
    <row r="26" spans="1:11" x14ac:dyDescent="0.2">
      <c r="A26" s="4" t="s">
        <v>207</v>
      </c>
      <c r="B26" s="19">
        <v>20261</v>
      </c>
      <c r="C26" s="17">
        <v>3999</v>
      </c>
      <c r="D26" s="16">
        <f t="shared" si="1"/>
        <v>0.19737426583090667</v>
      </c>
      <c r="E26" s="17">
        <v>3686</v>
      </c>
      <c r="F26" s="16">
        <f t="shared" si="0"/>
        <v>7.8269567391847955E-2</v>
      </c>
      <c r="G26" s="17">
        <v>1067</v>
      </c>
      <c r="H26" s="17">
        <v>62058750</v>
      </c>
      <c r="I26" s="16">
        <v>2.7914000000000001E-2</v>
      </c>
      <c r="J26">
        <v>431</v>
      </c>
      <c r="K26" s="16">
        <f t="shared" si="2"/>
        <v>0.40393626991565135</v>
      </c>
    </row>
    <row r="27" spans="1:11" x14ac:dyDescent="0.2">
      <c r="A27" s="4" t="s">
        <v>208</v>
      </c>
      <c r="B27" s="19">
        <v>18959380</v>
      </c>
      <c r="C27" s="17">
        <v>10856690</v>
      </c>
      <c r="D27" s="16">
        <f t="shared" si="1"/>
        <v>0.57262895727602903</v>
      </c>
      <c r="E27" s="17">
        <v>831801</v>
      </c>
      <c r="F27" s="16">
        <f t="shared" si="0"/>
        <v>0.92338355428772489</v>
      </c>
      <c r="G27" s="17">
        <v>336609</v>
      </c>
      <c r="H27" s="17">
        <v>36326860</v>
      </c>
      <c r="I27" s="16">
        <v>1.634E-2</v>
      </c>
      <c r="J27">
        <v>70886</v>
      </c>
      <c r="K27" s="16">
        <f t="shared" si="2"/>
        <v>0.21058854635496971</v>
      </c>
    </row>
    <row r="28" spans="1:11" x14ac:dyDescent="0.2">
      <c r="A28" s="4" t="s">
        <v>209</v>
      </c>
      <c r="B28" s="19">
        <v>11451548</v>
      </c>
      <c r="C28" s="17">
        <v>6942299</v>
      </c>
      <c r="D28" s="16">
        <f t="shared" si="1"/>
        <v>0.60623236264651736</v>
      </c>
      <c r="E28" s="17">
        <v>618936</v>
      </c>
      <c r="F28" s="16">
        <f t="shared" si="0"/>
        <v>0.91084567230538471</v>
      </c>
      <c r="G28" s="17">
        <v>195590</v>
      </c>
      <c r="H28" s="17">
        <v>71659640</v>
      </c>
      <c r="I28" s="16">
        <v>3.2232999999999998E-2</v>
      </c>
      <c r="J28">
        <v>62057</v>
      </c>
      <c r="K28" s="16">
        <f t="shared" si="2"/>
        <v>0.31728104708829696</v>
      </c>
    </row>
    <row r="29" spans="1:11" x14ac:dyDescent="0.2">
      <c r="A29" s="4" t="s">
        <v>210</v>
      </c>
      <c r="B29" s="19">
        <v>12873065</v>
      </c>
      <c r="C29" s="17">
        <v>7676946</v>
      </c>
      <c r="D29" s="16">
        <f t="shared" si="1"/>
        <v>0.59635727777339742</v>
      </c>
      <c r="E29" s="17">
        <v>942519</v>
      </c>
      <c r="F29" s="16">
        <f t="shared" si="0"/>
        <v>0.87722735056362255</v>
      </c>
      <c r="G29" s="17">
        <v>387826</v>
      </c>
      <c r="H29" s="17">
        <v>22105170</v>
      </c>
      <c r="I29" s="16">
        <v>9.9430000000000004E-3</v>
      </c>
      <c r="J29">
        <v>68218</v>
      </c>
      <c r="K29" s="16">
        <f t="shared" si="2"/>
        <v>0.17589846993239236</v>
      </c>
    </row>
    <row r="30" spans="1:11" x14ac:dyDescent="0.2">
      <c r="A30" s="4" t="s">
        <v>211</v>
      </c>
      <c r="B30" s="19">
        <v>2152972</v>
      </c>
      <c r="C30" s="17">
        <v>1241156</v>
      </c>
      <c r="D30" s="16">
        <f t="shared" si="1"/>
        <v>0.57648497054304471</v>
      </c>
      <c r="E30" s="17">
        <v>401524</v>
      </c>
      <c r="F30" s="16">
        <f t="shared" si="0"/>
        <v>0.67649191560126209</v>
      </c>
      <c r="G30" s="17">
        <v>117550</v>
      </c>
      <c r="H30" s="17">
        <v>47412600</v>
      </c>
      <c r="I30" s="16">
        <v>2.1326000000000001E-2</v>
      </c>
      <c r="J30">
        <v>38885</v>
      </c>
      <c r="K30" s="16">
        <f t="shared" si="2"/>
        <v>0.33079540621012338</v>
      </c>
    </row>
    <row r="31" spans="1:11" x14ac:dyDescent="0.2">
      <c r="A31" s="4" t="s">
        <v>212</v>
      </c>
      <c r="B31" s="19">
        <v>19662423</v>
      </c>
      <c r="C31" s="17">
        <v>12300415</v>
      </c>
      <c r="D31" s="16">
        <f t="shared" si="1"/>
        <v>0.62557981790952211</v>
      </c>
      <c r="E31" s="17">
        <v>742914</v>
      </c>
      <c r="F31" s="16">
        <f t="shared" si="0"/>
        <v>0.93960252560584334</v>
      </c>
      <c r="G31" s="17">
        <v>256484</v>
      </c>
      <c r="H31" s="17">
        <v>38814530</v>
      </c>
      <c r="I31" s="16">
        <v>1.7458000000000001E-2</v>
      </c>
      <c r="J31">
        <v>74420</v>
      </c>
      <c r="K31" s="16">
        <f t="shared" si="2"/>
        <v>0.29015455155097392</v>
      </c>
    </row>
    <row r="32" spans="1:11" x14ac:dyDescent="0.2">
      <c r="A32" s="4" t="s">
        <v>213</v>
      </c>
      <c r="B32" s="19">
        <v>12200207</v>
      </c>
      <c r="C32" s="17">
        <v>4646021</v>
      </c>
      <c r="D32" s="16">
        <f t="shared" si="1"/>
        <v>0.38081493207451317</v>
      </c>
      <c r="E32" s="17">
        <v>564157</v>
      </c>
      <c r="F32" s="16">
        <f t="shared" si="0"/>
        <v>0.87857200817645897</v>
      </c>
      <c r="G32" s="17">
        <v>208877</v>
      </c>
      <c r="H32" s="17">
        <v>56785680</v>
      </c>
      <c r="I32" s="16">
        <v>2.5543E-2</v>
      </c>
      <c r="J32">
        <v>51317</v>
      </c>
      <c r="K32" s="16">
        <f t="shared" si="2"/>
        <v>0.24568047223964343</v>
      </c>
    </row>
    <row r="33" spans="1:19" x14ac:dyDescent="0.2">
      <c r="A33" s="4" t="s">
        <v>214</v>
      </c>
      <c r="B33" s="19">
        <v>17764307</v>
      </c>
      <c r="C33" s="17">
        <v>9540523</v>
      </c>
      <c r="D33" s="16">
        <f t="shared" si="1"/>
        <v>0.53706136693089124</v>
      </c>
      <c r="E33" s="17">
        <v>857241</v>
      </c>
      <c r="F33" s="16">
        <f t="shared" si="0"/>
        <v>0.91014737871288609</v>
      </c>
      <c r="G33" s="17">
        <v>308138</v>
      </c>
      <c r="H33" s="17">
        <v>50934440</v>
      </c>
      <c r="I33" s="16">
        <v>2.2911000000000001E-2</v>
      </c>
      <c r="J33">
        <v>119457</v>
      </c>
      <c r="K33" s="16">
        <f t="shared" si="2"/>
        <v>0.38767370463883066</v>
      </c>
    </row>
    <row r="34" spans="1:19" x14ac:dyDescent="0.2">
      <c r="A34" s="4" t="s">
        <v>215</v>
      </c>
      <c r="B34" s="19">
        <v>16289740</v>
      </c>
      <c r="C34" s="17">
        <v>10268632</v>
      </c>
      <c r="D34" s="16">
        <f t="shared" si="1"/>
        <v>0.6303742110064372</v>
      </c>
      <c r="E34" s="17">
        <v>712510</v>
      </c>
      <c r="F34" s="16">
        <f t="shared" si="0"/>
        <v>0.9306129579870035</v>
      </c>
      <c r="G34" s="17">
        <v>276168</v>
      </c>
      <c r="H34" s="17">
        <v>434910</v>
      </c>
      <c r="I34" s="16">
        <v>1.95E-4</v>
      </c>
      <c r="J34">
        <v>62458</v>
      </c>
      <c r="K34" s="16">
        <f t="shared" si="2"/>
        <v>0.22615943918194722</v>
      </c>
    </row>
    <row r="35" spans="1:19" x14ac:dyDescent="0.2">
      <c r="A35" s="4" t="s">
        <v>216</v>
      </c>
      <c r="B35" s="19">
        <v>14835617</v>
      </c>
      <c r="C35" s="17">
        <v>9187217</v>
      </c>
      <c r="D35" s="16">
        <f t="shared" si="1"/>
        <v>0.61926760444139262</v>
      </c>
      <c r="E35" s="17">
        <v>597154</v>
      </c>
      <c r="F35" s="16">
        <f t="shared" si="0"/>
        <v>0.93500164413227638</v>
      </c>
      <c r="G35" s="17">
        <v>232121</v>
      </c>
      <c r="H35" s="17">
        <v>42871600</v>
      </c>
      <c r="I35" s="16">
        <v>1.9283000000000002E-2</v>
      </c>
      <c r="J35">
        <v>59632</v>
      </c>
      <c r="K35" s="16">
        <f t="shared" si="2"/>
        <v>0.25690049586207192</v>
      </c>
      <c r="N35" s="6"/>
    </row>
    <row r="36" spans="1:19" x14ac:dyDescent="0.2">
      <c r="A36" s="4" t="s">
        <v>217</v>
      </c>
      <c r="B36" s="19">
        <v>11958997</v>
      </c>
      <c r="C36" s="17">
        <v>3226419</v>
      </c>
      <c r="D36" s="16">
        <f t="shared" si="1"/>
        <v>0.26979010029018319</v>
      </c>
      <c r="E36" s="17">
        <v>132407</v>
      </c>
      <c r="F36" s="16">
        <f t="shared" si="0"/>
        <v>0.95896162277745078</v>
      </c>
      <c r="G36" s="17">
        <v>21683</v>
      </c>
      <c r="H36" s="17">
        <v>4028950</v>
      </c>
      <c r="I36" s="16">
        <v>1.812E-3</v>
      </c>
      <c r="J36">
        <v>36232</v>
      </c>
      <c r="K36" s="16">
        <f t="shared" si="2"/>
        <v>1.6709864871097173</v>
      </c>
      <c r="S36" s="6"/>
    </row>
    <row r="37" spans="1:19" x14ac:dyDescent="0.2">
      <c r="A37" s="4" t="s">
        <v>218</v>
      </c>
      <c r="B37" s="19">
        <v>69941</v>
      </c>
      <c r="C37" s="17">
        <v>35562</v>
      </c>
      <c r="D37" s="16">
        <f t="shared" si="1"/>
        <v>0.50845712815086996</v>
      </c>
      <c r="E37" s="17">
        <v>27659</v>
      </c>
      <c r="F37" s="16">
        <f t="shared" si="0"/>
        <v>0.2222315955233114</v>
      </c>
      <c r="G37" s="17">
        <v>11137</v>
      </c>
      <c r="H37" s="17">
        <v>2112990</v>
      </c>
      <c r="I37" s="16">
        <v>9.5100000000000002E-4</v>
      </c>
      <c r="J37">
        <v>1993</v>
      </c>
      <c r="K37" s="16">
        <f t="shared" si="2"/>
        <v>0.17895303941815568</v>
      </c>
    </row>
    <row r="40" spans="1:19" x14ac:dyDescent="0.2">
      <c r="E40" s="17"/>
      <c r="G40" s="17"/>
      <c r="I40" s="16"/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workbookViewId="0">
      <selection activeCell="K3" sqref="K3:K37"/>
    </sheetView>
  </sheetViews>
  <sheetFormatPr baseColWidth="10" defaultRowHeight="16" x14ac:dyDescent="0.2"/>
  <cols>
    <col min="2" max="3" width="14" bestFit="1" customWidth="1"/>
    <col min="5" max="5" width="13" bestFit="1" customWidth="1"/>
    <col min="7" max="7" width="11.33203125" bestFit="1" customWidth="1"/>
    <col min="8" max="8" width="14" bestFit="1" customWidth="1"/>
    <col min="11" max="11" width="25.83203125" customWidth="1"/>
    <col min="15" max="15" width="19" customWidth="1"/>
  </cols>
  <sheetData>
    <row r="1" spans="1:11" x14ac:dyDescent="0.2">
      <c r="A1" t="s">
        <v>558</v>
      </c>
      <c r="B1" t="s">
        <v>488</v>
      </c>
    </row>
    <row r="2" spans="1:11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1" x14ac:dyDescent="0.2">
      <c r="A3" s="4" t="s">
        <v>383</v>
      </c>
      <c r="B3" s="17">
        <v>7025428</v>
      </c>
      <c r="C3" s="17">
        <v>4262038</v>
      </c>
      <c r="D3" s="16">
        <f>C3/B3</f>
        <v>0.60665883986000568</v>
      </c>
      <c r="E3" s="17">
        <v>769832</v>
      </c>
      <c r="F3" s="16">
        <f t="shared" ref="F3:F37" si="0">(C3-E3)/C3</f>
        <v>0.81937467474480519</v>
      </c>
      <c r="G3" s="17">
        <v>246025</v>
      </c>
      <c r="H3" s="17">
        <v>45708300</v>
      </c>
      <c r="I3" s="16">
        <v>2.0559000000000001E-2</v>
      </c>
      <c r="J3">
        <v>74051</v>
      </c>
      <c r="K3" s="16">
        <f>J3/G3</f>
        <v>0.30098973681536428</v>
      </c>
    </row>
    <row r="4" spans="1:11" x14ac:dyDescent="0.2">
      <c r="A4" s="4" t="s">
        <v>384</v>
      </c>
      <c r="B4" s="17">
        <v>6870718</v>
      </c>
      <c r="C4" s="17">
        <v>4056982</v>
      </c>
      <c r="D4" s="16">
        <f t="shared" ref="D4:D37" si="1">C4/B4</f>
        <v>0.5904742415567048</v>
      </c>
      <c r="E4" s="17">
        <v>833488</v>
      </c>
      <c r="F4" s="16">
        <f t="shared" si="0"/>
        <v>0.79455467142817005</v>
      </c>
      <c r="G4" s="17">
        <v>277415</v>
      </c>
      <c r="H4" s="17">
        <v>51614640</v>
      </c>
      <c r="I4" s="16">
        <v>2.3217000000000002E-2</v>
      </c>
      <c r="J4">
        <v>71751</v>
      </c>
      <c r="K4" s="16">
        <f t="shared" ref="K4:K37" si="2">J4/G4</f>
        <v>0.25864138564965844</v>
      </c>
    </row>
    <row r="5" spans="1:11" x14ac:dyDescent="0.2">
      <c r="A5" s="4" t="s">
        <v>385</v>
      </c>
      <c r="B5" s="17">
        <v>5328115</v>
      </c>
      <c r="C5" s="17">
        <v>3442375</v>
      </c>
      <c r="D5" s="16">
        <f t="shared" si="1"/>
        <v>0.64607745891370583</v>
      </c>
      <c r="E5" s="17">
        <v>712359</v>
      </c>
      <c r="F5" s="16">
        <f t="shared" si="0"/>
        <v>0.7930617669486909</v>
      </c>
      <c r="G5" s="17">
        <v>293489</v>
      </c>
      <c r="H5" s="17">
        <v>54658250</v>
      </c>
      <c r="I5" s="16">
        <v>2.4586E-2</v>
      </c>
      <c r="J5">
        <v>48850</v>
      </c>
      <c r="K5" s="16">
        <f t="shared" si="2"/>
        <v>0.1664457611699246</v>
      </c>
    </row>
    <row r="6" spans="1:11" x14ac:dyDescent="0.2">
      <c r="A6" s="4" t="s">
        <v>386</v>
      </c>
      <c r="B6" s="17">
        <v>9805366</v>
      </c>
      <c r="C6" s="17">
        <v>4745355</v>
      </c>
      <c r="D6" s="16">
        <f t="shared" si="1"/>
        <v>0.48395490795550111</v>
      </c>
      <c r="E6" s="17">
        <v>947703</v>
      </c>
      <c r="F6" s="16">
        <f t="shared" si="0"/>
        <v>0.80028828190936185</v>
      </c>
      <c r="G6" s="17">
        <v>340132</v>
      </c>
      <c r="H6" s="17">
        <v>63079620</v>
      </c>
      <c r="I6" s="16">
        <v>2.8372999999999999E-2</v>
      </c>
      <c r="J6">
        <v>95349</v>
      </c>
      <c r="K6" s="16">
        <f t="shared" si="2"/>
        <v>0.28032940152646618</v>
      </c>
    </row>
    <row r="7" spans="1:11" x14ac:dyDescent="0.2">
      <c r="A7" s="4" t="s">
        <v>387</v>
      </c>
      <c r="B7" s="17">
        <v>19532413</v>
      </c>
      <c r="C7" s="17">
        <v>12261402</v>
      </c>
      <c r="D7" s="16">
        <f t="shared" si="1"/>
        <v>0.62774640286379368</v>
      </c>
      <c r="E7" s="17">
        <v>633313</v>
      </c>
      <c r="F7" s="16">
        <f t="shared" si="0"/>
        <v>0.94834905502649702</v>
      </c>
      <c r="G7" s="17">
        <v>147479</v>
      </c>
      <c r="H7" s="17">
        <v>27109580</v>
      </c>
      <c r="I7" s="16">
        <v>1.2194E-2</v>
      </c>
      <c r="J7">
        <v>90605</v>
      </c>
      <c r="K7" s="16">
        <f t="shared" si="2"/>
        <v>0.61435865445249838</v>
      </c>
    </row>
    <row r="8" spans="1:11" x14ac:dyDescent="0.2">
      <c r="A8" s="4" t="s">
        <v>388</v>
      </c>
      <c r="B8" s="17">
        <v>10608360</v>
      </c>
      <c r="C8" s="17">
        <v>5751229</v>
      </c>
      <c r="D8" s="16">
        <f t="shared" si="1"/>
        <v>0.54214119807397188</v>
      </c>
      <c r="E8" s="17">
        <v>485636</v>
      </c>
      <c r="F8" s="16">
        <f t="shared" si="0"/>
        <v>0.91555961343218983</v>
      </c>
      <c r="G8" s="17">
        <v>180812</v>
      </c>
      <c r="H8" s="17">
        <v>33607010</v>
      </c>
      <c r="I8" s="16">
        <v>1.5117E-2</v>
      </c>
      <c r="J8">
        <v>41999</v>
      </c>
      <c r="K8" s="16">
        <f t="shared" si="2"/>
        <v>0.23227993717231157</v>
      </c>
    </row>
    <row r="9" spans="1:11" x14ac:dyDescent="0.2">
      <c r="A9" s="4" t="s">
        <v>389</v>
      </c>
      <c r="B9" s="17">
        <v>8554622</v>
      </c>
      <c r="C9" s="17">
        <v>5009881</v>
      </c>
      <c r="D9" s="16">
        <f t="shared" si="1"/>
        <v>0.58563440909487297</v>
      </c>
      <c r="E9" s="17">
        <v>672742</v>
      </c>
      <c r="F9" s="16">
        <f t="shared" si="0"/>
        <v>0.86571697012364168</v>
      </c>
      <c r="G9" s="17">
        <v>230457</v>
      </c>
      <c r="H9" s="17">
        <v>42790280</v>
      </c>
      <c r="I9" s="16">
        <v>1.9247E-2</v>
      </c>
      <c r="J9">
        <v>62849</v>
      </c>
      <c r="K9" s="16">
        <f t="shared" si="2"/>
        <v>0.27271464958755864</v>
      </c>
    </row>
    <row r="10" spans="1:11" x14ac:dyDescent="0.2">
      <c r="A10" s="4" t="s">
        <v>390</v>
      </c>
      <c r="B10" s="17">
        <v>12269504</v>
      </c>
      <c r="C10" s="17">
        <v>7828315</v>
      </c>
      <c r="D10" s="16">
        <f t="shared" si="1"/>
        <v>0.63803027408442914</v>
      </c>
      <c r="E10" s="17">
        <v>445280</v>
      </c>
      <c r="F10" s="16">
        <f t="shared" si="0"/>
        <v>0.94311930472905092</v>
      </c>
      <c r="G10" s="17">
        <v>120493</v>
      </c>
      <c r="H10" s="17">
        <v>22154570</v>
      </c>
      <c r="I10" s="16">
        <v>9.9649999999999999E-3</v>
      </c>
      <c r="J10">
        <v>55052</v>
      </c>
      <c r="K10" s="16">
        <f t="shared" si="2"/>
        <v>0.45688961184467147</v>
      </c>
    </row>
    <row r="11" spans="1:11" x14ac:dyDescent="0.2">
      <c r="A11" s="4" t="s">
        <v>391</v>
      </c>
      <c r="B11" s="17">
        <v>7786357</v>
      </c>
      <c r="C11" s="17">
        <v>4696693</v>
      </c>
      <c r="D11" s="16">
        <f t="shared" si="1"/>
        <v>0.6031951784383891</v>
      </c>
      <c r="E11" s="17">
        <v>620475</v>
      </c>
      <c r="F11" s="16">
        <f t="shared" si="0"/>
        <v>0.86789108847437979</v>
      </c>
      <c r="G11" s="17">
        <v>195869</v>
      </c>
      <c r="H11" s="17">
        <v>36450170</v>
      </c>
      <c r="I11" s="16">
        <v>1.6395E-2</v>
      </c>
      <c r="J11">
        <v>56197</v>
      </c>
      <c r="K11" s="16">
        <f t="shared" si="2"/>
        <v>0.28691114979910043</v>
      </c>
    </row>
    <row r="12" spans="1:11" x14ac:dyDescent="0.2">
      <c r="A12" s="4" t="s">
        <v>392</v>
      </c>
      <c r="B12" s="17">
        <v>7486314</v>
      </c>
      <c r="C12" s="17">
        <v>4408631</v>
      </c>
      <c r="D12" s="16">
        <f t="shared" si="1"/>
        <v>0.58889207692864609</v>
      </c>
      <c r="E12" s="17">
        <v>564955</v>
      </c>
      <c r="F12" s="16">
        <f t="shared" si="0"/>
        <v>0.87185250931638414</v>
      </c>
      <c r="G12" s="17">
        <v>208680</v>
      </c>
      <c r="H12" s="17">
        <v>38721050</v>
      </c>
      <c r="I12" s="16">
        <v>1.7416999999999998E-2</v>
      </c>
      <c r="J12">
        <v>46171</v>
      </c>
      <c r="K12" s="16">
        <f t="shared" si="2"/>
        <v>0.22125263561433775</v>
      </c>
    </row>
    <row r="13" spans="1:11" x14ac:dyDescent="0.2">
      <c r="A13" s="4" t="s">
        <v>393</v>
      </c>
      <c r="B13" s="17">
        <v>15690945</v>
      </c>
      <c r="C13" s="17">
        <v>10100185</v>
      </c>
      <c r="D13" s="16">
        <f t="shared" si="1"/>
        <v>0.64369513754589036</v>
      </c>
      <c r="E13" s="17">
        <v>602544</v>
      </c>
      <c r="F13" s="16">
        <f t="shared" si="0"/>
        <v>0.94034327094008674</v>
      </c>
      <c r="G13" s="17">
        <v>201351</v>
      </c>
      <c r="H13" s="17">
        <v>37073750</v>
      </c>
      <c r="I13" s="16">
        <v>1.6676E-2</v>
      </c>
      <c r="J13">
        <v>54016</v>
      </c>
      <c r="K13" s="16">
        <f t="shared" si="2"/>
        <v>0.26826785066873271</v>
      </c>
    </row>
    <row r="14" spans="1:11" x14ac:dyDescent="0.2">
      <c r="A14" s="4" t="s">
        <v>394</v>
      </c>
      <c r="B14" s="17">
        <v>15823328</v>
      </c>
      <c r="C14" s="17">
        <v>9924259</v>
      </c>
      <c r="D14" s="16">
        <f t="shared" si="1"/>
        <v>0.62719163756195917</v>
      </c>
      <c r="E14" s="17">
        <v>722359</v>
      </c>
      <c r="F14" s="16">
        <f t="shared" si="0"/>
        <v>0.92721280248731919</v>
      </c>
      <c r="G14" s="17">
        <v>252730</v>
      </c>
      <c r="H14" s="17">
        <v>46524730</v>
      </c>
      <c r="I14" s="16">
        <v>2.0927000000000001E-2</v>
      </c>
      <c r="J14">
        <v>66471</v>
      </c>
      <c r="K14" s="16">
        <f t="shared" si="2"/>
        <v>0.26301190994341789</v>
      </c>
    </row>
    <row r="15" spans="1:11" x14ac:dyDescent="0.2">
      <c r="A15" s="4" t="s">
        <v>395</v>
      </c>
      <c r="B15" s="17">
        <v>9872679</v>
      </c>
      <c r="C15" s="17">
        <v>6524944</v>
      </c>
      <c r="D15" s="16">
        <f t="shared" si="1"/>
        <v>0.66090916153558721</v>
      </c>
      <c r="E15" s="17">
        <v>740780</v>
      </c>
      <c r="F15" s="16">
        <f t="shared" si="0"/>
        <v>0.88646952372311549</v>
      </c>
      <c r="G15" s="17">
        <v>214249</v>
      </c>
      <c r="H15" s="17">
        <v>39665350</v>
      </c>
      <c r="I15" s="16">
        <v>1.7840999999999999E-2</v>
      </c>
      <c r="J15">
        <v>82195</v>
      </c>
      <c r="K15" s="16">
        <f t="shared" si="2"/>
        <v>0.38364239739742073</v>
      </c>
    </row>
    <row r="16" spans="1:11" x14ac:dyDescent="0.2">
      <c r="A16" s="4" t="s">
        <v>396</v>
      </c>
      <c r="B16" s="17">
        <v>8454109</v>
      </c>
      <c r="C16" s="17">
        <v>5563062</v>
      </c>
      <c r="D16" s="16">
        <f t="shared" si="1"/>
        <v>0.65803055058788573</v>
      </c>
      <c r="E16" s="17">
        <v>564593</v>
      </c>
      <c r="F16" s="16">
        <f t="shared" si="0"/>
        <v>0.89851038870319977</v>
      </c>
      <c r="G16" s="17">
        <v>205382</v>
      </c>
      <c r="H16" s="17">
        <v>38054720</v>
      </c>
      <c r="I16" s="16">
        <v>1.7117E-2</v>
      </c>
      <c r="J16">
        <v>49948</v>
      </c>
      <c r="K16" s="16">
        <f t="shared" si="2"/>
        <v>0.24319560623618428</v>
      </c>
    </row>
    <row r="17" spans="1:11" x14ac:dyDescent="0.2">
      <c r="A17" s="4" t="s">
        <v>397</v>
      </c>
      <c r="B17" s="17">
        <v>7185932</v>
      </c>
      <c r="C17" s="17">
        <v>4512971</v>
      </c>
      <c r="D17" s="16">
        <f t="shared" si="1"/>
        <v>0.62802862593189024</v>
      </c>
      <c r="E17" s="17">
        <v>480806</v>
      </c>
      <c r="F17" s="16">
        <f t="shared" si="0"/>
        <v>0.89346131406561224</v>
      </c>
      <c r="G17" s="17">
        <v>176610</v>
      </c>
      <c r="H17" s="17">
        <v>32807110</v>
      </c>
      <c r="I17" s="16">
        <v>1.4756999999999999E-2</v>
      </c>
      <c r="J17">
        <v>35077</v>
      </c>
      <c r="K17" s="16">
        <f t="shared" si="2"/>
        <v>0.19861276258422514</v>
      </c>
    </row>
    <row r="18" spans="1:11" x14ac:dyDescent="0.2">
      <c r="A18" s="4" t="s">
        <v>398</v>
      </c>
      <c r="B18" s="17">
        <v>8439015</v>
      </c>
      <c r="C18" s="17">
        <v>5118990</v>
      </c>
      <c r="D18" s="16">
        <f t="shared" si="1"/>
        <v>0.60658619518984147</v>
      </c>
      <c r="E18" s="17">
        <v>505797</v>
      </c>
      <c r="F18" s="16">
        <f t="shared" si="0"/>
        <v>0.90119203202194187</v>
      </c>
      <c r="G18" s="17">
        <v>167492</v>
      </c>
      <c r="H18" s="17">
        <v>30966580</v>
      </c>
      <c r="I18" s="16">
        <v>1.3929E-2</v>
      </c>
      <c r="J18">
        <v>48461</v>
      </c>
      <c r="K18" s="16">
        <f t="shared" si="2"/>
        <v>0.28933322188522437</v>
      </c>
    </row>
    <row r="19" spans="1:11" x14ac:dyDescent="0.2">
      <c r="A19" s="4" t="s">
        <v>399</v>
      </c>
      <c r="B19" s="17">
        <v>9739881</v>
      </c>
      <c r="C19" s="17">
        <v>5332919</v>
      </c>
      <c r="D19" s="16">
        <f t="shared" si="1"/>
        <v>0.54753430765735234</v>
      </c>
      <c r="E19" s="17">
        <v>564281</v>
      </c>
      <c r="F19" s="16">
        <f t="shared" si="0"/>
        <v>0.89418909231510924</v>
      </c>
      <c r="G19" s="17">
        <v>166575</v>
      </c>
      <c r="H19" s="17">
        <v>30904450</v>
      </c>
      <c r="I19" s="16">
        <v>1.3901E-2</v>
      </c>
      <c r="J19">
        <v>61045</v>
      </c>
      <c r="K19" s="16">
        <f t="shared" si="2"/>
        <v>0.36647155935764669</v>
      </c>
    </row>
    <row r="20" spans="1:11" x14ac:dyDescent="0.2">
      <c r="A20" s="4" t="s">
        <v>400</v>
      </c>
      <c r="B20" s="17">
        <v>10213052</v>
      </c>
      <c r="C20" s="17">
        <v>4823640</v>
      </c>
      <c r="D20" s="16">
        <f t="shared" si="1"/>
        <v>0.47230152162154859</v>
      </c>
      <c r="E20" s="17">
        <v>671586</v>
      </c>
      <c r="F20" s="16">
        <f t="shared" si="0"/>
        <v>0.86077194815533498</v>
      </c>
      <c r="G20" s="17">
        <v>188919</v>
      </c>
      <c r="H20" s="17">
        <v>35015670</v>
      </c>
      <c r="I20" s="16">
        <v>1.5751000000000001E-2</v>
      </c>
      <c r="J20">
        <v>82405</v>
      </c>
      <c r="K20" s="16">
        <f t="shared" si="2"/>
        <v>0.43619223053266215</v>
      </c>
    </row>
    <row r="21" spans="1:11" x14ac:dyDescent="0.2">
      <c r="A21" s="4" t="s">
        <v>401</v>
      </c>
      <c r="B21" s="17">
        <v>16250957</v>
      </c>
      <c r="C21" s="17">
        <v>10577438</v>
      </c>
      <c r="D21" s="16">
        <f t="shared" si="1"/>
        <v>0.65088092965848099</v>
      </c>
      <c r="E21" s="17">
        <v>1038305</v>
      </c>
      <c r="F21" s="16">
        <f t="shared" si="0"/>
        <v>0.90183776071294386</v>
      </c>
      <c r="G21" s="17">
        <v>312535</v>
      </c>
      <c r="H21" s="17">
        <v>57717250</v>
      </c>
      <c r="I21" s="16">
        <v>2.5961000000000001E-2</v>
      </c>
      <c r="J21">
        <v>104050</v>
      </c>
      <c r="K21" s="16">
        <f t="shared" si="2"/>
        <v>0.33292271265618251</v>
      </c>
    </row>
    <row r="22" spans="1:11" x14ac:dyDescent="0.2">
      <c r="A22" s="4" t="s">
        <v>402</v>
      </c>
      <c r="B22" s="17">
        <v>10804533</v>
      </c>
      <c r="C22" s="17">
        <v>6586070</v>
      </c>
      <c r="D22" s="16">
        <f t="shared" si="1"/>
        <v>0.60956544813181657</v>
      </c>
      <c r="E22" s="17">
        <v>736638</v>
      </c>
      <c r="F22" s="16">
        <f t="shared" si="0"/>
        <v>0.88815211499422264</v>
      </c>
      <c r="G22" s="17">
        <v>224730</v>
      </c>
      <c r="H22" s="17">
        <v>41527540</v>
      </c>
      <c r="I22" s="16">
        <v>1.8679000000000001E-2</v>
      </c>
      <c r="J22">
        <v>66715</v>
      </c>
      <c r="K22" s="16">
        <f t="shared" si="2"/>
        <v>0.29686735193343122</v>
      </c>
    </row>
    <row r="23" spans="1:11" x14ac:dyDescent="0.2">
      <c r="A23" s="4" t="s">
        <v>403</v>
      </c>
      <c r="B23" s="17">
        <v>7152551</v>
      </c>
      <c r="C23" s="17">
        <v>4372521</v>
      </c>
      <c r="D23" s="16">
        <f t="shared" si="1"/>
        <v>0.6113232887119574</v>
      </c>
      <c r="E23" s="17">
        <v>924417</v>
      </c>
      <c r="F23" s="16">
        <f t="shared" si="0"/>
        <v>0.7885848918735896</v>
      </c>
      <c r="G23" s="17">
        <v>250183</v>
      </c>
      <c r="H23" s="17">
        <v>46489960</v>
      </c>
      <c r="I23" s="16">
        <v>2.0912E-2</v>
      </c>
      <c r="J23">
        <v>116488</v>
      </c>
      <c r="K23" s="16">
        <f t="shared" si="2"/>
        <v>0.46561117262164098</v>
      </c>
    </row>
    <row r="24" spans="1:11" x14ac:dyDescent="0.2">
      <c r="A24" s="4" t="s">
        <v>404</v>
      </c>
      <c r="B24" s="17">
        <v>5948962</v>
      </c>
      <c r="C24" s="17">
        <v>4262822</v>
      </c>
      <c r="D24" s="16">
        <f t="shared" si="1"/>
        <v>0.71656567986146158</v>
      </c>
      <c r="E24" s="17">
        <v>1373324</v>
      </c>
      <c r="F24" s="16">
        <f t="shared" si="0"/>
        <v>0.6778368883335969</v>
      </c>
      <c r="G24" s="17">
        <v>380505</v>
      </c>
      <c r="H24" s="17">
        <v>70342560</v>
      </c>
      <c r="I24" s="16">
        <v>3.1640000000000001E-2</v>
      </c>
      <c r="J24">
        <v>162544</v>
      </c>
      <c r="K24" s="16">
        <f t="shared" si="2"/>
        <v>0.42717966912392741</v>
      </c>
    </row>
    <row r="25" spans="1:11" x14ac:dyDescent="0.2">
      <c r="A25" s="4" t="s">
        <v>405</v>
      </c>
      <c r="B25" s="17">
        <v>9098609</v>
      </c>
      <c r="C25" s="17">
        <v>5548721</v>
      </c>
      <c r="D25" s="16">
        <f t="shared" si="1"/>
        <v>0.6098427792643909</v>
      </c>
      <c r="E25" s="17">
        <v>1116645</v>
      </c>
      <c r="F25" s="16">
        <f t="shared" si="0"/>
        <v>0.79875632600738078</v>
      </c>
      <c r="G25" s="17">
        <v>371333</v>
      </c>
      <c r="H25" s="17">
        <v>68817050</v>
      </c>
      <c r="I25" s="16">
        <v>3.0953000000000001E-2</v>
      </c>
      <c r="J25">
        <v>107906</v>
      </c>
      <c r="K25" s="16">
        <f t="shared" si="2"/>
        <v>0.2905909251265037</v>
      </c>
    </row>
    <row r="26" spans="1:11" x14ac:dyDescent="0.2">
      <c r="A26" s="4" t="s">
        <v>406</v>
      </c>
      <c r="B26" s="17">
        <v>9702380</v>
      </c>
      <c r="C26" s="17">
        <v>5883669</v>
      </c>
      <c r="D26" s="16">
        <f t="shared" si="1"/>
        <v>0.60641502394257907</v>
      </c>
      <c r="E26" s="17">
        <v>927162</v>
      </c>
      <c r="F26" s="16">
        <f t="shared" si="0"/>
        <v>0.84241771588442516</v>
      </c>
      <c r="G26" s="17">
        <v>258980</v>
      </c>
      <c r="H26" s="17">
        <v>48118260</v>
      </c>
      <c r="I26" s="16">
        <v>2.1644E-2</v>
      </c>
      <c r="J26">
        <v>96594</v>
      </c>
      <c r="K26" s="16">
        <f t="shared" si="2"/>
        <v>0.37297860838674801</v>
      </c>
    </row>
    <row r="27" spans="1:11" x14ac:dyDescent="0.2">
      <c r="A27" s="7" t="s">
        <v>407</v>
      </c>
      <c r="B27" s="17">
        <v>7986084</v>
      </c>
      <c r="C27" s="17">
        <v>3918912</v>
      </c>
      <c r="D27" s="16">
        <f>C27/B27</f>
        <v>0.4907176032708897</v>
      </c>
      <c r="E27" s="17">
        <v>740842</v>
      </c>
      <c r="F27" s="16">
        <f t="shared" si="0"/>
        <v>0.81095722486241084</v>
      </c>
      <c r="G27" s="17">
        <v>218999</v>
      </c>
      <c r="H27" s="17">
        <v>40617820</v>
      </c>
      <c r="I27" s="16">
        <v>1.8270000000000002E-2</v>
      </c>
      <c r="J27">
        <v>87971</v>
      </c>
      <c r="K27" s="16">
        <f t="shared" si="2"/>
        <v>0.40169589815478607</v>
      </c>
    </row>
    <row r="28" spans="1:11" x14ac:dyDescent="0.2">
      <c r="A28" s="4" t="s">
        <v>408</v>
      </c>
      <c r="B28" s="17">
        <v>8762376</v>
      </c>
      <c r="C28" s="17">
        <v>5281745</v>
      </c>
      <c r="D28" s="16">
        <f t="shared" si="1"/>
        <v>0.60277543442554848</v>
      </c>
      <c r="E28" s="17">
        <v>673602</v>
      </c>
      <c r="F28" s="16">
        <f t="shared" si="0"/>
        <v>0.87246601265301527</v>
      </c>
      <c r="G28" s="17">
        <v>208045</v>
      </c>
      <c r="H28" s="17">
        <v>38694640</v>
      </c>
      <c r="I28" s="16">
        <v>1.7403999999999999E-2</v>
      </c>
      <c r="J28">
        <v>73349</v>
      </c>
      <c r="K28" s="16">
        <f t="shared" si="2"/>
        <v>0.35256314739599603</v>
      </c>
    </row>
    <row r="29" spans="1:11" x14ac:dyDescent="0.2">
      <c r="A29" s="4" t="s">
        <v>409</v>
      </c>
      <c r="B29" s="17">
        <v>9806656</v>
      </c>
      <c r="C29" s="17">
        <v>5031845</v>
      </c>
      <c r="D29" s="16">
        <f t="shared" si="1"/>
        <v>0.51310507883625167</v>
      </c>
      <c r="E29" s="17">
        <v>528100</v>
      </c>
      <c r="F29" s="16">
        <f t="shared" si="0"/>
        <v>0.89504843650788135</v>
      </c>
      <c r="G29" s="17">
        <v>169296</v>
      </c>
      <c r="H29" s="17">
        <v>31488130</v>
      </c>
      <c r="I29" s="16">
        <v>1.4164E-2</v>
      </c>
      <c r="J29">
        <v>48421</v>
      </c>
      <c r="K29" s="16">
        <f t="shared" si="2"/>
        <v>0.28601384557225212</v>
      </c>
    </row>
    <row r="30" spans="1:11" x14ac:dyDescent="0.2">
      <c r="A30" s="4" t="s">
        <v>410</v>
      </c>
      <c r="B30" s="17">
        <v>7709549</v>
      </c>
      <c r="C30" s="17">
        <v>4989472</v>
      </c>
      <c r="D30" s="16">
        <f t="shared" si="1"/>
        <v>0.64718078839631221</v>
      </c>
      <c r="E30" s="17">
        <v>669690</v>
      </c>
      <c r="F30" s="16">
        <f t="shared" si="0"/>
        <v>0.86577938507321017</v>
      </c>
      <c r="G30" s="17">
        <v>235052</v>
      </c>
      <c r="H30" s="17">
        <v>43596450</v>
      </c>
      <c r="I30" s="16">
        <v>1.9609999999999999E-2</v>
      </c>
      <c r="J30">
        <v>55054</v>
      </c>
      <c r="K30" s="16">
        <f t="shared" si="2"/>
        <v>0.23422051290778212</v>
      </c>
    </row>
    <row r="31" spans="1:11" x14ac:dyDescent="0.2">
      <c r="A31" s="4" t="s">
        <v>411</v>
      </c>
      <c r="B31" s="17">
        <v>17401769</v>
      </c>
      <c r="C31" s="17">
        <v>9744594</v>
      </c>
      <c r="D31" s="16">
        <f t="shared" si="1"/>
        <v>0.55997720691499808</v>
      </c>
      <c r="E31" s="17">
        <v>1249430</v>
      </c>
      <c r="F31" s="16">
        <f t="shared" si="0"/>
        <v>0.87178224151770711</v>
      </c>
      <c r="G31" s="17">
        <v>325910</v>
      </c>
      <c r="H31" s="17">
        <v>60179080</v>
      </c>
      <c r="I31" s="16">
        <v>2.7068999999999999E-2</v>
      </c>
      <c r="J31">
        <v>167760</v>
      </c>
      <c r="K31" s="16">
        <f t="shared" si="2"/>
        <v>0.51474333404927741</v>
      </c>
    </row>
    <row r="32" spans="1:11" x14ac:dyDescent="0.2">
      <c r="A32" s="4" t="s">
        <v>412</v>
      </c>
      <c r="B32" s="17">
        <v>9842958</v>
      </c>
      <c r="C32" s="17">
        <v>5953063</v>
      </c>
      <c r="D32" s="16">
        <f t="shared" si="1"/>
        <v>0.60480426717253088</v>
      </c>
      <c r="E32" s="17">
        <v>1021071</v>
      </c>
      <c r="F32" s="16">
        <f t="shared" si="0"/>
        <v>0.82847972547913573</v>
      </c>
      <c r="G32" s="17">
        <v>271256</v>
      </c>
      <c r="H32" s="17">
        <v>50345440</v>
      </c>
      <c r="I32" s="16">
        <v>2.2645999999999999E-2</v>
      </c>
      <c r="J32">
        <v>127650</v>
      </c>
      <c r="K32" s="16">
        <f t="shared" si="2"/>
        <v>0.47058866900639984</v>
      </c>
    </row>
    <row r="33" spans="1:11" x14ac:dyDescent="0.2">
      <c r="A33" s="4" t="s">
        <v>413</v>
      </c>
      <c r="B33" s="17">
        <v>8885487</v>
      </c>
      <c r="C33" s="17">
        <v>4447628</v>
      </c>
      <c r="D33" s="16">
        <f t="shared" si="1"/>
        <v>0.50054971663342707</v>
      </c>
      <c r="E33" s="17">
        <v>765581</v>
      </c>
      <c r="F33" s="16">
        <f t="shared" si="0"/>
        <v>0.82786757345713269</v>
      </c>
      <c r="G33" s="17">
        <v>296547</v>
      </c>
      <c r="H33" s="17">
        <v>55005950</v>
      </c>
      <c r="I33" s="16">
        <v>2.4742E-2</v>
      </c>
      <c r="J33">
        <v>61534</v>
      </c>
      <c r="K33" s="16">
        <f t="shared" si="2"/>
        <v>0.20750167764300431</v>
      </c>
    </row>
    <row r="34" spans="1:11" x14ac:dyDescent="0.2">
      <c r="A34" s="4" t="s">
        <v>414</v>
      </c>
      <c r="B34" s="17">
        <v>6922321</v>
      </c>
      <c r="C34" s="17">
        <v>4361587</v>
      </c>
      <c r="D34" s="16">
        <f t="shared" si="1"/>
        <v>0.63007580838854482</v>
      </c>
      <c r="E34" s="17">
        <v>648871</v>
      </c>
      <c r="F34" s="16">
        <f t="shared" si="0"/>
        <v>0.85123052687015066</v>
      </c>
      <c r="G34" s="17">
        <v>233596</v>
      </c>
      <c r="H34" s="17">
        <v>43360660</v>
      </c>
      <c r="I34" s="16">
        <v>1.9504000000000001E-2</v>
      </c>
      <c r="J34">
        <v>50767</v>
      </c>
      <c r="K34" s="16">
        <f t="shared" si="2"/>
        <v>0.21732820767478894</v>
      </c>
    </row>
    <row r="35" spans="1:11" x14ac:dyDescent="0.2">
      <c r="A35" s="4" t="s">
        <v>415</v>
      </c>
      <c r="B35" s="17">
        <v>6801379</v>
      </c>
      <c r="C35" s="17">
        <v>3585685</v>
      </c>
      <c r="D35" s="16">
        <f t="shared" si="1"/>
        <v>0.52719970464813093</v>
      </c>
      <c r="E35" s="17">
        <v>799482</v>
      </c>
      <c r="F35" s="16">
        <f t="shared" si="0"/>
        <v>0.77703507140197758</v>
      </c>
      <c r="G35" s="17">
        <v>277135</v>
      </c>
      <c r="H35" s="17">
        <v>51488290</v>
      </c>
      <c r="I35" s="16">
        <v>1.8388999999999999E-2</v>
      </c>
      <c r="J35">
        <v>74074</v>
      </c>
      <c r="K35" s="16">
        <f t="shared" si="2"/>
        <v>0.26728489725224169</v>
      </c>
    </row>
    <row r="36" spans="1:11" x14ac:dyDescent="0.2">
      <c r="A36" s="4" t="s">
        <v>416</v>
      </c>
      <c r="B36" s="17">
        <v>10168300</v>
      </c>
      <c r="C36" s="17">
        <v>5059246</v>
      </c>
      <c r="D36" s="16">
        <f t="shared" si="1"/>
        <v>0.49755081970437537</v>
      </c>
      <c r="E36" s="17">
        <v>832618</v>
      </c>
      <c r="F36" s="16">
        <f t="shared" si="0"/>
        <v>0.835426464734073</v>
      </c>
      <c r="G36" s="17">
        <v>303984</v>
      </c>
      <c r="H36" s="17">
        <v>56280280</v>
      </c>
      <c r="I36" s="16">
        <v>2.01E-2</v>
      </c>
      <c r="J36">
        <v>80945</v>
      </c>
      <c r="K36" s="16">
        <f t="shared" si="2"/>
        <v>0.26628046212958578</v>
      </c>
    </row>
    <row r="37" spans="1:11" x14ac:dyDescent="0.2">
      <c r="A37" s="4" t="s">
        <v>417</v>
      </c>
      <c r="B37" s="17">
        <v>7591842</v>
      </c>
      <c r="C37" s="17">
        <v>4957489</v>
      </c>
      <c r="D37" s="16">
        <f t="shared" si="1"/>
        <v>0.65300213044475897</v>
      </c>
      <c r="E37" s="17">
        <v>1064633</v>
      </c>
      <c r="F37" s="16">
        <f t="shared" si="0"/>
        <v>0.78524753156285365</v>
      </c>
      <c r="G37" s="17">
        <v>365147</v>
      </c>
      <c r="H37" s="17">
        <v>67765020</v>
      </c>
      <c r="I37" s="16">
        <v>2.4202000000000001E-2</v>
      </c>
      <c r="J37">
        <v>116182</v>
      </c>
      <c r="K37" s="16">
        <f t="shared" si="2"/>
        <v>0.31817870611014193</v>
      </c>
    </row>
    <row r="40" spans="1:11" x14ac:dyDescent="0.2">
      <c r="H40" s="17"/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80"/>
  <sheetViews>
    <sheetView topLeftCell="A19" workbookViewId="0">
      <selection activeCell="K3" sqref="K3:K37"/>
    </sheetView>
  </sheetViews>
  <sheetFormatPr baseColWidth="10" defaultRowHeight="16" x14ac:dyDescent="0.2"/>
  <cols>
    <col min="2" max="2" width="17.6640625" bestFit="1" customWidth="1"/>
    <col min="3" max="3" width="14" bestFit="1" customWidth="1"/>
    <col min="5" max="5" width="13" bestFit="1" customWidth="1"/>
    <col min="6" max="6" width="13.5" customWidth="1"/>
    <col min="7" max="7" width="11.33203125" bestFit="1" customWidth="1"/>
    <col min="8" max="8" width="14" bestFit="1" customWidth="1"/>
    <col min="11" max="11" width="17.33203125" customWidth="1"/>
    <col min="14" max="14" width="14.33203125" style="20" bestFit="1" customWidth="1"/>
  </cols>
  <sheetData>
    <row r="1" spans="1:14" x14ac:dyDescent="0.2">
      <c r="A1" t="s">
        <v>557</v>
      </c>
      <c r="B1" t="s">
        <v>488</v>
      </c>
    </row>
    <row r="2" spans="1:14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4" x14ac:dyDescent="0.2">
      <c r="A3" s="4" t="s">
        <v>418</v>
      </c>
      <c r="B3" s="19">
        <v>11652491</v>
      </c>
      <c r="C3" s="17">
        <v>7558935</v>
      </c>
      <c r="D3" s="16">
        <f>C3/B3</f>
        <v>0.64869691810961283</v>
      </c>
      <c r="E3" s="17">
        <v>630389</v>
      </c>
      <c r="F3" s="16">
        <f t="shared" ref="F3:F37" si="0">(C3-E3)/C3</f>
        <v>0.91660346331857601</v>
      </c>
      <c r="G3" s="17">
        <v>206984</v>
      </c>
      <c r="H3" s="17">
        <v>38209000</v>
      </c>
      <c r="I3" s="16">
        <v>1.7186E-2</v>
      </c>
      <c r="J3">
        <v>69880</v>
      </c>
      <c r="K3" s="16">
        <f>J3/G3</f>
        <v>0.3376106365709427</v>
      </c>
      <c r="N3" s="22"/>
    </row>
    <row r="4" spans="1:14" x14ac:dyDescent="0.2">
      <c r="A4" s="4" t="s">
        <v>419</v>
      </c>
      <c r="B4" s="19">
        <v>11247587</v>
      </c>
      <c r="C4" s="17">
        <v>7266932</v>
      </c>
      <c r="D4" s="16">
        <f t="shared" ref="D4:D37" si="1">C4/B4</f>
        <v>0.64608808982762256</v>
      </c>
      <c r="E4" s="17">
        <v>724514</v>
      </c>
      <c r="F4" s="16">
        <f t="shared" si="0"/>
        <v>0.90029987895854813</v>
      </c>
      <c r="G4" s="17">
        <v>250077</v>
      </c>
      <c r="H4" s="17">
        <v>46234220</v>
      </c>
      <c r="I4" s="16">
        <v>2.0795999999999999E-2</v>
      </c>
      <c r="J4">
        <v>70259</v>
      </c>
      <c r="K4" s="16">
        <f t="shared" ref="K4:K37" si="2">J4/G4</f>
        <v>0.28094946756399031</v>
      </c>
      <c r="N4" s="21"/>
    </row>
    <row r="5" spans="1:14" x14ac:dyDescent="0.2">
      <c r="A5" s="4" t="s">
        <v>420</v>
      </c>
      <c r="B5" s="19">
        <v>9781780</v>
      </c>
      <c r="C5" s="17">
        <v>6929655</v>
      </c>
      <c r="D5" s="16">
        <f t="shared" si="1"/>
        <v>0.70842474478060236</v>
      </c>
      <c r="E5" s="17">
        <v>671136</v>
      </c>
      <c r="F5" s="16">
        <f t="shared" si="0"/>
        <v>0.9031501568259892</v>
      </c>
      <c r="G5" s="17">
        <v>205014</v>
      </c>
      <c r="H5" s="17">
        <v>37977010</v>
      </c>
      <c r="I5" s="16">
        <v>1.7082E-2</v>
      </c>
      <c r="J5">
        <v>68534</v>
      </c>
      <c r="K5" s="16">
        <f t="shared" si="2"/>
        <v>0.33428936560430017</v>
      </c>
      <c r="N5" s="21"/>
    </row>
    <row r="6" spans="1:14" x14ac:dyDescent="0.2">
      <c r="A6" s="4" t="s">
        <v>421</v>
      </c>
      <c r="B6" s="19">
        <v>6942555</v>
      </c>
      <c r="C6" s="17">
        <v>3719734</v>
      </c>
      <c r="D6" s="16">
        <f t="shared" si="1"/>
        <v>0.53578747305566898</v>
      </c>
      <c r="E6" s="17">
        <v>477236</v>
      </c>
      <c r="F6" s="16">
        <f t="shared" si="0"/>
        <v>0.87170157866126985</v>
      </c>
      <c r="G6" s="17">
        <v>135530</v>
      </c>
      <c r="H6" s="17">
        <v>25163980</v>
      </c>
      <c r="I6" s="16">
        <v>1.1318999999999999E-2</v>
      </c>
      <c r="J6">
        <v>61231</v>
      </c>
      <c r="K6" s="16">
        <f t="shared" si="2"/>
        <v>0.45178927174795247</v>
      </c>
      <c r="N6" s="21"/>
    </row>
    <row r="7" spans="1:14" x14ac:dyDescent="0.2">
      <c r="A7" s="4" t="s">
        <v>422</v>
      </c>
      <c r="B7" s="19">
        <v>4310840</v>
      </c>
      <c r="C7" s="17">
        <v>2940272</v>
      </c>
      <c r="D7" s="16">
        <f t="shared" si="1"/>
        <v>0.68206474840170361</v>
      </c>
      <c r="E7" s="17">
        <v>626271</v>
      </c>
      <c r="F7" s="16">
        <f t="shared" si="0"/>
        <v>0.78700235896542903</v>
      </c>
      <c r="G7" s="17">
        <v>211127</v>
      </c>
      <c r="H7" s="17">
        <v>39397450</v>
      </c>
      <c r="I7" s="16">
        <v>1.7722000000000002E-2</v>
      </c>
      <c r="J7">
        <v>58755</v>
      </c>
      <c r="K7" s="16">
        <f t="shared" si="2"/>
        <v>0.27829221274398824</v>
      </c>
      <c r="N7" s="21"/>
    </row>
    <row r="8" spans="1:14" x14ac:dyDescent="0.2">
      <c r="A8" s="4" t="s">
        <v>423</v>
      </c>
      <c r="B8" s="19">
        <v>9318584</v>
      </c>
      <c r="C8" s="17">
        <v>6501957</v>
      </c>
      <c r="D8" s="16">
        <f t="shared" si="1"/>
        <v>0.69774087994485001</v>
      </c>
      <c r="E8" s="17">
        <v>651199</v>
      </c>
      <c r="F8" s="16">
        <f t="shared" si="0"/>
        <v>0.89984569261223968</v>
      </c>
      <c r="G8" s="17">
        <v>240150</v>
      </c>
      <c r="H8" s="17">
        <v>44510920</v>
      </c>
      <c r="I8" s="16">
        <v>2.0021000000000001E-2</v>
      </c>
      <c r="J8">
        <v>51340</v>
      </c>
      <c r="K8" s="16">
        <f t="shared" si="2"/>
        <v>0.21378305225900479</v>
      </c>
      <c r="N8" s="21"/>
    </row>
    <row r="9" spans="1:14" x14ac:dyDescent="0.2">
      <c r="A9" s="4" t="s">
        <v>424</v>
      </c>
      <c r="B9" s="19">
        <v>7602993</v>
      </c>
      <c r="C9" s="17">
        <v>4970142</v>
      </c>
      <c r="D9" s="16">
        <f t="shared" si="1"/>
        <v>0.65370861185851414</v>
      </c>
      <c r="E9" s="17">
        <v>668646</v>
      </c>
      <c r="F9" s="16">
        <f t="shared" si="0"/>
        <v>0.86546742527678289</v>
      </c>
      <c r="G9" s="17">
        <v>240121</v>
      </c>
      <c r="H9" s="17">
        <v>44604780</v>
      </c>
      <c r="I9" s="16">
        <v>2.0063000000000001E-2</v>
      </c>
      <c r="J9">
        <v>66108</v>
      </c>
      <c r="K9" s="16">
        <f t="shared" si="2"/>
        <v>0.27531119727137571</v>
      </c>
      <c r="N9" s="21"/>
    </row>
    <row r="10" spans="1:14" x14ac:dyDescent="0.2">
      <c r="A10" s="4" t="s">
        <v>425</v>
      </c>
      <c r="B10" s="19">
        <v>1657781</v>
      </c>
      <c r="C10" s="17">
        <v>1150543</v>
      </c>
      <c r="D10" s="16">
        <f t="shared" si="1"/>
        <v>0.69402592984236156</v>
      </c>
      <c r="E10" s="17">
        <v>467584</v>
      </c>
      <c r="F10" s="16">
        <f t="shared" si="0"/>
        <v>0.59359711023403727</v>
      </c>
      <c r="G10" s="17">
        <v>148642</v>
      </c>
      <c r="H10" s="17">
        <v>27841080</v>
      </c>
      <c r="I10" s="16">
        <v>1.2522999999999999E-2</v>
      </c>
      <c r="J10">
        <v>49411</v>
      </c>
      <c r="K10" s="16">
        <f t="shared" si="2"/>
        <v>0.33241614079466097</v>
      </c>
      <c r="N10" s="21"/>
    </row>
    <row r="11" spans="1:14" x14ac:dyDescent="0.2">
      <c r="A11" s="4" t="s">
        <v>426</v>
      </c>
      <c r="B11" s="19">
        <v>6585665</v>
      </c>
      <c r="C11" s="17">
        <v>4741166</v>
      </c>
      <c r="D11" s="16">
        <f t="shared" si="1"/>
        <v>0.7199221339075097</v>
      </c>
      <c r="E11" s="17">
        <v>541978</v>
      </c>
      <c r="F11" s="16">
        <f t="shared" si="0"/>
        <v>0.88568676987897066</v>
      </c>
      <c r="G11" s="17">
        <v>166852</v>
      </c>
      <c r="H11" s="17">
        <v>31093310</v>
      </c>
      <c r="I11" s="16">
        <v>1.3986E-2</v>
      </c>
      <c r="J11">
        <v>48517</v>
      </c>
      <c r="K11" s="16">
        <f t="shared" si="2"/>
        <v>0.29077865413660009</v>
      </c>
      <c r="N11" s="21"/>
    </row>
    <row r="12" spans="1:14" x14ac:dyDescent="0.2">
      <c r="A12" s="4" t="s">
        <v>427</v>
      </c>
      <c r="B12" s="19">
        <v>11914390</v>
      </c>
      <c r="C12" s="17">
        <v>8613073</v>
      </c>
      <c r="D12" s="16">
        <f t="shared" si="1"/>
        <v>0.72291346850321336</v>
      </c>
      <c r="E12" s="17">
        <v>796334</v>
      </c>
      <c r="F12" s="16">
        <f t="shared" si="0"/>
        <v>0.90754356778353096</v>
      </c>
      <c r="G12" s="17">
        <v>260727</v>
      </c>
      <c r="H12" s="17">
        <v>48206230</v>
      </c>
      <c r="I12" s="16">
        <v>2.1683000000000001E-2</v>
      </c>
      <c r="J12">
        <v>78380</v>
      </c>
      <c r="K12" s="16">
        <f t="shared" si="2"/>
        <v>0.30062095601913114</v>
      </c>
      <c r="N12" s="21"/>
    </row>
    <row r="13" spans="1:14" x14ac:dyDescent="0.2">
      <c r="A13" s="4" t="s">
        <v>428</v>
      </c>
      <c r="B13" s="19">
        <v>3319927</v>
      </c>
      <c r="C13" s="17">
        <v>2273691</v>
      </c>
      <c r="D13" s="16">
        <f t="shared" si="1"/>
        <v>0.68486174545404166</v>
      </c>
      <c r="E13" s="17">
        <v>497566</v>
      </c>
      <c r="F13" s="16">
        <f t="shared" si="0"/>
        <v>0.78116375532119364</v>
      </c>
      <c r="G13" s="17">
        <v>131750</v>
      </c>
      <c r="H13" s="17">
        <v>24656110</v>
      </c>
      <c r="I13" s="16">
        <v>1.1091E-2</v>
      </c>
      <c r="J13">
        <v>63594</v>
      </c>
      <c r="K13" s="16">
        <f t="shared" si="2"/>
        <v>0.48268690702087286</v>
      </c>
      <c r="N13" s="21"/>
    </row>
    <row r="14" spans="1:14" x14ac:dyDescent="0.2">
      <c r="A14" s="4" t="s">
        <v>429</v>
      </c>
      <c r="B14" s="19">
        <v>2708260</v>
      </c>
      <c r="C14" s="17">
        <v>1183300</v>
      </c>
      <c r="D14" s="16">
        <f t="shared" si="1"/>
        <v>0.43692259975039321</v>
      </c>
      <c r="E14" s="17">
        <v>434790</v>
      </c>
      <c r="F14" s="16">
        <f t="shared" si="0"/>
        <v>0.63256148060508743</v>
      </c>
      <c r="G14" s="17">
        <v>107405</v>
      </c>
      <c r="H14" s="17">
        <v>20165080</v>
      </c>
      <c r="I14" s="16">
        <v>9.0709999999999992E-3</v>
      </c>
      <c r="J14">
        <v>52831</v>
      </c>
      <c r="K14" s="16">
        <f t="shared" si="2"/>
        <v>0.49188585261393791</v>
      </c>
      <c r="N14" s="21"/>
    </row>
    <row r="15" spans="1:14" x14ac:dyDescent="0.2">
      <c r="A15" s="4" t="s">
        <v>430</v>
      </c>
      <c r="B15" s="19">
        <v>9866588</v>
      </c>
      <c r="C15" s="17">
        <v>254229</v>
      </c>
      <c r="D15" s="16">
        <f t="shared" si="1"/>
        <v>2.5766658139571654E-2</v>
      </c>
      <c r="E15" s="17">
        <v>61295</v>
      </c>
      <c r="F15" s="16">
        <f t="shared" si="0"/>
        <v>0.75889847342356698</v>
      </c>
      <c r="G15" s="17">
        <v>15533</v>
      </c>
      <c r="H15" s="17">
        <v>2924860</v>
      </c>
      <c r="I15" s="16">
        <v>1.3159999999999999E-3</v>
      </c>
      <c r="J15">
        <v>10601</v>
      </c>
      <c r="K15" s="16">
        <f t="shared" si="2"/>
        <v>0.68248245670507945</v>
      </c>
      <c r="N15" s="21"/>
    </row>
    <row r="16" spans="1:14" x14ac:dyDescent="0.2">
      <c r="A16" s="4" t="s">
        <v>431</v>
      </c>
      <c r="B16" s="19">
        <v>10752773</v>
      </c>
      <c r="C16" s="17">
        <v>414839</v>
      </c>
      <c r="D16" s="16">
        <f t="shared" si="1"/>
        <v>3.8579722644568056E-2</v>
      </c>
      <c r="E16" s="17">
        <v>291555</v>
      </c>
      <c r="F16" s="16">
        <f t="shared" si="0"/>
        <v>0.29718517304303599</v>
      </c>
      <c r="G16" s="17">
        <v>82643</v>
      </c>
      <c r="H16" s="17">
        <v>15474550</v>
      </c>
      <c r="I16" s="16">
        <v>6.9610000000000002E-3</v>
      </c>
      <c r="J16">
        <v>48773</v>
      </c>
      <c r="K16" s="16">
        <f t="shared" si="2"/>
        <v>0.59016492624904715</v>
      </c>
      <c r="N16" s="21"/>
    </row>
    <row r="17" spans="1:14" x14ac:dyDescent="0.2">
      <c r="A17" s="4" t="s">
        <v>432</v>
      </c>
      <c r="B17" s="19">
        <v>8014167</v>
      </c>
      <c r="C17" s="17">
        <v>5603623</v>
      </c>
      <c r="D17" s="16">
        <f t="shared" si="1"/>
        <v>0.69921465325092425</v>
      </c>
      <c r="E17" s="17">
        <v>755811</v>
      </c>
      <c r="F17" s="16">
        <f t="shared" si="0"/>
        <v>0.86512101188820156</v>
      </c>
      <c r="G17" s="17">
        <v>249388</v>
      </c>
      <c r="H17" s="17">
        <v>46374250</v>
      </c>
      <c r="I17" s="16">
        <v>2.0858999999999999E-2</v>
      </c>
      <c r="J17">
        <v>81688</v>
      </c>
      <c r="K17" s="16">
        <f t="shared" si="2"/>
        <v>0.3275538518292781</v>
      </c>
      <c r="N17" s="21"/>
    </row>
    <row r="18" spans="1:14" x14ac:dyDescent="0.2">
      <c r="A18" s="4" t="s">
        <v>433</v>
      </c>
      <c r="B18" s="19">
        <v>8522778</v>
      </c>
      <c r="C18" s="17">
        <v>4116774</v>
      </c>
      <c r="D18" s="16">
        <f t="shared" si="1"/>
        <v>0.48303194099388719</v>
      </c>
      <c r="E18" s="17">
        <v>1060390</v>
      </c>
      <c r="F18" s="16">
        <f t="shared" si="0"/>
        <v>0.74242210041163303</v>
      </c>
      <c r="G18" s="17">
        <v>325636</v>
      </c>
      <c r="H18" s="17">
        <v>60334310</v>
      </c>
      <c r="I18" s="16">
        <v>2.7139E-2</v>
      </c>
      <c r="J18">
        <v>103379</v>
      </c>
      <c r="K18" s="16">
        <f t="shared" si="2"/>
        <v>0.31746797037182622</v>
      </c>
      <c r="N18" s="21"/>
    </row>
    <row r="19" spans="1:14" x14ac:dyDescent="0.2">
      <c r="A19" s="4" t="s">
        <v>434</v>
      </c>
      <c r="B19" s="19">
        <v>10815916</v>
      </c>
      <c r="C19" s="17">
        <v>4992363</v>
      </c>
      <c r="D19" s="16">
        <f t="shared" si="1"/>
        <v>0.46157560765079908</v>
      </c>
      <c r="E19" s="17">
        <v>1015952</v>
      </c>
      <c r="F19" s="16">
        <f t="shared" si="0"/>
        <v>0.79649877222469601</v>
      </c>
      <c r="G19" s="17">
        <v>365411</v>
      </c>
      <c r="H19" s="17">
        <v>67591550</v>
      </c>
      <c r="I19" s="16">
        <v>3.0402999999999999E-2</v>
      </c>
      <c r="J19">
        <v>86439</v>
      </c>
      <c r="K19" s="16">
        <f t="shared" si="2"/>
        <v>0.23655281313370424</v>
      </c>
      <c r="N19" s="21"/>
    </row>
    <row r="20" spans="1:14" x14ac:dyDescent="0.2">
      <c r="A20" s="4" t="s">
        <v>435</v>
      </c>
      <c r="B20" s="19">
        <v>9328841</v>
      </c>
      <c r="C20" s="17">
        <v>3785247</v>
      </c>
      <c r="D20" s="16">
        <f t="shared" si="1"/>
        <v>0.40575747834055698</v>
      </c>
      <c r="E20" s="17">
        <v>597549</v>
      </c>
      <c r="F20" s="16">
        <f t="shared" si="0"/>
        <v>0.84213738231613422</v>
      </c>
      <c r="G20" s="17">
        <v>219056</v>
      </c>
      <c r="H20" s="17">
        <v>40590460</v>
      </c>
      <c r="I20" s="16">
        <v>1.8258E-2</v>
      </c>
      <c r="J20">
        <v>55663</v>
      </c>
      <c r="K20" s="16">
        <f t="shared" si="2"/>
        <v>0.25410397341319113</v>
      </c>
      <c r="N20" s="21"/>
    </row>
    <row r="21" spans="1:14" x14ac:dyDescent="0.2">
      <c r="A21" s="4" t="s">
        <v>436</v>
      </c>
      <c r="B21" s="19">
        <v>2065706</v>
      </c>
      <c r="C21" s="17">
        <v>1394586</v>
      </c>
      <c r="D21" s="16">
        <f t="shared" si="1"/>
        <v>0.67511349630586348</v>
      </c>
      <c r="E21" s="17">
        <v>392260</v>
      </c>
      <c r="F21" s="16">
        <f t="shared" si="0"/>
        <v>0.71872656114431088</v>
      </c>
      <c r="G21" s="17">
        <v>126933</v>
      </c>
      <c r="H21" s="17">
        <v>23784960</v>
      </c>
      <c r="I21" s="16">
        <v>1.0699E-2</v>
      </c>
      <c r="J21">
        <v>43578</v>
      </c>
      <c r="K21" s="16">
        <f t="shared" si="2"/>
        <v>0.34331497719269222</v>
      </c>
      <c r="N21" s="21"/>
    </row>
    <row r="22" spans="1:14" x14ac:dyDescent="0.2">
      <c r="A22" s="4" t="s">
        <v>437</v>
      </c>
      <c r="B22" s="19">
        <v>2723997</v>
      </c>
      <c r="C22" s="17">
        <v>1687601</v>
      </c>
      <c r="D22" s="16">
        <f t="shared" si="1"/>
        <v>0.61953115220024102</v>
      </c>
      <c r="E22" s="17">
        <v>417130</v>
      </c>
      <c r="F22" s="16">
        <f t="shared" si="0"/>
        <v>0.75282664563483903</v>
      </c>
      <c r="G22" s="17">
        <v>118221</v>
      </c>
      <c r="H22" s="17">
        <v>22174330</v>
      </c>
      <c r="I22" s="16">
        <v>9.9740000000000002E-3</v>
      </c>
      <c r="J22">
        <v>45590</v>
      </c>
      <c r="K22" s="16">
        <f t="shared" si="2"/>
        <v>0.38563368606254389</v>
      </c>
      <c r="N22" s="21"/>
    </row>
    <row r="23" spans="1:14" x14ac:dyDescent="0.2">
      <c r="A23" s="4" t="s">
        <v>438</v>
      </c>
      <c r="B23" s="19">
        <v>13007070</v>
      </c>
      <c r="C23" s="17">
        <v>8238203</v>
      </c>
      <c r="D23" s="16">
        <f t="shared" si="1"/>
        <v>0.63336347078934763</v>
      </c>
      <c r="E23" s="17">
        <v>787867</v>
      </c>
      <c r="F23" s="16">
        <f t="shared" si="0"/>
        <v>0.90436421632241881</v>
      </c>
      <c r="G23" s="17">
        <v>290120</v>
      </c>
      <c r="H23" s="17">
        <v>53672340</v>
      </c>
      <c r="I23" s="16">
        <v>2.4142E-2</v>
      </c>
      <c r="J23">
        <v>58699</v>
      </c>
      <c r="K23" s="16">
        <f t="shared" si="2"/>
        <v>0.20232662346615193</v>
      </c>
      <c r="N23" s="21"/>
    </row>
    <row r="24" spans="1:14" x14ac:dyDescent="0.2">
      <c r="A24" s="4" t="s">
        <v>439</v>
      </c>
      <c r="B24" s="19">
        <v>11642389</v>
      </c>
      <c r="C24" s="17">
        <v>4044601</v>
      </c>
      <c r="D24" s="16">
        <f t="shared" si="1"/>
        <v>0.34740301152967834</v>
      </c>
      <c r="E24" s="17">
        <v>699212</v>
      </c>
      <c r="F24" s="16">
        <f t="shared" si="0"/>
        <v>0.82712460388552544</v>
      </c>
      <c r="G24" s="17">
        <v>269962</v>
      </c>
      <c r="H24" s="17">
        <v>49701720</v>
      </c>
      <c r="I24" s="16">
        <v>2.2356000000000001E-2</v>
      </c>
      <c r="J24">
        <v>51928</v>
      </c>
      <c r="K24" s="16">
        <f t="shared" si="2"/>
        <v>0.19235299782932413</v>
      </c>
      <c r="N24" s="21"/>
    </row>
    <row r="25" spans="1:14" x14ac:dyDescent="0.2">
      <c r="A25" s="4" t="s">
        <v>440</v>
      </c>
      <c r="B25" s="19">
        <v>18445823</v>
      </c>
      <c r="C25" s="17">
        <v>8216422</v>
      </c>
      <c r="D25" s="16">
        <f t="shared" si="1"/>
        <v>0.44543537038168479</v>
      </c>
      <c r="E25" s="17">
        <v>737444</v>
      </c>
      <c r="F25" s="16">
        <f t="shared" si="0"/>
        <v>0.91024755057615103</v>
      </c>
      <c r="G25" s="17">
        <v>225717</v>
      </c>
      <c r="H25" s="17">
        <v>41515380</v>
      </c>
      <c r="I25" s="16">
        <v>1.8674E-2</v>
      </c>
      <c r="J25">
        <v>77365</v>
      </c>
      <c r="K25" s="16">
        <f t="shared" si="2"/>
        <v>0.34275220741016404</v>
      </c>
      <c r="N25" s="21"/>
    </row>
    <row r="26" spans="1:14" x14ac:dyDescent="0.2">
      <c r="A26" s="4" t="s">
        <v>441</v>
      </c>
      <c r="B26" s="19">
        <v>13614011</v>
      </c>
      <c r="C26" s="17">
        <v>5476632</v>
      </c>
      <c r="D26" s="16">
        <f t="shared" si="1"/>
        <v>0.40227909320772548</v>
      </c>
      <c r="E26" s="17">
        <v>906055</v>
      </c>
      <c r="F26" s="16">
        <f t="shared" si="0"/>
        <v>0.8345598170554458</v>
      </c>
      <c r="G26" s="17">
        <v>340578</v>
      </c>
      <c r="H26" s="17">
        <v>62946050</v>
      </c>
      <c r="I26" s="16">
        <v>2.8313999999999999E-2</v>
      </c>
      <c r="J26">
        <v>74834</v>
      </c>
      <c r="K26" s="16">
        <f t="shared" si="2"/>
        <v>0.21972646500948387</v>
      </c>
      <c r="N26" s="21"/>
    </row>
    <row r="27" spans="1:14" x14ac:dyDescent="0.2">
      <c r="A27" s="7" t="s">
        <v>442</v>
      </c>
      <c r="B27" s="19">
        <v>10469473</v>
      </c>
      <c r="C27" s="17">
        <v>4763978</v>
      </c>
      <c r="D27" s="16">
        <f>C27/B27</f>
        <v>0.45503512927537038</v>
      </c>
      <c r="E27" s="17">
        <v>631449</v>
      </c>
      <c r="F27" s="16">
        <f t="shared" si="0"/>
        <v>0.86745341813081422</v>
      </c>
      <c r="G27" s="17">
        <v>240403</v>
      </c>
      <c r="H27" s="17">
        <v>44418960</v>
      </c>
      <c r="I27" s="16">
        <v>1.9980000000000001E-2</v>
      </c>
      <c r="J27">
        <v>49391</v>
      </c>
      <c r="K27" s="16">
        <f t="shared" si="2"/>
        <v>0.20545084711921233</v>
      </c>
      <c r="N27" s="21"/>
    </row>
    <row r="28" spans="1:14" x14ac:dyDescent="0.2">
      <c r="A28" s="7" t="s">
        <v>443</v>
      </c>
      <c r="B28" s="19">
        <v>11549174</v>
      </c>
      <c r="C28" s="17">
        <v>4864329</v>
      </c>
      <c r="D28" s="16">
        <f t="shared" si="1"/>
        <v>0.42118414702211604</v>
      </c>
      <c r="E28" s="17">
        <v>985417</v>
      </c>
      <c r="F28" s="16">
        <f t="shared" si="0"/>
        <v>0.79741974689623174</v>
      </c>
      <c r="G28" s="17">
        <v>413750</v>
      </c>
      <c r="H28" s="17">
        <v>76501980</v>
      </c>
      <c r="I28" s="16">
        <v>3.4410999999999997E-2</v>
      </c>
      <c r="J28">
        <v>78090</v>
      </c>
      <c r="K28" s="16">
        <f t="shared" si="2"/>
        <v>0.18873716012084593</v>
      </c>
      <c r="N28" s="21"/>
    </row>
    <row r="29" spans="1:14" x14ac:dyDescent="0.2">
      <c r="A29" s="7" t="s">
        <v>444</v>
      </c>
      <c r="B29" s="19">
        <v>12803919</v>
      </c>
      <c r="C29" s="17">
        <v>5032118</v>
      </c>
      <c r="D29" s="16">
        <f t="shared" si="1"/>
        <v>0.39301388895071893</v>
      </c>
      <c r="E29" s="17">
        <v>845798</v>
      </c>
      <c r="F29" s="16">
        <f t="shared" si="0"/>
        <v>0.83192007818576597</v>
      </c>
      <c r="G29" s="17">
        <v>328510</v>
      </c>
      <c r="H29" s="17">
        <v>60944210</v>
      </c>
      <c r="I29" s="16">
        <v>2.7413E-2</v>
      </c>
      <c r="J29">
        <v>76599</v>
      </c>
      <c r="K29" s="16">
        <f t="shared" si="2"/>
        <v>0.23317098414051324</v>
      </c>
      <c r="N29" s="21"/>
    </row>
    <row r="30" spans="1:14" x14ac:dyDescent="0.2">
      <c r="A30" s="7" t="s">
        <v>445</v>
      </c>
      <c r="B30" s="19">
        <v>17990951</v>
      </c>
      <c r="C30" s="17">
        <v>8647545</v>
      </c>
      <c r="D30" s="16">
        <f t="shared" si="1"/>
        <v>0.48066080553496032</v>
      </c>
      <c r="E30" s="17">
        <v>989629</v>
      </c>
      <c r="F30" s="16">
        <f t="shared" si="0"/>
        <v>0.88555954319983299</v>
      </c>
      <c r="G30" s="17">
        <v>297759</v>
      </c>
      <c r="H30" s="17">
        <v>55097340</v>
      </c>
      <c r="I30" s="16">
        <v>2.4782999999999999E-2</v>
      </c>
      <c r="J30">
        <v>103991</v>
      </c>
      <c r="K30" s="16">
        <f t="shared" si="2"/>
        <v>0.34924553078160525</v>
      </c>
      <c r="N30" s="21"/>
    </row>
    <row r="31" spans="1:14" x14ac:dyDescent="0.2">
      <c r="A31" s="7" t="s">
        <v>446</v>
      </c>
      <c r="B31" s="19">
        <v>5978234</v>
      </c>
      <c r="C31" s="17">
        <v>2961031</v>
      </c>
      <c r="D31" s="16">
        <f t="shared" si="1"/>
        <v>0.49530195706625069</v>
      </c>
      <c r="E31" s="17">
        <v>659137</v>
      </c>
      <c r="F31" s="16">
        <f t="shared" si="0"/>
        <v>0.77739611642026041</v>
      </c>
      <c r="G31" s="17">
        <v>202573</v>
      </c>
      <c r="H31" s="17">
        <v>37904620</v>
      </c>
      <c r="I31" s="16">
        <v>1.7049000000000002E-2</v>
      </c>
      <c r="J31">
        <v>66514</v>
      </c>
      <c r="K31" s="16">
        <f t="shared" si="2"/>
        <v>0.32834583088565605</v>
      </c>
      <c r="N31" s="21"/>
    </row>
    <row r="32" spans="1:14" x14ac:dyDescent="0.2">
      <c r="A32" s="7" t="s">
        <v>447</v>
      </c>
      <c r="B32" s="19">
        <v>13586830</v>
      </c>
      <c r="C32" s="17">
        <v>6346242</v>
      </c>
      <c r="D32" s="16">
        <f t="shared" si="1"/>
        <v>0.46708776072122782</v>
      </c>
      <c r="E32" s="17">
        <v>1067175</v>
      </c>
      <c r="F32" s="16">
        <f t="shared" si="0"/>
        <v>0.83184142678454431</v>
      </c>
      <c r="G32" s="17">
        <v>442396</v>
      </c>
      <c r="H32" s="17">
        <v>81859030</v>
      </c>
      <c r="I32" s="16">
        <v>3.6819999999999999E-2</v>
      </c>
      <c r="J32">
        <v>82115</v>
      </c>
      <c r="K32" s="16">
        <f t="shared" si="2"/>
        <v>0.18561424606009097</v>
      </c>
      <c r="N32" s="21"/>
    </row>
    <row r="33" spans="1:14" x14ac:dyDescent="0.2">
      <c r="A33" s="7" t="s">
        <v>448</v>
      </c>
      <c r="B33" s="19">
        <v>10084577</v>
      </c>
      <c r="C33" s="17">
        <v>5775746</v>
      </c>
      <c r="D33" s="16">
        <f t="shared" si="1"/>
        <v>0.57273061626680033</v>
      </c>
      <c r="E33" s="17">
        <v>872214</v>
      </c>
      <c r="F33" s="16">
        <f t="shared" si="0"/>
        <v>0.84898678023583452</v>
      </c>
      <c r="G33" s="17">
        <v>314528</v>
      </c>
      <c r="H33" s="17">
        <v>58271100</v>
      </c>
      <c r="I33" s="16">
        <v>2.6210000000000001E-2</v>
      </c>
      <c r="J33">
        <v>73829</v>
      </c>
      <c r="K33" s="16">
        <f t="shared" si="2"/>
        <v>0.23472949944043137</v>
      </c>
      <c r="N33" s="21"/>
    </row>
    <row r="34" spans="1:14" x14ac:dyDescent="0.2">
      <c r="A34" s="7" t="s">
        <v>449</v>
      </c>
      <c r="B34" s="19">
        <v>11022945</v>
      </c>
      <c r="C34" s="17">
        <v>7633270</v>
      </c>
      <c r="D34" s="16">
        <f t="shared" si="1"/>
        <v>0.69248916691501228</v>
      </c>
      <c r="E34" s="17">
        <v>620619</v>
      </c>
      <c r="F34" s="16">
        <f t="shared" si="0"/>
        <v>0.9186955262947597</v>
      </c>
      <c r="G34" s="17">
        <v>186513</v>
      </c>
      <c r="H34" s="17">
        <v>34678990</v>
      </c>
      <c r="I34" s="16">
        <v>1.5598000000000001E-2</v>
      </c>
      <c r="J34">
        <v>59590</v>
      </c>
      <c r="K34" s="16">
        <f t="shared" si="2"/>
        <v>0.31949515583364163</v>
      </c>
      <c r="N34" s="21"/>
    </row>
    <row r="35" spans="1:14" x14ac:dyDescent="0.2">
      <c r="A35" s="7" t="s">
        <v>450</v>
      </c>
      <c r="B35" s="19">
        <v>14036046</v>
      </c>
      <c r="C35" s="17">
        <v>8250753</v>
      </c>
      <c r="D35" s="16">
        <f t="shared" si="1"/>
        <v>0.58782601595919537</v>
      </c>
      <c r="E35" s="17">
        <v>701135</v>
      </c>
      <c r="F35" s="16">
        <f t="shared" si="0"/>
        <v>0.91502169559554136</v>
      </c>
      <c r="G35" s="17">
        <v>247464</v>
      </c>
      <c r="H35" s="17">
        <v>45748390</v>
      </c>
      <c r="I35" s="16">
        <v>2.0577999999999999E-2</v>
      </c>
      <c r="J35">
        <v>61589</v>
      </c>
      <c r="K35" s="16">
        <f t="shared" si="2"/>
        <v>0.24888064526557399</v>
      </c>
      <c r="N35" s="21"/>
    </row>
    <row r="36" spans="1:14" x14ac:dyDescent="0.2">
      <c r="A36" s="7" t="s">
        <v>451</v>
      </c>
      <c r="B36" s="19">
        <v>21104725</v>
      </c>
      <c r="C36" s="17">
        <v>14112804</v>
      </c>
      <c r="D36" s="16">
        <f t="shared" si="1"/>
        <v>0.66870352492155194</v>
      </c>
      <c r="E36" s="17">
        <v>834744</v>
      </c>
      <c r="F36" s="16">
        <f t="shared" si="0"/>
        <v>0.94085200928178414</v>
      </c>
      <c r="G36" s="17">
        <v>240621</v>
      </c>
      <c r="H36" s="17">
        <v>44304200</v>
      </c>
      <c r="I36" s="16">
        <v>1.9928000000000001E-2</v>
      </c>
      <c r="J36">
        <v>91028</v>
      </c>
      <c r="K36" s="16">
        <f t="shared" si="2"/>
        <v>0.37830447051587351</v>
      </c>
      <c r="N36" s="21"/>
    </row>
    <row r="37" spans="1:14" x14ac:dyDescent="0.2">
      <c r="A37" s="7" t="s">
        <v>452</v>
      </c>
      <c r="B37" s="19">
        <v>12762534</v>
      </c>
      <c r="C37" s="17">
        <v>6717030</v>
      </c>
      <c r="D37" s="16">
        <f t="shared" si="1"/>
        <v>0.5263084901478029</v>
      </c>
      <c r="E37" s="17">
        <v>797044</v>
      </c>
      <c r="F37" s="16">
        <f t="shared" si="0"/>
        <v>0.88133981834233288</v>
      </c>
      <c r="G37" s="17">
        <v>286276</v>
      </c>
      <c r="H37" s="17">
        <v>53063200</v>
      </c>
      <c r="I37" s="16">
        <v>2.3868E-2</v>
      </c>
      <c r="J37">
        <v>66413</v>
      </c>
      <c r="K37" s="16">
        <f t="shared" si="2"/>
        <v>0.23198940882225544</v>
      </c>
      <c r="N37" s="21"/>
    </row>
    <row r="38" spans="1:14" x14ac:dyDescent="0.2">
      <c r="N38" s="21"/>
    </row>
    <row r="39" spans="1:14" x14ac:dyDescent="0.2">
      <c r="N39" s="21"/>
    </row>
    <row r="40" spans="1:14" x14ac:dyDescent="0.2">
      <c r="H40" s="17"/>
      <c r="N40" s="21"/>
    </row>
    <row r="41" spans="1:14" x14ac:dyDescent="0.2">
      <c r="N41" s="21"/>
    </row>
    <row r="42" spans="1:14" x14ac:dyDescent="0.2">
      <c r="N42" s="21"/>
    </row>
    <row r="43" spans="1:14" x14ac:dyDescent="0.2">
      <c r="N43" s="21"/>
    </row>
    <row r="44" spans="1:14" x14ac:dyDescent="0.2">
      <c r="N44" s="21"/>
    </row>
    <row r="45" spans="1:14" x14ac:dyDescent="0.2">
      <c r="N45" s="21"/>
    </row>
    <row r="46" spans="1:14" x14ac:dyDescent="0.2">
      <c r="N46" s="21"/>
    </row>
    <row r="47" spans="1:14" x14ac:dyDescent="0.2">
      <c r="N47" s="21"/>
    </row>
    <row r="48" spans="1:14" x14ac:dyDescent="0.2">
      <c r="N48" s="21"/>
    </row>
    <row r="49" spans="14:14" x14ac:dyDescent="0.2">
      <c r="N49" s="21"/>
    </row>
    <row r="50" spans="14:14" x14ac:dyDescent="0.2">
      <c r="N50" s="21"/>
    </row>
    <row r="51" spans="14:14" x14ac:dyDescent="0.2">
      <c r="N51" s="21"/>
    </row>
    <row r="52" spans="14:14" x14ac:dyDescent="0.2">
      <c r="N52" s="21"/>
    </row>
    <row r="53" spans="14:14" x14ac:dyDescent="0.2">
      <c r="N53" s="21"/>
    </row>
    <row r="54" spans="14:14" x14ac:dyDescent="0.2">
      <c r="N54" s="21"/>
    </row>
    <row r="55" spans="14:14" x14ac:dyDescent="0.2">
      <c r="N55" s="21"/>
    </row>
    <row r="56" spans="14:14" x14ac:dyDescent="0.2">
      <c r="N56" s="21"/>
    </row>
    <row r="57" spans="14:14" x14ac:dyDescent="0.2">
      <c r="N57" s="21"/>
    </row>
    <row r="58" spans="14:14" x14ac:dyDescent="0.2">
      <c r="N58" s="21"/>
    </row>
    <row r="59" spans="14:14" x14ac:dyDescent="0.2">
      <c r="N59" s="21"/>
    </row>
    <row r="60" spans="14:14" x14ac:dyDescent="0.2">
      <c r="N60" s="21"/>
    </row>
    <row r="61" spans="14:14" x14ac:dyDescent="0.2">
      <c r="N61" s="21"/>
    </row>
    <row r="62" spans="14:14" x14ac:dyDescent="0.2">
      <c r="N62" s="21"/>
    </row>
    <row r="63" spans="14:14" x14ac:dyDescent="0.2">
      <c r="N63" s="21"/>
    </row>
    <row r="64" spans="14:14" x14ac:dyDescent="0.2">
      <c r="N64" s="21"/>
    </row>
    <row r="65" spans="14:14" x14ac:dyDescent="0.2">
      <c r="N65" s="21"/>
    </row>
    <row r="66" spans="14:14" x14ac:dyDescent="0.2">
      <c r="N66" s="21"/>
    </row>
    <row r="67" spans="14:14" x14ac:dyDescent="0.2">
      <c r="N67" s="21"/>
    </row>
    <row r="68" spans="14:14" x14ac:dyDescent="0.2">
      <c r="N68" s="21"/>
    </row>
    <row r="69" spans="14:14" x14ac:dyDescent="0.2">
      <c r="N69" s="21"/>
    </row>
    <row r="70" spans="14:14" x14ac:dyDescent="0.2">
      <c r="N70" s="21"/>
    </row>
    <row r="71" spans="14:14" x14ac:dyDescent="0.2">
      <c r="N71" s="21"/>
    </row>
    <row r="72" spans="14:14" x14ac:dyDescent="0.2">
      <c r="N72" s="21"/>
    </row>
    <row r="73" spans="14:14" x14ac:dyDescent="0.2">
      <c r="N73" s="21"/>
    </row>
    <row r="74" spans="14:14" x14ac:dyDescent="0.2">
      <c r="N74" s="21"/>
    </row>
    <row r="75" spans="14:14" x14ac:dyDescent="0.2">
      <c r="N75" s="21"/>
    </row>
    <row r="76" spans="14:14" x14ac:dyDescent="0.2">
      <c r="N76" s="21"/>
    </row>
    <row r="77" spans="14:14" x14ac:dyDescent="0.2">
      <c r="N77" s="21"/>
    </row>
    <row r="78" spans="14:14" x14ac:dyDescent="0.2">
      <c r="N78" s="21"/>
    </row>
    <row r="79" spans="14:14" x14ac:dyDescent="0.2">
      <c r="N79" s="21"/>
    </row>
    <row r="80" spans="14:14" x14ac:dyDescent="0.2">
      <c r="N80" s="21"/>
    </row>
    <row r="81" spans="14:14" x14ac:dyDescent="0.2">
      <c r="N81" s="21"/>
    </row>
    <row r="82" spans="14:14" x14ac:dyDescent="0.2">
      <c r="N82" s="21"/>
    </row>
    <row r="83" spans="14:14" x14ac:dyDescent="0.2">
      <c r="N83" s="21"/>
    </row>
    <row r="84" spans="14:14" x14ac:dyDescent="0.2">
      <c r="N84" s="21"/>
    </row>
    <row r="85" spans="14:14" x14ac:dyDescent="0.2">
      <c r="N85" s="21"/>
    </row>
    <row r="86" spans="14:14" x14ac:dyDescent="0.2">
      <c r="N86" s="21"/>
    </row>
    <row r="87" spans="14:14" x14ac:dyDescent="0.2">
      <c r="N87" s="21"/>
    </row>
    <row r="88" spans="14:14" x14ac:dyDescent="0.2">
      <c r="N88" s="21"/>
    </row>
    <row r="89" spans="14:14" x14ac:dyDescent="0.2">
      <c r="N89" s="21"/>
    </row>
    <row r="90" spans="14:14" x14ac:dyDescent="0.2">
      <c r="N90" s="21"/>
    </row>
    <row r="91" spans="14:14" x14ac:dyDescent="0.2">
      <c r="N91" s="21"/>
    </row>
    <row r="92" spans="14:14" x14ac:dyDescent="0.2">
      <c r="N92" s="21"/>
    </row>
    <row r="93" spans="14:14" x14ac:dyDescent="0.2">
      <c r="N93" s="21"/>
    </row>
    <row r="94" spans="14:14" x14ac:dyDescent="0.2">
      <c r="N94" s="21"/>
    </row>
    <row r="95" spans="14:14" x14ac:dyDescent="0.2">
      <c r="N95" s="21"/>
    </row>
    <row r="96" spans="14:14" x14ac:dyDescent="0.2">
      <c r="N96" s="21"/>
    </row>
    <row r="97" spans="14:14" x14ac:dyDescent="0.2">
      <c r="N97" s="21"/>
    </row>
    <row r="98" spans="14:14" x14ac:dyDescent="0.2">
      <c r="N98" s="21"/>
    </row>
    <row r="99" spans="14:14" x14ac:dyDescent="0.2">
      <c r="N99" s="21"/>
    </row>
    <row r="100" spans="14:14" x14ac:dyDescent="0.2">
      <c r="N100" s="21"/>
    </row>
    <row r="101" spans="14:14" x14ac:dyDescent="0.2">
      <c r="N101" s="21"/>
    </row>
    <row r="102" spans="14:14" x14ac:dyDescent="0.2">
      <c r="N102" s="21"/>
    </row>
    <row r="103" spans="14:14" x14ac:dyDescent="0.2">
      <c r="N103" s="21"/>
    </row>
    <row r="104" spans="14:14" x14ac:dyDescent="0.2">
      <c r="N104" s="21"/>
    </row>
    <row r="105" spans="14:14" x14ac:dyDescent="0.2">
      <c r="N105" s="21"/>
    </row>
    <row r="106" spans="14:14" x14ac:dyDescent="0.2">
      <c r="N106" s="21"/>
    </row>
    <row r="107" spans="14:14" x14ac:dyDescent="0.2">
      <c r="N107" s="21"/>
    </row>
    <row r="108" spans="14:14" x14ac:dyDescent="0.2">
      <c r="N108" s="21"/>
    </row>
    <row r="109" spans="14:14" x14ac:dyDescent="0.2">
      <c r="N109" s="21"/>
    </row>
    <row r="110" spans="14:14" x14ac:dyDescent="0.2">
      <c r="N110" s="21"/>
    </row>
    <row r="111" spans="14:14" x14ac:dyDescent="0.2">
      <c r="N111" s="21"/>
    </row>
    <row r="112" spans="14:14" x14ac:dyDescent="0.2">
      <c r="N112" s="21"/>
    </row>
    <row r="113" spans="14:14" x14ac:dyDescent="0.2">
      <c r="N113" s="21"/>
    </row>
    <row r="114" spans="14:14" x14ac:dyDescent="0.2">
      <c r="N114" s="21"/>
    </row>
    <row r="115" spans="14:14" x14ac:dyDescent="0.2">
      <c r="N115" s="21"/>
    </row>
    <row r="116" spans="14:14" x14ac:dyDescent="0.2">
      <c r="N116" s="21"/>
    </row>
    <row r="117" spans="14:14" x14ac:dyDescent="0.2">
      <c r="N117" s="21"/>
    </row>
    <row r="118" spans="14:14" x14ac:dyDescent="0.2">
      <c r="N118" s="21"/>
    </row>
    <row r="119" spans="14:14" x14ac:dyDescent="0.2">
      <c r="N119" s="21"/>
    </row>
    <row r="120" spans="14:14" x14ac:dyDescent="0.2">
      <c r="N120" s="21"/>
    </row>
    <row r="121" spans="14:14" x14ac:dyDescent="0.2">
      <c r="N121" s="21"/>
    </row>
    <row r="122" spans="14:14" x14ac:dyDescent="0.2">
      <c r="N122" s="21"/>
    </row>
    <row r="123" spans="14:14" x14ac:dyDescent="0.2">
      <c r="N123" s="21"/>
    </row>
    <row r="124" spans="14:14" x14ac:dyDescent="0.2">
      <c r="N124" s="21"/>
    </row>
    <row r="125" spans="14:14" x14ac:dyDescent="0.2">
      <c r="N125" s="21"/>
    </row>
    <row r="126" spans="14:14" x14ac:dyDescent="0.2">
      <c r="N126" s="21"/>
    </row>
    <row r="127" spans="14:14" x14ac:dyDescent="0.2">
      <c r="N127" s="21"/>
    </row>
    <row r="128" spans="14:14" x14ac:dyDescent="0.2">
      <c r="N128" s="21"/>
    </row>
    <row r="129" spans="14:14" x14ac:dyDescent="0.2">
      <c r="N129" s="21"/>
    </row>
    <row r="130" spans="14:14" x14ac:dyDescent="0.2">
      <c r="N130" s="21"/>
    </row>
    <row r="131" spans="14:14" x14ac:dyDescent="0.2">
      <c r="N131" s="21"/>
    </row>
    <row r="132" spans="14:14" x14ac:dyDescent="0.2">
      <c r="N132" s="21"/>
    </row>
    <row r="133" spans="14:14" x14ac:dyDescent="0.2">
      <c r="N133" s="21"/>
    </row>
    <row r="134" spans="14:14" x14ac:dyDescent="0.2">
      <c r="N134" s="21"/>
    </row>
    <row r="135" spans="14:14" x14ac:dyDescent="0.2">
      <c r="N135" s="21"/>
    </row>
    <row r="136" spans="14:14" x14ac:dyDescent="0.2">
      <c r="N136" s="21"/>
    </row>
    <row r="137" spans="14:14" x14ac:dyDescent="0.2">
      <c r="N137" s="21"/>
    </row>
    <row r="138" spans="14:14" x14ac:dyDescent="0.2">
      <c r="N138" s="21"/>
    </row>
    <row r="139" spans="14:14" x14ac:dyDescent="0.2">
      <c r="N139" s="21"/>
    </row>
    <row r="140" spans="14:14" x14ac:dyDescent="0.2">
      <c r="N140" s="21"/>
    </row>
    <row r="141" spans="14:14" x14ac:dyDescent="0.2">
      <c r="N141" s="21"/>
    </row>
    <row r="142" spans="14:14" x14ac:dyDescent="0.2">
      <c r="N142" s="21"/>
    </row>
    <row r="143" spans="14:14" x14ac:dyDescent="0.2">
      <c r="N143" s="21"/>
    </row>
    <row r="144" spans="14:14" x14ac:dyDescent="0.2">
      <c r="N144" s="21"/>
    </row>
    <row r="145" spans="14:14" x14ac:dyDescent="0.2">
      <c r="N145" s="21"/>
    </row>
    <row r="146" spans="14:14" x14ac:dyDescent="0.2">
      <c r="N146" s="21"/>
    </row>
    <row r="147" spans="14:14" x14ac:dyDescent="0.2">
      <c r="N147" s="21"/>
    </row>
    <row r="148" spans="14:14" x14ac:dyDescent="0.2">
      <c r="N148" s="21"/>
    </row>
    <row r="149" spans="14:14" x14ac:dyDescent="0.2">
      <c r="N149" s="21"/>
    </row>
    <row r="150" spans="14:14" x14ac:dyDescent="0.2">
      <c r="N150" s="21"/>
    </row>
    <row r="151" spans="14:14" x14ac:dyDescent="0.2">
      <c r="N151" s="21"/>
    </row>
    <row r="152" spans="14:14" x14ac:dyDescent="0.2">
      <c r="N152" s="21"/>
    </row>
    <row r="153" spans="14:14" x14ac:dyDescent="0.2">
      <c r="N153" s="21"/>
    </row>
    <row r="154" spans="14:14" x14ac:dyDescent="0.2">
      <c r="N154" s="21"/>
    </row>
    <row r="155" spans="14:14" x14ac:dyDescent="0.2">
      <c r="N155" s="21"/>
    </row>
    <row r="156" spans="14:14" x14ac:dyDescent="0.2">
      <c r="N156" s="21"/>
    </row>
    <row r="157" spans="14:14" x14ac:dyDescent="0.2">
      <c r="N157" s="21"/>
    </row>
    <row r="158" spans="14:14" x14ac:dyDescent="0.2">
      <c r="N158" s="21"/>
    </row>
    <row r="159" spans="14:14" x14ac:dyDescent="0.2">
      <c r="N159" s="21"/>
    </row>
    <row r="160" spans="14:14" x14ac:dyDescent="0.2">
      <c r="N160" s="21"/>
    </row>
    <row r="161" spans="14:14" x14ac:dyDescent="0.2">
      <c r="N161" s="21"/>
    </row>
    <row r="162" spans="14:14" x14ac:dyDescent="0.2">
      <c r="N162" s="21"/>
    </row>
    <row r="163" spans="14:14" x14ac:dyDescent="0.2">
      <c r="N163" s="21"/>
    </row>
    <row r="164" spans="14:14" x14ac:dyDescent="0.2">
      <c r="N164" s="21"/>
    </row>
    <row r="165" spans="14:14" x14ac:dyDescent="0.2">
      <c r="N165" s="21"/>
    </row>
    <row r="166" spans="14:14" x14ac:dyDescent="0.2">
      <c r="N166" s="21"/>
    </row>
    <row r="167" spans="14:14" x14ac:dyDescent="0.2">
      <c r="N167" s="21"/>
    </row>
    <row r="168" spans="14:14" x14ac:dyDescent="0.2">
      <c r="N168" s="21"/>
    </row>
    <row r="169" spans="14:14" x14ac:dyDescent="0.2">
      <c r="N169" s="21"/>
    </row>
    <row r="170" spans="14:14" x14ac:dyDescent="0.2">
      <c r="N170" s="21"/>
    </row>
    <row r="171" spans="14:14" x14ac:dyDescent="0.2">
      <c r="N171" s="21"/>
    </row>
    <row r="172" spans="14:14" x14ac:dyDescent="0.2">
      <c r="N172" s="21"/>
    </row>
    <row r="173" spans="14:14" x14ac:dyDescent="0.2">
      <c r="N173" s="21"/>
    </row>
    <row r="174" spans="14:14" x14ac:dyDescent="0.2">
      <c r="N174" s="21"/>
    </row>
    <row r="175" spans="14:14" x14ac:dyDescent="0.2">
      <c r="N175" s="21"/>
    </row>
    <row r="176" spans="14:14" x14ac:dyDescent="0.2">
      <c r="N176" s="21"/>
    </row>
    <row r="177" spans="14:14" x14ac:dyDescent="0.2">
      <c r="N177" s="21"/>
    </row>
    <row r="178" spans="14:14" x14ac:dyDescent="0.2">
      <c r="N178" s="21"/>
    </row>
    <row r="179" spans="14:14" x14ac:dyDescent="0.2">
      <c r="N179" s="21"/>
    </row>
    <row r="180" spans="14:14" x14ac:dyDescent="0.2">
      <c r="N180" s="21"/>
    </row>
    <row r="181" spans="14:14" x14ac:dyDescent="0.2">
      <c r="N181" s="21"/>
    </row>
    <row r="182" spans="14:14" x14ac:dyDescent="0.2">
      <c r="N182" s="21"/>
    </row>
    <row r="183" spans="14:14" x14ac:dyDescent="0.2">
      <c r="N183" s="21"/>
    </row>
    <row r="184" spans="14:14" x14ac:dyDescent="0.2">
      <c r="N184" s="21"/>
    </row>
    <row r="185" spans="14:14" x14ac:dyDescent="0.2">
      <c r="N185" s="21"/>
    </row>
    <row r="186" spans="14:14" x14ac:dyDescent="0.2">
      <c r="N186" s="21"/>
    </row>
    <row r="187" spans="14:14" x14ac:dyDescent="0.2">
      <c r="N187" s="21"/>
    </row>
    <row r="188" spans="14:14" x14ac:dyDescent="0.2">
      <c r="N188" s="21"/>
    </row>
    <row r="189" spans="14:14" x14ac:dyDescent="0.2">
      <c r="N189" s="21"/>
    </row>
    <row r="190" spans="14:14" x14ac:dyDescent="0.2">
      <c r="N190" s="21"/>
    </row>
    <row r="191" spans="14:14" x14ac:dyDescent="0.2">
      <c r="N191" s="21"/>
    </row>
    <row r="192" spans="14:14" x14ac:dyDescent="0.2">
      <c r="N192" s="21"/>
    </row>
    <row r="193" spans="14:14" x14ac:dyDescent="0.2">
      <c r="N193" s="21"/>
    </row>
    <row r="194" spans="14:14" x14ac:dyDescent="0.2">
      <c r="N194" s="21"/>
    </row>
    <row r="195" spans="14:14" x14ac:dyDescent="0.2">
      <c r="N195" s="21"/>
    </row>
    <row r="196" spans="14:14" x14ac:dyDescent="0.2">
      <c r="N196" s="21"/>
    </row>
    <row r="197" spans="14:14" x14ac:dyDescent="0.2">
      <c r="N197" s="21"/>
    </row>
    <row r="198" spans="14:14" x14ac:dyDescent="0.2">
      <c r="N198" s="21"/>
    </row>
    <row r="199" spans="14:14" x14ac:dyDescent="0.2">
      <c r="N199" s="21"/>
    </row>
    <row r="200" spans="14:14" x14ac:dyDescent="0.2">
      <c r="N200" s="21"/>
    </row>
    <row r="201" spans="14:14" x14ac:dyDescent="0.2">
      <c r="N201" s="21"/>
    </row>
    <row r="202" spans="14:14" x14ac:dyDescent="0.2">
      <c r="N202" s="21"/>
    </row>
    <row r="203" spans="14:14" x14ac:dyDescent="0.2">
      <c r="N203" s="21"/>
    </row>
    <row r="204" spans="14:14" x14ac:dyDescent="0.2">
      <c r="N204" s="21"/>
    </row>
    <row r="205" spans="14:14" x14ac:dyDescent="0.2">
      <c r="N205" s="21"/>
    </row>
    <row r="206" spans="14:14" x14ac:dyDescent="0.2">
      <c r="N206" s="21"/>
    </row>
    <row r="207" spans="14:14" x14ac:dyDescent="0.2">
      <c r="N207" s="21"/>
    </row>
    <row r="208" spans="14:14" x14ac:dyDescent="0.2">
      <c r="N208" s="21"/>
    </row>
    <row r="209" spans="14:14" x14ac:dyDescent="0.2">
      <c r="N209" s="21"/>
    </row>
    <row r="210" spans="14:14" x14ac:dyDescent="0.2">
      <c r="N210" s="21"/>
    </row>
    <row r="211" spans="14:14" x14ac:dyDescent="0.2">
      <c r="N211" s="21"/>
    </row>
    <row r="212" spans="14:14" x14ac:dyDescent="0.2">
      <c r="N212" s="21"/>
    </row>
    <row r="213" spans="14:14" x14ac:dyDescent="0.2">
      <c r="N213" s="21"/>
    </row>
    <row r="214" spans="14:14" x14ac:dyDescent="0.2">
      <c r="N214" s="21"/>
    </row>
    <row r="215" spans="14:14" x14ac:dyDescent="0.2">
      <c r="N215" s="21"/>
    </row>
    <row r="216" spans="14:14" x14ac:dyDescent="0.2">
      <c r="N216" s="21"/>
    </row>
    <row r="217" spans="14:14" x14ac:dyDescent="0.2">
      <c r="N217" s="21"/>
    </row>
    <row r="218" spans="14:14" x14ac:dyDescent="0.2">
      <c r="N218" s="21"/>
    </row>
    <row r="219" spans="14:14" x14ac:dyDescent="0.2">
      <c r="N219" s="21"/>
    </row>
    <row r="220" spans="14:14" x14ac:dyDescent="0.2">
      <c r="N220" s="21"/>
    </row>
    <row r="221" spans="14:14" x14ac:dyDescent="0.2">
      <c r="N221" s="21"/>
    </row>
    <row r="222" spans="14:14" x14ac:dyDescent="0.2">
      <c r="N222" s="21"/>
    </row>
    <row r="223" spans="14:14" x14ac:dyDescent="0.2">
      <c r="N223" s="21"/>
    </row>
    <row r="224" spans="14:14" x14ac:dyDescent="0.2">
      <c r="N224" s="21"/>
    </row>
    <row r="225" spans="14:14" x14ac:dyDescent="0.2">
      <c r="N225" s="21"/>
    </row>
    <row r="226" spans="14:14" x14ac:dyDescent="0.2">
      <c r="N226" s="21"/>
    </row>
    <row r="227" spans="14:14" x14ac:dyDescent="0.2">
      <c r="N227" s="21"/>
    </row>
    <row r="228" spans="14:14" x14ac:dyDescent="0.2">
      <c r="N228" s="21"/>
    </row>
    <row r="229" spans="14:14" x14ac:dyDescent="0.2">
      <c r="N229" s="21"/>
    </row>
    <row r="230" spans="14:14" x14ac:dyDescent="0.2">
      <c r="N230" s="21"/>
    </row>
    <row r="231" spans="14:14" x14ac:dyDescent="0.2">
      <c r="N231" s="21"/>
    </row>
    <row r="232" spans="14:14" x14ac:dyDescent="0.2">
      <c r="N232" s="21"/>
    </row>
    <row r="233" spans="14:14" x14ac:dyDescent="0.2">
      <c r="N233" s="21"/>
    </row>
    <row r="234" spans="14:14" x14ac:dyDescent="0.2">
      <c r="N234" s="21"/>
    </row>
    <row r="235" spans="14:14" x14ac:dyDescent="0.2">
      <c r="N235" s="21"/>
    </row>
    <row r="236" spans="14:14" x14ac:dyDescent="0.2">
      <c r="N236" s="21"/>
    </row>
    <row r="237" spans="14:14" x14ac:dyDescent="0.2">
      <c r="N237" s="21"/>
    </row>
    <row r="238" spans="14:14" x14ac:dyDescent="0.2">
      <c r="N238" s="21"/>
    </row>
    <row r="239" spans="14:14" x14ac:dyDescent="0.2">
      <c r="N239" s="21"/>
    </row>
    <row r="240" spans="14:14" x14ac:dyDescent="0.2">
      <c r="N240" s="21"/>
    </row>
    <row r="241" spans="14:14" x14ac:dyDescent="0.2">
      <c r="N241" s="21"/>
    </row>
    <row r="242" spans="14:14" x14ac:dyDescent="0.2">
      <c r="N242" s="21"/>
    </row>
    <row r="243" spans="14:14" x14ac:dyDescent="0.2">
      <c r="N243" s="21"/>
    </row>
    <row r="244" spans="14:14" x14ac:dyDescent="0.2">
      <c r="N244" s="21"/>
    </row>
    <row r="245" spans="14:14" x14ac:dyDescent="0.2">
      <c r="N245" s="21"/>
    </row>
    <row r="246" spans="14:14" x14ac:dyDescent="0.2">
      <c r="N246" s="21"/>
    </row>
    <row r="247" spans="14:14" x14ac:dyDescent="0.2">
      <c r="N247" s="21"/>
    </row>
    <row r="248" spans="14:14" x14ac:dyDescent="0.2">
      <c r="N248" s="21"/>
    </row>
    <row r="249" spans="14:14" x14ac:dyDescent="0.2">
      <c r="N249" s="21"/>
    </row>
    <row r="250" spans="14:14" x14ac:dyDescent="0.2">
      <c r="N250" s="21"/>
    </row>
    <row r="251" spans="14:14" x14ac:dyDescent="0.2">
      <c r="N251" s="21"/>
    </row>
    <row r="252" spans="14:14" x14ac:dyDescent="0.2">
      <c r="N252" s="21"/>
    </row>
    <row r="253" spans="14:14" x14ac:dyDescent="0.2">
      <c r="N253" s="21"/>
    </row>
    <row r="254" spans="14:14" x14ac:dyDescent="0.2">
      <c r="N254" s="21"/>
    </row>
    <row r="255" spans="14:14" x14ac:dyDescent="0.2">
      <c r="N255" s="21"/>
    </row>
    <row r="256" spans="14:14" x14ac:dyDescent="0.2">
      <c r="N256" s="21"/>
    </row>
    <row r="257" spans="14:14" x14ac:dyDescent="0.2">
      <c r="N257" s="21"/>
    </row>
    <row r="258" spans="14:14" x14ac:dyDescent="0.2">
      <c r="N258" s="21"/>
    </row>
    <row r="259" spans="14:14" x14ac:dyDescent="0.2">
      <c r="N259" s="21"/>
    </row>
    <row r="260" spans="14:14" x14ac:dyDescent="0.2">
      <c r="N260" s="21"/>
    </row>
    <row r="261" spans="14:14" x14ac:dyDescent="0.2">
      <c r="N261" s="21"/>
    </row>
    <row r="262" spans="14:14" x14ac:dyDescent="0.2">
      <c r="N262" s="21"/>
    </row>
    <row r="263" spans="14:14" x14ac:dyDescent="0.2">
      <c r="N263" s="21"/>
    </row>
    <row r="264" spans="14:14" x14ac:dyDescent="0.2">
      <c r="N264" s="21"/>
    </row>
    <row r="265" spans="14:14" x14ac:dyDescent="0.2">
      <c r="N265" s="21"/>
    </row>
    <row r="266" spans="14:14" x14ac:dyDescent="0.2">
      <c r="N266" s="21"/>
    </row>
    <row r="267" spans="14:14" x14ac:dyDescent="0.2">
      <c r="N267" s="21"/>
    </row>
    <row r="268" spans="14:14" x14ac:dyDescent="0.2">
      <c r="N268" s="21"/>
    </row>
    <row r="269" spans="14:14" x14ac:dyDescent="0.2">
      <c r="N269" s="21"/>
    </row>
    <row r="270" spans="14:14" x14ac:dyDescent="0.2">
      <c r="N270" s="21"/>
    </row>
    <row r="271" spans="14:14" x14ac:dyDescent="0.2">
      <c r="N271" s="21"/>
    </row>
    <row r="272" spans="14:14" x14ac:dyDescent="0.2">
      <c r="N272" s="21"/>
    </row>
    <row r="273" spans="14:14" x14ac:dyDescent="0.2">
      <c r="N273" s="21"/>
    </row>
    <row r="274" spans="14:14" x14ac:dyDescent="0.2">
      <c r="N274" s="21"/>
    </row>
    <row r="275" spans="14:14" x14ac:dyDescent="0.2">
      <c r="N275" s="21"/>
    </row>
    <row r="276" spans="14:14" x14ac:dyDescent="0.2">
      <c r="N276" s="21"/>
    </row>
    <row r="277" spans="14:14" x14ac:dyDescent="0.2">
      <c r="N277" s="21"/>
    </row>
    <row r="278" spans="14:14" x14ac:dyDescent="0.2">
      <c r="N278" s="21"/>
    </row>
    <row r="279" spans="14:14" x14ac:dyDescent="0.2">
      <c r="N279" s="21"/>
    </row>
    <row r="280" spans="14:14" x14ac:dyDescent="0.2">
      <c r="N280" s="21"/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37"/>
  <sheetViews>
    <sheetView topLeftCell="A10" workbookViewId="0">
      <selection activeCell="K3" sqref="K3:K37"/>
    </sheetView>
  </sheetViews>
  <sheetFormatPr baseColWidth="10" defaultRowHeight="16" x14ac:dyDescent="0.2"/>
  <cols>
    <col min="2" max="2" width="17.6640625" bestFit="1" customWidth="1"/>
    <col min="3" max="3" width="14" bestFit="1" customWidth="1"/>
    <col min="5" max="5" width="13" bestFit="1" customWidth="1"/>
    <col min="7" max="7" width="13" bestFit="1" customWidth="1"/>
    <col min="8" max="8" width="15" bestFit="1" customWidth="1"/>
    <col min="10" max="10" width="12.1640625" customWidth="1"/>
    <col min="11" max="11" width="16" customWidth="1"/>
    <col min="13" max="13" width="18.1640625" customWidth="1"/>
    <col min="14" max="14" width="11.6640625" customWidth="1"/>
  </cols>
  <sheetData>
    <row r="1" spans="1:19" x14ac:dyDescent="0.2">
      <c r="A1" t="s">
        <v>489</v>
      </c>
      <c r="B1" t="s">
        <v>554</v>
      </c>
    </row>
    <row r="2" spans="1:19" s="41" customFormat="1" ht="57" customHeight="1" x14ac:dyDescent="0.2">
      <c r="A2" s="41" t="s">
        <v>0</v>
      </c>
      <c r="B2" s="41" t="s">
        <v>1</v>
      </c>
      <c r="C2" s="41" t="s">
        <v>77</v>
      </c>
      <c r="D2" s="41" t="s">
        <v>2</v>
      </c>
      <c r="E2" s="41" t="s">
        <v>3</v>
      </c>
      <c r="F2" s="41" t="s">
        <v>4</v>
      </c>
      <c r="G2" s="41" t="s">
        <v>493</v>
      </c>
      <c r="H2" s="41" t="s">
        <v>491</v>
      </c>
      <c r="I2" s="41" t="s">
        <v>492</v>
      </c>
      <c r="J2" s="41" t="s">
        <v>547</v>
      </c>
      <c r="K2" s="42" t="s">
        <v>548</v>
      </c>
    </row>
    <row r="3" spans="1:19" x14ac:dyDescent="0.2">
      <c r="A3" s="4" t="s">
        <v>220</v>
      </c>
      <c r="B3" s="18">
        <v>809017</v>
      </c>
      <c r="C3" s="19">
        <v>42426</v>
      </c>
      <c r="D3" s="16">
        <f>C3/B3</f>
        <v>5.2441419648783648E-2</v>
      </c>
      <c r="E3" s="17">
        <v>20682</v>
      </c>
      <c r="F3" s="16">
        <f>(C3-E3)/C3</f>
        <v>0.51251591005515484</v>
      </c>
      <c r="G3" s="17">
        <v>5860</v>
      </c>
      <c r="H3" s="17">
        <v>1101050</v>
      </c>
      <c r="I3" s="16">
        <v>4.95E-4</v>
      </c>
      <c r="J3">
        <v>2328</v>
      </c>
      <c r="K3" s="16">
        <f>J3/G3</f>
        <v>0.39726962457337883</v>
      </c>
      <c r="N3" s="6"/>
      <c r="S3" s="6"/>
    </row>
    <row r="4" spans="1:19" x14ac:dyDescent="0.2">
      <c r="A4" s="4" t="s">
        <v>221</v>
      </c>
      <c r="B4" s="18">
        <v>42911</v>
      </c>
      <c r="C4" s="19">
        <v>12654</v>
      </c>
      <c r="D4" s="16">
        <f t="shared" ref="D4:D37" si="0">C4/B4</f>
        <v>0.29488942229265225</v>
      </c>
      <c r="E4" s="17">
        <v>10868</v>
      </c>
      <c r="F4" s="16">
        <f t="shared" ref="F4:F37" si="1">(C4-E4)/C4</f>
        <v>0.14114114114114115</v>
      </c>
      <c r="G4" s="17">
        <v>3749</v>
      </c>
      <c r="H4" s="17">
        <v>706610</v>
      </c>
      <c r="I4" s="16">
        <v>3.1700000000000001E-4</v>
      </c>
      <c r="J4">
        <v>1217</v>
      </c>
      <c r="K4" s="16">
        <f t="shared" ref="K4:K37" si="2">J4/G4</f>
        <v>0.32461989863963725</v>
      </c>
    </row>
    <row r="5" spans="1:19" x14ac:dyDescent="0.2">
      <c r="A5" s="4" t="s">
        <v>222</v>
      </c>
      <c r="B5" s="18">
        <v>6348133</v>
      </c>
      <c r="C5" s="19">
        <v>3721361</v>
      </c>
      <c r="D5" s="16">
        <f t="shared" si="0"/>
        <v>0.58621345835066785</v>
      </c>
      <c r="E5" s="17">
        <v>1650501</v>
      </c>
      <c r="F5" s="16">
        <f t="shared" si="1"/>
        <v>0.55647920209837209</v>
      </c>
      <c r="G5" s="17">
        <v>599555</v>
      </c>
      <c r="H5" s="17">
        <v>109732600</v>
      </c>
      <c r="I5" s="16">
        <v>4.9357999999999999E-2</v>
      </c>
      <c r="J5">
        <v>194336</v>
      </c>
      <c r="K5" s="16">
        <f t="shared" si="2"/>
        <v>0.32413373251828437</v>
      </c>
    </row>
    <row r="6" spans="1:19" x14ac:dyDescent="0.2">
      <c r="A6" s="4" t="s">
        <v>223</v>
      </c>
      <c r="B6" s="18">
        <v>5638127</v>
      </c>
      <c r="C6" s="19">
        <v>3247148</v>
      </c>
      <c r="D6" s="16">
        <f t="shared" si="0"/>
        <v>0.57592672176416038</v>
      </c>
      <c r="E6" s="17">
        <v>1309199</v>
      </c>
      <c r="F6" s="16">
        <f t="shared" si="1"/>
        <v>0.59681572875643485</v>
      </c>
      <c r="G6" s="17">
        <v>541057</v>
      </c>
      <c r="H6" s="17">
        <v>99261700</v>
      </c>
      <c r="I6" s="16">
        <v>4.4649000000000001E-2</v>
      </c>
      <c r="J6">
        <v>111488</v>
      </c>
      <c r="K6" s="16">
        <f t="shared" si="2"/>
        <v>0.20605592386754076</v>
      </c>
    </row>
    <row r="7" spans="1:19" x14ac:dyDescent="0.2">
      <c r="A7" s="4" t="s">
        <v>224</v>
      </c>
      <c r="B7" s="18">
        <v>6287477</v>
      </c>
      <c r="C7" s="19">
        <v>3886475</v>
      </c>
      <c r="D7" s="16">
        <f t="shared" si="0"/>
        <v>0.61812949773017067</v>
      </c>
      <c r="E7" s="17">
        <v>1059992</v>
      </c>
      <c r="F7" s="16">
        <f t="shared" si="1"/>
        <v>0.72726133578628449</v>
      </c>
      <c r="G7" s="17">
        <v>460335</v>
      </c>
      <c r="H7" s="17">
        <v>84460130</v>
      </c>
      <c r="I7" s="16">
        <v>3.7990000000000003E-2</v>
      </c>
      <c r="J7">
        <v>74573</v>
      </c>
      <c r="K7" s="16">
        <f t="shared" si="2"/>
        <v>0.16199724113960484</v>
      </c>
    </row>
    <row r="8" spans="1:19" x14ac:dyDescent="0.2">
      <c r="A8" s="4" t="s">
        <v>225</v>
      </c>
      <c r="B8" s="18">
        <v>4941249</v>
      </c>
      <c r="C8" s="19">
        <v>1370234</v>
      </c>
      <c r="D8" s="16">
        <f t="shared" si="0"/>
        <v>0.27730519146070154</v>
      </c>
      <c r="E8" s="17">
        <v>541427</v>
      </c>
      <c r="F8" s="16">
        <f t="shared" si="1"/>
        <v>0.60486530037935127</v>
      </c>
      <c r="G8" s="17">
        <v>250214</v>
      </c>
      <c r="H8" s="17">
        <v>46433910</v>
      </c>
      <c r="I8" s="16">
        <v>2.0886999999999999E-2</v>
      </c>
      <c r="J8">
        <v>41477</v>
      </c>
      <c r="K8" s="16">
        <f t="shared" si="2"/>
        <v>0.16576610421479213</v>
      </c>
    </row>
    <row r="9" spans="1:19" x14ac:dyDescent="0.2">
      <c r="A9" s="4" t="s">
        <v>226</v>
      </c>
      <c r="B9" s="18">
        <v>5648342</v>
      </c>
      <c r="C9" s="19">
        <v>3721778</v>
      </c>
      <c r="D9" s="16">
        <f t="shared" si="0"/>
        <v>0.65891512943090202</v>
      </c>
      <c r="E9" s="17">
        <v>990279</v>
      </c>
      <c r="F9" s="16">
        <f t="shared" si="1"/>
        <v>0.73392314103635414</v>
      </c>
      <c r="G9" s="17">
        <v>414115</v>
      </c>
      <c r="H9" s="17">
        <v>76281010</v>
      </c>
      <c r="I9" s="16">
        <v>3.4311000000000001E-2</v>
      </c>
      <c r="J9">
        <v>74160</v>
      </c>
      <c r="K9" s="16">
        <f t="shared" si="2"/>
        <v>0.17908069014645689</v>
      </c>
    </row>
    <row r="10" spans="1:19" x14ac:dyDescent="0.2">
      <c r="A10" s="4" t="s">
        <v>227</v>
      </c>
      <c r="B10" s="18">
        <v>12059092</v>
      </c>
      <c r="C10" s="19">
        <v>4142931</v>
      </c>
      <c r="D10" s="16">
        <f t="shared" si="0"/>
        <v>0.34355248305593822</v>
      </c>
      <c r="E10" s="17">
        <v>614227</v>
      </c>
      <c r="F10" s="16">
        <f t="shared" si="1"/>
        <v>0.85174095344576095</v>
      </c>
      <c r="G10" s="17">
        <v>102301</v>
      </c>
      <c r="H10" s="17">
        <v>18976630</v>
      </c>
      <c r="I10" s="16">
        <v>8.5349999999999992E-3</v>
      </c>
      <c r="J10">
        <v>278840</v>
      </c>
      <c r="K10" s="16">
        <f t="shared" si="2"/>
        <v>2.7256820558938819</v>
      </c>
    </row>
    <row r="11" spans="1:19" x14ac:dyDescent="0.2">
      <c r="A11" s="4" t="s">
        <v>228</v>
      </c>
      <c r="B11" s="18">
        <v>3577146</v>
      </c>
      <c r="C11" s="19">
        <v>808371</v>
      </c>
      <c r="D11" s="16">
        <f t="shared" si="0"/>
        <v>0.2259821097601272</v>
      </c>
      <c r="E11" s="17">
        <v>413816</v>
      </c>
      <c r="F11" s="16">
        <f t="shared" si="1"/>
        <v>0.48808653452437062</v>
      </c>
      <c r="G11" s="17">
        <v>146544</v>
      </c>
      <c r="H11" s="17">
        <v>27346890</v>
      </c>
      <c r="I11" s="16">
        <v>1.2300999999999999E-2</v>
      </c>
      <c r="J11">
        <v>25670</v>
      </c>
      <c r="K11" s="16">
        <f t="shared" si="2"/>
        <v>0.1751692324489573</v>
      </c>
    </row>
    <row r="12" spans="1:19" x14ac:dyDescent="0.2">
      <c r="A12" s="4" t="s">
        <v>229</v>
      </c>
      <c r="B12" s="18">
        <v>7908729</v>
      </c>
      <c r="C12" s="19">
        <v>3304964</v>
      </c>
      <c r="D12" s="16">
        <f t="shared" si="0"/>
        <v>0.41788813347884346</v>
      </c>
      <c r="E12" s="17">
        <v>1503017</v>
      </c>
      <c r="F12" s="16">
        <f t="shared" si="1"/>
        <v>0.54522439578766968</v>
      </c>
      <c r="G12" s="17">
        <v>692704</v>
      </c>
      <c r="H12" s="17">
        <v>126229920</v>
      </c>
      <c r="I12" s="16">
        <v>5.6778000000000002E-2</v>
      </c>
      <c r="J12">
        <v>97604</v>
      </c>
      <c r="K12" s="16">
        <f t="shared" si="2"/>
        <v>0.14090289647526216</v>
      </c>
    </row>
    <row r="13" spans="1:19" x14ac:dyDescent="0.2">
      <c r="A13" s="4" t="s">
        <v>230</v>
      </c>
      <c r="B13" s="18">
        <v>10410187</v>
      </c>
      <c r="C13" s="19">
        <v>6545118</v>
      </c>
      <c r="D13" s="16">
        <f t="shared" si="0"/>
        <v>0.62872242352610952</v>
      </c>
      <c r="E13" s="17">
        <v>2361766</v>
      </c>
      <c r="F13" s="16">
        <f t="shared" si="1"/>
        <v>0.63915608549761826</v>
      </c>
      <c r="G13" s="17">
        <v>732960</v>
      </c>
      <c r="H13" s="17">
        <v>133134140</v>
      </c>
      <c r="I13" s="16">
        <v>5.9884E-2</v>
      </c>
      <c r="J13">
        <v>341099</v>
      </c>
      <c r="K13" s="16">
        <f t="shared" si="2"/>
        <v>0.46537191661209343</v>
      </c>
    </row>
    <row r="14" spans="1:19" x14ac:dyDescent="0.2">
      <c r="A14" s="4" t="s">
        <v>231</v>
      </c>
      <c r="B14" s="18">
        <v>3048711</v>
      </c>
      <c r="C14" s="19">
        <v>726780</v>
      </c>
      <c r="D14" s="16">
        <f t="shared" si="0"/>
        <v>0.23838927336831861</v>
      </c>
      <c r="E14" s="17">
        <v>251348</v>
      </c>
      <c r="F14" s="16">
        <f t="shared" si="1"/>
        <v>0.65416219488703597</v>
      </c>
      <c r="G14" s="17">
        <v>33614</v>
      </c>
      <c r="H14" s="17">
        <v>6285010</v>
      </c>
      <c r="I14" s="16">
        <v>2.8270000000000001E-3</v>
      </c>
      <c r="J14">
        <v>98882</v>
      </c>
      <c r="K14" s="16">
        <f t="shared" si="2"/>
        <v>2.9416909620991252</v>
      </c>
    </row>
    <row r="15" spans="1:19" x14ac:dyDescent="0.2">
      <c r="A15" s="4" t="s">
        <v>232</v>
      </c>
      <c r="B15" s="18">
        <v>14929837</v>
      </c>
      <c r="C15" s="19">
        <v>6433876</v>
      </c>
      <c r="D15" s="16">
        <f t="shared" si="0"/>
        <v>0.43094080665448659</v>
      </c>
      <c r="E15" s="17">
        <v>2026846</v>
      </c>
      <c r="F15" s="16">
        <f t="shared" si="1"/>
        <v>0.68497279089618757</v>
      </c>
      <c r="G15" s="17">
        <v>687818</v>
      </c>
      <c r="H15" s="17">
        <v>126350380</v>
      </c>
      <c r="I15" s="16">
        <v>5.6832000000000001E-2</v>
      </c>
      <c r="J15">
        <v>294832</v>
      </c>
      <c r="K15" s="16">
        <f t="shared" si="2"/>
        <v>0.42864827614281686</v>
      </c>
    </row>
    <row r="16" spans="1:19" x14ac:dyDescent="0.2">
      <c r="A16" s="4" t="s">
        <v>233</v>
      </c>
      <c r="B16" s="18">
        <v>15063927</v>
      </c>
      <c r="C16" s="19">
        <v>6772923</v>
      </c>
      <c r="D16" s="16">
        <f t="shared" si="0"/>
        <v>0.44961204339346572</v>
      </c>
      <c r="E16" s="17">
        <v>1471090</v>
      </c>
      <c r="F16" s="16">
        <f t="shared" si="1"/>
        <v>0.7827983575186076</v>
      </c>
      <c r="G16" s="17">
        <v>512001</v>
      </c>
      <c r="H16" s="17">
        <v>93727000</v>
      </c>
      <c r="I16" s="16">
        <v>4.2159000000000002E-2</v>
      </c>
      <c r="J16">
        <v>219598</v>
      </c>
      <c r="K16" s="16">
        <f t="shared" si="2"/>
        <v>0.42890150605174598</v>
      </c>
    </row>
    <row r="17" spans="1:11" x14ac:dyDescent="0.2">
      <c r="A17" s="4" t="s">
        <v>234</v>
      </c>
      <c r="B17" s="18">
        <v>14030991</v>
      </c>
      <c r="C17" s="19">
        <v>7140888</v>
      </c>
      <c r="D17" s="16">
        <f t="shared" si="0"/>
        <v>0.50893682420578845</v>
      </c>
      <c r="E17" s="17">
        <v>2216279</v>
      </c>
      <c r="F17" s="16">
        <f t="shared" si="1"/>
        <v>0.68963537868119484</v>
      </c>
      <c r="G17" s="17">
        <v>731091</v>
      </c>
      <c r="H17" s="17">
        <v>133193230</v>
      </c>
      <c r="I17" s="16">
        <v>5.9910999999999999E-2</v>
      </c>
      <c r="J17">
        <v>374973</v>
      </c>
      <c r="K17" s="16">
        <f t="shared" si="2"/>
        <v>0.51289511155246059</v>
      </c>
    </row>
    <row r="18" spans="1:11" x14ac:dyDescent="0.2">
      <c r="A18" s="4" t="s">
        <v>235</v>
      </c>
      <c r="B18" s="18">
        <v>3263961</v>
      </c>
      <c r="C18" s="19">
        <v>294784</v>
      </c>
      <c r="D18" s="16">
        <f t="shared" si="0"/>
        <v>9.0314804619295391E-2</v>
      </c>
      <c r="E18" s="17">
        <v>197774</v>
      </c>
      <c r="F18" s="16">
        <f t="shared" si="1"/>
        <v>0.32908841728180632</v>
      </c>
      <c r="G18" s="17">
        <v>67920</v>
      </c>
      <c r="H18" s="17">
        <v>12717080</v>
      </c>
      <c r="I18" s="16">
        <v>5.7200000000000003E-3</v>
      </c>
      <c r="J18">
        <v>24380</v>
      </c>
      <c r="K18" s="16">
        <f t="shared" si="2"/>
        <v>0.35895170789163722</v>
      </c>
    </row>
    <row r="19" spans="1:11" x14ac:dyDescent="0.2">
      <c r="A19" s="4" t="s">
        <v>236</v>
      </c>
      <c r="B19" s="18">
        <v>11650600</v>
      </c>
      <c r="C19" s="19">
        <v>4075957</v>
      </c>
      <c r="D19" s="16">
        <f t="shared" si="0"/>
        <v>0.34984953564623283</v>
      </c>
      <c r="E19" s="17">
        <v>1520018</v>
      </c>
      <c r="F19" s="16">
        <f t="shared" si="1"/>
        <v>0.62707702755451056</v>
      </c>
      <c r="G19" s="17">
        <v>567445</v>
      </c>
      <c r="H19" s="17">
        <v>103996880</v>
      </c>
      <c r="I19" s="16">
        <v>4.6778E-2</v>
      </c>
      <c r="J19">
        <v>183155</v>
      </c>
      <c r="K19" s="16">
        <f t="shared" si="2"/>
        <v>0.32277136991250255</v>
      </c>
    </row>
    <row r="20" spans="1:11" x14ac:dyDescent="0.2">
      <c r="A20" s="4" t="s">
        <v>237</v>
      </c>
      <c r="B20" s="18">
        <v>9812028</v>
      </c>
      <c r="C20" s="19">
        <v>5210005</v>
      </c>
      <c r="D20" s="16">
        <f t="shared" si="0"/>
        <v>0.53098146478994968</v>
      </c>
      <c r="E20" s="17">
        <v>1470668</v>
      </c>
      <c r="F20" s="16">
        <f t="shared" si="1"/>
        <v>0.71772234383652223</v>
      </c>
      <c r="G20" s="17">
        <v>494390</v>
      </c>
      <c r="H20" s="17">
        <v>90756730</v>
      </c>
      <c r="I20" s="16">
        <v>4.0821999999999997E-2</v>
      </c>
      <c r="J20">
        <v>191311</v>
      </c>
      <c r="K20" s="16">
        <f t="shared" si="2"/>
        <v>0.38696373308521614</v>
      </c>
    </row>
    <row r="21" spans="1:11" x14ac:dyDescent="0.2">
      <c r="A21" s="4" t="s">
        <v>238</v>
      </c>
      <c r="B21" s="18">
        <v>10947701</v>
      </c>
      <c r="C21" s="19">
        <v>4743883</v>
      </c>
      <c r="D21" s="16">
        <f t="shared" si="0"/>
        <v>0.43332230209794731</v>
      </c>
      <c r="E21" s="17">
        <v>1575742</v>
      </c>
      <c r="F21" s="16">
        <f t="shared" si="1"/>
        <v>0.66783708620132498</v>
      </c>
      <c r="G21" s="17">
        <v>534893</v>
      </c>
      <c r="H21" s="17">
        <v>98498090</v>
      </c>
      <c r="I21" s="16">
        <v>4.4304999999999997E-2</v>
      </c>
      <c r="J21">
        <v>223207</v>
      </c>
      <c r="K21" s="16">
        <f t="shared" si="2"/>
        <v>0.41729280435526356</v>
      </c>
    </row>
    <row r="22" spans="1:11" x14ac:dyDescent="0.2">
      <c r="A22" s="4" t="s">
        <v>239</v>
      </c>
      <c r="B22" s="18">
        <v>10733425</v>
      </c>
      <c r="C22" s="19">
        <v>5118237</v>
      </c>
      <c r="D22" s="16">
        <f t="shared" si="0"/>
        <v>0.47685030640266268</v>
      </c>
      <c r="E22" s="17">
        <v>1407715</v>
      </c>
      <c r="F22" s="16">
        <f t="shared" si="1"/>
        <v>0.72496095823620521</v>
      </c>
      <c r="G22" s="17">
        <v>464008</v>
      </c>
      <c r="H22" s="17">
        <v>85622360</v>
      </c>
      <c r="I22" s="16">
        <v>3.8512999999999999E-2</v>
      </c>
      <c r="J22">
        <v>191502</v>
      </c>
      <c r="K22" s="16">
        <f t="shared" si="2"/>
        <v>0.41271271184979569</v>
      </c>
    </row>
    <row r="23" spans="1:11" x14ac:dyDescent="0.2">
      <c r="A23" s="4" t="s">
        <v>240</v>
      </c>
      <c r="B23" s="18">
        <v>11169526</v>
      </c>
      <c r="C23" s="19">
        <v>5142913</v>
      </c>
      <c r="D23" s="16">
        <f t="shared" si="0"/>
        <v>0.46044147262829238</v>
      </c>
      <c r="E23" s="17">
        <v>1548925</v>
      </c>
      <c r="F23" s="16">
        <f t="shared" si="1"/>
        <v>0.69882341000129689</v>
      </c>
      <c r="G23" s="17">
        <v>544794</v>
      </c>
      <c r="H23" s="17">
        <v>100407210</v>
      </c>
      <c r="I23" s="16">
        <v>4.5164000000000003E-2</v>
      </c>
      <c r="J23">
        <v>224235</v>
      </c>
      <c r="K23" s="16">
        <f t="shared" si="2"/>
        <v>0.41159594268659344</v>
      </c>
    </row>
    <row r="24" spans="1:11" x14ac:dyDescent="0.2">
      <c r="A24" s="4" t="s">
        <v>241</v>
      </c>
      <c r="B24" s="18">
        <v>27343296</v>
      </c>
      <c r="C24" s="19">
        <v>13630250</v>
      </c>
      <c r="D24" s="16">
        <f t="shared" si="0"/>
        <v>0.49848599086225742</v>
      </c>
      <c r="E24" s="17">
        <v>3436418</v>
      </c>
      <c r="F24" s="16">
        <f t="shared" si="1"/>
        <v>0.74788298086975658</v>
      </c>
      <c r="G24" s="17">
        <v>1272179</v>
      </c>
      <c r="H24" s="17">
        <v>226991100</v>
      </c>
      <c r="I24" s="16">
        <v>0.102101</v>
      </c>
      <c r="J24">
        <v>460176</v>
      </c>
      <c r="K24" s="16">
        <f t="shared" si="2"/>
        <v>0.36172268210684189</v>
      </c>
    </row>
    <row r="25" spans="1:11" x14ac:dyDescent="0.2">
      <c r="A25" s="4" t="s">
        <v>242</v>
      </c>
      <c r="B25" s="18">
        <v>8193357</v>
      </c>
      <c r="C25" s="19">
        <v>3326046</v>
      </c>
      <c r="D25" s="16">
        <f t="shared" si="0"/>
        <v>0.40594423018550274</v>
      </c>
      <c r="E25" s="17">
        <v>821647</v>
      </c>
      <c r="F25" s="16">
        <f t="shared" si="1"/>
        <v>0.75296583390608551</v>
      </c>
      <c r="G25" s="17">
        <v>319751</v>
      </c>
      <c r="H25" s="17">
        <v>59162010</v>
      </c>
      <c r="I25" s="16">
        <v>2.6610999999999999E-2</v>
      </c>
      <c r="J25">
        <v>108939</v>
      </c>
      <c r="K25" s="16">
        <f t="shared" si="2"/>
        <v>0.3406994817842634</v>
      </c>
    </row>
    <row r="26" spans="1:11" x14ac:dyDescent="0.2">
      <c r="A26" s="4" t="s">
        <v>243</v>
      </c>
      <c r="B26" s="18">
        <v>17102830</v>
      </c>
      <c r="C26" s="19">
        <v>6877104</v>
      </c>
      <c r="D26" s="16">
        <f t="shared" si="0"/>
        <v>0.40210327764469389</v>
      </c>
      <c r="E26" s="17">
        <v>2167301</v>
      </c>
      <c r="F26" s="16">
        <f t="shared" si="1"/>
        <v>0.68485266472631501</v>
      </c>
      <c r="G26" s="17">
        <v>796652</v>
      </c>
      <c r="H26" s="17">
        <v>144545920</v>
      </c>
      <c r="I26" s="16">
        <v>6.5018000000000006E-2</v>
      </c>
      <c r="J26">
        <v>273550</v>
      </c>
      <c r="K26" s="16">
        <f t="shared" si="2"/>
        <v>0.34337452237614419</v>
      </c>
    </row>
    <row r="27" spans="1:11" x14ac:dyDescent="0.2">
      <c r="A27" s="4" t="s">
        <v>244</v>
      </c>
      <c r="B27" s="18">
        <v>29424521</v>
      </c>
      <c r="C27" s="19">
        <v>12449566</v>
      </c>
      <c r="D27" s="16">
        <f t="shared" si="0"/>
        <v>0.42310173885243535</v>
      </c>
      <c r="E27" s="17">
        <v>3074907</v>
      </c>
      <c r="F27" s="16">
        <f t="shared" si="1"/>
        <v>0.75301090817141736</v>
      </c>
      <c r="G27" s="17">
        <v>1319326</v>
      </c>
      <c r="H27" s="17">
        <v>235079400</v>
      </c>
      <c r="I27" s="16">
        <v>0.105739</v>
      </c>
      <c r="J27">
        <v>381830</v>
      </c>
      <c r="K27" s="16">
        <f t="shared" si="2"/>
        <v>0.28941292750995584</v>
      </c>
    </row>
    <row r="28" spans="1:11" x14ac:dyDescent="0.2">
      <c r="A28" s="4" t="s">
        <v>245</v>
      </c>
      <c r="B28" s="18">
        <v>12287485</v>
      </c>
      <c r="C28" s="19">
        <v>3881305</v>
      </c>
      <c r="D28" s="16">
        <f t="shared" si="0"/>
        <v>0.31587464806671178</v>
      </c>
      <c r="E28" s="17">
        <v>1700970</v>
      </c>
      <c r="F28" s="16">
        <f t="shared" si="1"/>
        <v>0.56175307016583342</v>
      </c>
      <c r="G28" s="17">
        <v>737970</v>
      </c>
      <c r="H28" s="17">
        <v>134224550</v>
      </c>
      <c r="I28" s="16">
        <v>6.0373999999999997E-2</v>
      </c>
      <c r="J28">
        <v>191379</v>
      </c>
      <c r="K28" s="16">
        <f t="shared" si="2"/>
        <v>0.25933168014959956</v>
      </c>
    </row>
    <row r="29" spans="1:11" x14ac:dyDescent="0.2">
      <c r="A29" s="4" t="s">
        <v>246</v>
      </c>
      <c r="B29" s="18">
        <v>12376455</v>
      </c>
      <c r="C29" s="19">
        <v>2890652</v>
      </c>
      <c r="D29" s="16">
        <f t="shared" si="0"/>
        <v>0.23356057934198443</v>
      </c>
      <c r="E29" s="17">
        <v>1341665</v>
      </c>
      <c r="F29" s="16">
        <f t="shared" si="1"/>
        <v>0.5358607677437478</v>
      </c>
      <c r="G29" s="17">
        <v>446680</v>
      </c>
      <c r="H29" s="17">
        <v>82420860</v>
      </c>
      <c r="I29" s="16">
        <v>3.7073000000000002E-2</v>
      </c>
      <c r="J29">
        <v>262632</v>
      </c>
      <c r="K29" s="16">
        <f t="shared" si="2"/>
        <v>0.58796453837198892</v>
      </c>
    </row>
    <row r="30" spans="1:11" x14ac:dyDescent="0.2">
      <c r="A30" s="4" t="s">
        <v>247</v>
      </c>
      <c r="B30" s="18">
        <v>8201928</v>
      </c>
      <c r="C30" s="19">
        <v>2583536</v>
      </c>
      <c r="D30" s="16">
        <f t="shared" si="0"/>
        <v>0.31499130448353119</v>
      </c>
      <c r="E30" s="17">
        <v>1399871</v>
      </c>
      <c r="F30" s="16">
        <f t="shared" si="1"/>
        <v>0.45815696007332585</v>
      </c>
      <c r="G30" s="17">
        <v>504008</v>
      </c>
      <c r="H30" s="17">
        <v>92781370</v>
      </c>
      <c r="I30" s="16">
        <v>4.1732999999999999E-2</v>
      </c>
      <c r="J30">
        <v>250455</v>
      </c>
      <c r="K30" s="16">
        <f t="shared" si="2"/>
        <v>0.49692663608514148</v>
      </c>
    </row>
    <row r="31" spans="1:11" x14ac:dyDescent="0.2">
      <c r="A31" s="4" t="s">
        <v>248</v>
      </c>
      <c r="B31" s="18">
        <v>5395523</v>
      </c>
      <c r="C31" s="19">
        <v>2482003</v>
      </c>
      <c r="D31" s="16">
        <f t="shared" si="0"/>
        <v>0.46001156885069344</v>
      </c>
      <c r="E31" s="17">
        <v>1024702</v>
      </c>
      <c r="F31" s="16">
        <f t="shared" si="1"/>
        <v>0.58714715493897474</v>
      </c>
      <c r="G31" s="17">
        <v>384222</v>
      </c>
      <c r="H31" s="17">
        <v>70609700</v>
      </c>
      <c r="I31" s="16">
        <v>3.1760999999999998E-2</v>
      </c>
      <c r="J31">
        <v>140210</v>
      </c>
      <c r="K31" s="16">
        <f t="shared" si="2"/>
        <v>0.36491923939805632</v>
      </c>
    </row>
    <row r="32" spans="1:11" x14ac:dyDescent="0.2">
      <c r="A32" s="4" t="s">
        <v>249</v>
      </c>
      <c r="B32" s="18">
        <v>30140919</v>
      </c>
      <c r="C32" s="19">
        <v>12672040</v>
      </c>
      <c r="D32" s="16">
        <f t="shared" si="0"/>
        <v>0.42042646410349999</v>
      </c>
      <c r="E32" s="17">
        <v>3301518</v>
      </c>
      <c r="F32" s="16">
        <f t="shared" si="1"/>
        <v>0.73946436406450733</v>
      </c>
      <c r="G32" s="17">
        <v>1166115</v>
      </c>
      <c r="H32" s="17">
        <v>208936730</v>
      </c>
      <c r="I32" s="16">
        <v>9.3979999999999994E-2</v>
      </c>
      <c r="J32">
        <v>565717</v>
      </c>
      <c r="K32" s="16">
        <f t="shared" si="2"/>
        <v>0.48512968274998608</v>
      </c>
    </row>
    <row r="33" spans="1:11" x14ac:dyDescent="0.2">
      <c r="A33" s="4" t="s">
        <v>250</v>
      </c>
      <c r="B33" s="18">
        <v>12990246</v>
      </c>
      <c r="C33" s="19">
        <v>4316032</v>
      </c>
      <c r="D33" s="16">
        <f t="shared" si="0"/>
        <v>0.33225175258420819</v>
      </c>
      <c r="E33" s="17">
        <v>1947231</v>
      </c>
      <c r="F33" s="16">
        <f t="shared" si="1"/>
        <v>0.54883768238975061</v>
      </c>
      <c r="G33" s="17">
        <v>607566</v>
      </c>
      <c r="H33" s="17">
        <v>111256780</v>
      </c>
      <c r="I33" s="16">
        <v>5.0043999999999998E-2</v>
      </c>
      <c r="J33">
        <v>403841</v>
      </c>
      <c r="K33" s="16">
        <f t="shared" si="2"/>
        <v>0.66468663486765223</v>
      </c>
    </row>
    <row r="34" spans="1:11" x14ac:dyDescent="0.2">
      <c r="A34" s="4" t="s">
        <v>251</v>
      </c>
      <c r="B34" s="18">
        <v>20395489</v>
      </c>
      <c r="C34" s="19">
        <v>9062988</v>
      </c>
      <c r="D34" s="16">
        <f t="shared" si="0"/>
        <v>0.44436237836709874</v>
      </c>
      <c r="E34" s="17">
        <v>3370376</v>
      </c>
      <c r="F34" s="16">
        <f t="shared" si="1"/>
        <v>0.62811646666640186</v>
      </c>
      <c r="G34" s="17">
        <v>1080474</v>
      </c>
      <c r="H34" s="17">
        <v>193807030</v>
      </c>
      <c r="I34" s="16">
        <v>8.7175000000000002E-2</v>
      </c>
      <c r="J34">
        <v>662641</v>
      </c>
      <c r="K34" s="16">
        <f t="shared" si="2"/>
        <v>0.6132873164925764</v>
      </c>
    </row>
    <row r="35" spans="1:11" x14ac:dyDescent="0.2">
      <c r="A35" s="4" t="s">
        <v>252</v>
      </c>
      <c r="B35" s="18">
        <v>10286538</v>
      </c>
      <c r="C35" s="19">
        <v>724474</v>
      </c>
      <c r="D35" s="16">
        <f t="shared" si="0"/>
        <v>7.0429332006550702E-2</v>
      </c>
      <c r="E35" s="17">
        <v>453687</v>
      </c>
      <c r="F35" s="16">
        <f t="shared" si="1"/>
        <v>0.37377048727766626</v>
      </c>
      <c r="G35" s="17">
        <v>151222</v>
      </c>
      <c r="H35" s="17">
        <v>28126080</v>
      </c>
      <c r="I35" s="16">
        <v>1.2651000000000001E-2</v>
      </c>
      <c r="J35">
        <v>63966</v>
      </c>
      <c r="K35" s="16">
        <f t="shared" si="2"/>
        <v>0.42299400880824217</v>
      </c>
    </row>
    <row r="36" spans="1:11" x14ac:dyDescent="0.2">
      <c r="A36" s="4" t="s">
        <v>253</v>
      </c>
      <c r="B36" s="18">
        <v>10179817</v>
      </c>
      <c r="C36" s="19">
        <v>253952</v>
      </c>
      <c r="D36" s="16">
        <f t="shared" si="0"/>
        <v>2.4946617409723575E-2</v>
      </c>
      <c r="E36" s="17">
        <v>88535</v>
      </c>
      <c r="F36" s="16">
        <f t="shared" si="1"/>
        <v>0.65137112525201613</v>
      </c>
      <c r="G36" s="17">
        <v>20470</v>
      </c>
      <c r="H36" s="17">
        <v>3784800</v>
      </c>
      <c r="I36" s="16">
        <v>1.7030000000000001E-3</v>
      </c>
      <c r="J36">
        <v>25200</v>
      </c>
      <c r="K36" s="16">
        <f t="shared" si="2"/>
        <v>1.2310698583292623</v>
      </c>
    </row>
    <row r="37" spans="1:11" x14ac:dyDescent="0.2">
      <c r="A37" s="4" t="s">
        <v>254</v>
      </c>
      <c r="B37" s="18">
        <v>10882792</v>
      </c>
      <c r="C37" s="19">
        <v>2333916</v>
      </c>
      <c r="D37" s="16">
        <f t="shared" si="0"/>
        <v>0.21445930419326217</v>
      </c>
      <c r="E37" s="17">
        <v>1023928</v>
      </c>
      <c r="F37" s="16">
        <f t="shared" si="1"/>
        <v>0.56128326812104634</v>
      </c>
      <c r="G37" s="17">
        <v>280284</v>
      </c>
      <c r="H37" s="17">
        <v>52081470</v>
      </c>
      <c r="I37" s="16">
        <v>2.3425999999999999E-2</v>
      </c>
      <c r="J37">
        <v>222572</v>
      </c>
      <c r="K37" s="16">
        <f t="shared" si="2"/>
        <v>0.79409456123075162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Tcell-1</vt:lpstr>
      <vt:lpstr>Tcell-2</vt:lpstr>
      <vt:lpstr>Tcell-3</vt:lpstr>
      <vt:lpstr>Tcell-4</vt:lpstr>
      <vt:lpstr>Tcell-5</vt:lpstr>
      <vt:lpstr>Tcell-6</vt:lpstr>
      <vt:lpstr>Tcell-7</vt:lpstr>
      <vt:lpstr>Tcell-8</vt:lpstr>
      <vt:lpstr>mESC-1</vt:lpstr>
      <vt:lpstr>mESC-2</vt:lpstr>
      <vt:lpstr>mESC-3</vt:lpstr>
      <vt:lpstr>mESC-4</vt:lpstr>
      <vt:lpstr>mESC-5</vt:lpstr>
      <vt:lpstr>mESC-6</vt:lpstr>
      <vt:lpstr>mESC-haploid</vt:lpstr>
      <vt:lpstr>NIH3T3-1</vt:lpstr>
      <vt:lpstr>NIH3T3-2</vt:lpstr>
      <vt:lpstr>NIH3T3-3</vt:lpstr>
      <vt:lpstr>NIH3T3-titration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Lai, Binbin (NIH/NHLBI) [F]</cp:lastModifiedBy>
  <dcterms:created xsi:type="dcterms:W3CDTF">2017-07-22T12:25:13Z</dcterms:created>
  <dcterms:modified xsi:type="dcterms:W3CDTF">2018-07-22T02:11:43Z</dcterms:modified>
</cp:coreProperties>
</file>