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in_000\Desktop\Nature Final Revision\Data for Figures\"/>
    </mc:Choice>
  </mc:AlternateContent>
  <xr:revisionPtr revIDLastSave="0" documentId="13_ncr:1_{EA4D890E-5B90-46C7-93D3-4CD025BB588F}" xr6:coauthVersionLast="38" xr6:coauthVersionMax="38" xr10:uidLastSave="{00000000-0000-0000-0000-000000000000}"/>
  <bookViews>
    <workbookView xWindow="0" yWindow="0" windowWidth="19200" windowHeight="6264" activeTab="2" xr2:uid="{F4049FA6-A427-4FFD-B185-53BF0D58F48E}"/>
  </bookViews>
  <sheets>
    <sheet name="Ext. Data 9a" sheetId="1" r:id="rId1"/>
    <sheet name="Ext. Data 9b" sheetId="3" r:id="rId2"/>
    <sheet name="Ext. Data 9c,d" sheetId="6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4" i="6" l="1"/>
  <c r="B13" i="6"/>
</calcChain>
</file>

<file path=xl/sharedStrings.xml><?xml version="1.0" encoding="utf-8"?>
<sst xmlns="http://schemas.openxmlformats.org/spreadsheetml/2006/main" count="109" uniqueCount="80">
  <si>
    <t>Raw Data</t>
  </si>
  <si>
    <t>Mouse</t>
  </si>
  <si>
    <t>RISP WT1</t>
  </si>
  <si>
    <t>RISP WT2</t>
  </si>
  <si>
    <t>RISP WT3</t>
  </si>
  <si>
    <t>RISP WT4</t>
  </si>
  <si>
    <t>RISP WT5</t>
  </si>
  <si>
    <t>RISP WT6</t>
  </si>
  <si>
    <t>RISP KO1</t>
  </si>
  <si>
    <t>RISP KO2</t>
  </si>
  <si>
    <t>RISP KO3</t>
  </si>
  <si>
    <t>RISP KO4</t>
  </si>
  <si>
    <t>RISP KO5</t>
  </si>
  <si>
    <t>P value</t>
  </si>
  <si>
    <t>RISP WT Mean</t>
  </si>
  <si>
    <t>RISP KO Mean</t>
  </si>
  <si>
    <t>Difference</t>
  </si>
  <si>
    <t>RISP KO6</t>
  </si>
  <si>
    <t>NAD+/NADH Ratio</t>
  </si>
  <si>
    <t>Analyzed with Unpaired 2-tailed t-test</t>
  </si>
  <si>
    <t>95% Confidence Interval</t>
  </si>
  <si>
    <t>&lt;0.0001</t>
  </si>
  <si>
    <t>2-hydroxyglutarate</t>
  </si>
  <si>
    <t>Succinate</t>
  </si>
  <si>
    <t>α-ketoglutarate</t>
  </si>
  <si>
    <t>fumarate</t>
  </si>
  <si>
    <r>
      <t>2-hydroxyglutarate (</t>
    </r>
    <r>
      <rPr>
        <b/>
        <sz val="11"/>
        <color theme="1"/>
        <rFont val="Calibri"/>
        <family val="2"/>
      </rPr>
      <t>µM)</t>
    </r>
  </si>
  <si>
    <t>Succinate (µM)</t>
  </si>
  <si>
    <t>α-ketoglutarate (µM)</t>
  </si>
  <si>
    <t>fumarate (µM)</t>
  </si>
  <si>
    <t>QPC iWT1</t>
  </si>
  <si>
    <t>QPC iWT2</t>
  </si>
  <si>
    <t>QPC iWT3</t>
  </si>
  <si>
    <t>QPC iWT4</t>
  </si>
  <si>
    <t>QPC iWT5</t>
  </si>
  <si>
    <t>QPC iKO1</t>
  </si>
  <si>
    <t>QPC iKO2</t>
  </si>
  <si>
    <t>QPC iKO3</t>
  </si>
  <si>
    <t>QPC iKO4</t>
  </si>
  <si>
    <t>QPC iKO5</t>
  </si>
  <si>
    <t>QPC iKO6</t>
  </si>
  <si>
    <t>7.482 ± 0.4411, n=5</t>
  </si>
  <si>
    <t>4.288 ± 0.1425, n=6</t>
  </si>
  <si>
    <t>-3.194 ± 0.4282</t>
  </si>
  <si>
    <t>-4.162 to -2.225</t>
  </si>
  <si>
    <t>QPC iWT Mean</t>
  </si>
  <si>
    <t>QPC iKO Mean</t>
  </si>
  <si>
    <t>94.6 ± 7.359, n=5</t>
  </si>
  <si>
    <t>173.8 ± 13.18, n=5</t>
  </si>
  <si>
    <t>79.2 ± 15.1</t>
  </si>
  <si>
    <t>44.38 to 114</t>
  </si>
  <si>
    <t>152.4 ± 17.19, n=5</t>
  </si>
  <si>
    <t>373.4 ± 29.42, n=5</t>
  </si>
  <si>
    <t>221 ± 34.07</t>
  </si>
  <si>
    <t>142.4 to 299.6</t>
  </si>
  <si>
    <t>83.2 ± 6.822, n=5</t>
  </si>
  <si>
    <t>114.8 ± 6.468, n=5</t>
  </si>
  <si>
    <t>31.6 ± 9.401</t>
  </si>
  <si>
    <t>9.921 to 53.28</t>
  </si>
  <si>
    <t>141.6 ± 9.801, n=5</t>
  </si>
  <si>
    <t>150.2 ± 14.79, n=5</t>
  </si>
  <si>
    <t>8.6 ± 17.75</t>
  </si>
  <si>
    <t>-32.32 to 49.52</t>
  </si>
  <si>
    <t>Glycerol 3-phosphate (A.U.)</t>
  </si>
  <si>
    <t>Metabolite</t>
  </si>
  <si>
    <t>Dihydroorate (A.U.)</t>
  </si>
  <si>
    <t>Citrate/Iso-citrate (A.U.)</t>
  </si>
  <si>
    <t>Aspartate (A.U.)</t>
  </si>
  <si>
    <t>RISP WT7</t>
  </si>
  <si>
    <t>RISP WT8</t>
  </si>
  <si>
    <t>RISP KO7</t>
  </si>
  <si>
    <t>RISP KO8</t>
  </si>
  <si>
    <t>0 ± 0, n=8</t>
  </si>
  <si>
    <t>0.0009303 ± 0.0003222, n=8</t>
  </si>
  <si>
    <t>0.0009303 ± 0.0003222</t>
  </si>
  <si>
    <t>0.0002393 to 0.001621</t>
  </si>
  <si>
    <t>8.637e-006 ± 4.539e-006, n=8</t>
  </si>
  <si>
    <t>0.001291 ± 0.0003943, n=8</t>
  </si>
  <si>
    <t>0.001283 ± 0.0003944</t>
  </si>
  <si>
    <t>0.0004367 to 0.002128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</si>
</sst>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A407F-D541-4F1D-888B-67AC8ED817CB}">
  <dimension ref="A1:M16"/>
  <sheetViews>
    <sheetView workbookViewId="0">
      <selection activeCell="F16" sqref="F16"/>
    </sheetView>
  </sheetViews>
  <sheetFormatPr defaultRowHeight="14.4" x14ac:dyDescent="0.3"/>
  <cols>
    <col min="1" max="1" width="36.88671875" customWidth="1"/>
    <col min="3" max="3" width="18.109375" customWidth="1"/>
    <col min="4" max="4" width="19.77734375" customWidth="1"/>
    <col min="5" max="5" width="15" customWidth="1"/>
    <col min="6" max="6" width="23.6640625" customWidth="1"/>
  </cols>
  <sheetData>
    <row r="1" spans="1:13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x14ac:dyDescent="0.3">
      <c r="A2" s="1" t="s">
        <v>1</v>
      </c>
      <c r="B2" s="1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1" t="s">
        <v>35</v>
      </c>
      <c r="H2" s="3" t="s">
        <v>36</v>
      </c>
      <c r="I2" s="3" t="s">
        <v>37</v>
      </c>
      <c r="J2" s="3" t="s">
        <v>38</v>
      </c>
      <c r="K2" s="3" t="s">
        <v>39</v>
      </c>
      <c r="L2" s="3" t="s">
        <v>40</v>
      </c>
      <c r="M2" s="1"/>
    </row>
    <row r="3" spans="1:13" x14ac:dyDescent="0.3">
      <c r="A3" s="1" t="s">
        <v>18</v>
      </c>
      <c r="B3" s="6">
        <v>9.06</v>
      </c>
      <c r="C3" s="7">
        <v>7.48</v>
      </c>
      <c r="D3" s="7">
        <v>7.23</v>
      </c>
      <c r="E3" s="7">
        <v>6.34</v>
      </c>
      <c r="F3" s="7">
        <v>7.3</v>
      </c>
      <c r="G3" s="7">
        <v>4.17</v>
      </c>
      <c r="H3" s="7">
        <v>4.4800000000000004</v>
      </c>
      <c r="I3" s="7">
        <v>3.93</v>
      </c>
      <c r="J3" s="7">
        <v>4.9000000000000004</v>
      </c>
      <c r="K3" s="7">
        <v>4.09</v>
      </c>
      <c r="L3" s="7">
        <v>4.16</v>
      </c>
    </row>
    <row r="4" spans="1:13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3">
      <c r="A7" s="1" t="s">
        <v>19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9" spans="1:13" x14ac:dyDescent="0.3">
      <c r="A9" s="2"/>
      <c r="B9" s="1" t="s">
        <v>13</v>
      </c>
      <c r="C9" s="1" t="s">
        <v>45</v>
      </c>
      <c r="D9" s="1" t="s">
        <v>46</v>
      </c>
      <c r="E9" s="1" t="s">
        <v>16</v>
      </c>
      <c r="F9" s="1" t="s">
        <v>20</v>
      </c>
      <c r="G9" s="1"/>
      <c r="H9" s="1"/>
      <c r="I9" s="1"/>
    </row>
    <row r="10" spans="1:13" x14ac:dyDescent="0.3">
      <c r="A10" s="1" t="s">
        <v>18</v>
      </c>
      <c r="B10" s="2" t="s">
        <v>21</v>
      </c>
      <c r="C10" s="2" t="s">
        <v>41</v>
      </c>
      <c r="D10" t="s">
        <v>42</v>
      </c>
      <c r="E10" t="s">
        <v>43</v>
      </c>
      <c r="F10" t="s">
        <v>44</v>
      </c>
      <c r="G10" s="2"/>
      <c r="H10" s="2"/>
      <c r="I10" s="1"/>
    </row>
    <row r="11" spans="1:13" x14ac:dyDescent="0.3">
      <c r="A11" s="1"/>
      <c r="B11" s="2"/>
      <c r="C11" s="2"/>
      <c r="D11" s="2"/>
      <c r="E11" s="2"/>
      <c r="F11" s="2"/>
      <c r="G11" s="2"/>
      <c r="H11" s="2"/>
      <c r="I11" s="6"/>
      <c r="J11" s="7"/>
    </row>
    <row r="12" spans="1:13" x14ac:dyDescent="0.3">
      <c r="I12" s="7"/>
      <c r="J12" s="7"/>
    </row>
    <row r="13" spans="1:13" x14ac:dyDescent="0.3">
      <c r="I13" s="7"/>
      <c r="J13" s="7"/>
    </row>
    <row r="14" spans="1:13" x14ac:dyDescent="0.3">
      <c r="I14" s="7"/>
      <c r="J14" s="7"/>
    </row>
    <row r="15" spans="1:13" x14ac:dyDescent="0.3">
      <c r="I15" s="7"/>
      <c r="J15" s="7"/>
    </row>
    <row r="16" spans="1:13" x14ac:dyDescent="0.3">
      <c r="I16" s="7"/>
      <c r="J16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FD23E-AA27-40C9-99D5-AFB3EA42AE58}">
  <dimension ref="A1:M15"/>
  <sheetViews>
    <sheetView zoomScale="90" zoomScaleNormal="90" workbookViewId="0">
      <selection activeCell="G18" sqref="G18"/>
    </sheetView>
  </sheetViews>
  <sheetFormatPr defaultRowHeight="14.4" x14ac:dyDescent="0.3"/>
  <cols>
    <col min="1" max="1" width="31" customWidth="1"/>
    <col min="3" max="3" width="18.109375" customWidth="1"/>
    <col min="4" max="4" width="19.77734375" customWidth="1"/>
    <col min="5" max="5" width="15" customWidth="1"/>
    <col min="6" max="6" width="23.6640625" customWidth="1"/>
  </cols>
  <sheetData>
    <row r="1" spans="1:13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x14ac:dyDescent="0.3">
      <c r="A2" s="1" t="s">
        <v>1</v>
      </c>
      <c r="B2" s="1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1" t="s">
        <v>35</v>
      </c>
      <c r="H2" s="3" t="s">
        <v>36</v>
      </c>
      <c r="I2" s="3" t="s">
        <v>37</v>
      </c>
      <c r="J2" s="3" t="s">
        <v>38</v>
      </c>
      <c r="K2" s="3" t="s">
        <v>39</v>
      </c>
      <c r="L2" s="1"/>
      <c r="M2" s="1"/>
    </row>
    <row r="3" spans="1:13" x14ac:dyDescent="0.3">
      <c r="A3" s="1" t="s">
        <v>26</v>
      </c>
      <c r="B3">
        <v>108</v>
      </c>
      <c r="C3">
        <v>71</v>
      </c>
      <c r="D3">
        <v>112</v>
      </c>
      <c r="E3">
        <v>94</v>
      </c>
      <c r="F3">
        <v>88</v>
      </c>
      <c r="G3">
        <v>152</v>
      </c>
      <c r="H3">
        <v>194</v>
      </c>
      <c r="I3">
        <v>210</v>
      </c>
      <c r="J3">
        <v>138</v>
      </c>
      <c r="K3">
        <v>175</v>
      </c>
    </row>
    <row r="4" spans="1:13" x14ac:dyDescent="0.3">
      <c r="A4" s="1" t="s">
        <v>27</v>
      </c>
      <c r="B4" s="6">
        <v>114</v>
      </c>
      <c r="C4" s="6">
        <v>178</v>
      </c>
      <c r="D4" s="7">
        <v>122</v>
      </c>
      <c r="E4" s="7">
        <v>205</v>
      </c>
      <c r="F4" s="7">
        <v>143</v>
      </c>
      <c r="G4" s="7">
        <v>461</v>
      </c>
      <c r="H4" s="7">
        <v>294</v>
      </c>
      <c r="I4" s="7">
        <v>384</v>
      </c>
      <c r="J4" s="7">
        <v>403</v>
      </c>
      <c r="K4" s="7">
        <v>325</v>
      </c>
    </row>
    <row r="5" spans="1:13" x14ac:dyDescent="0.3">
      <c r="A5" s="5" t="s">
        <v>28</v>
      </c>
      <c r="B5" s="6">
        <v>94</v>
      </c>
      <c r="C5" s="6">
        <v>101</v>
      </c>
      <c r="D5" s="7">
        <v>72</v>
      </c>
      <c r="E5" s="7">
        <v>64</v>
      </c>
      <c r="F5" s="7">
        <v>85</v>
      </c>
      <c r="G5" s="7">
        <v>124</v>
      </c>
      <c r="H5" s="7">
        <v>94</v>
      </c>
      <c r="I5" s="7">
        <v>132</v>
      </c>
      <c r="J5" s="7">
        <v>110</v>
      </c>
      <c r="K5" s="7">
        <v>114</v>
      </c>
    </row>
    <row r="6" spans="1:13" x14ac:dyDescent="0.3">
      <c r="A6" s="1" t="s">
        <v>29</v>
      </c>
      <c r="B6" s="6">
        <v>154</v>
      </c>
      <c r="C6" s="6">
        <v>171</v>
      </c>
      <c r="D6" s="7">
        <v>123</v>
      </c>
      <c r="E6" s="7">
        <v>118</v>
      </c>
      <c r="F6" s="7">
        <v>142</v>
      </c>
      <c r="G6" s="7">
        <v>174</v>
      </c>
      <c r="H6" s="7">
        <v>111</v>
      </c>
      <c r="I6" s="7">
        <v>124</v>
      </c>
      <c r="J6" s="7">
        <v>152</v>
      </c>
      <c r="K6" s="7">
        <v>190</v>
      </c>
    </row>
    <row r="7" spans="1:13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3">
      <c r="A8" s="9" t="s">
        <v>19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x14ac:dyDescent="0.3">
      <c r="A9" s="9"/>
    </row>
    <row r="10" spans="1:13" x14ac:dyDescent="0.3">
      <c r="A10" s="2"/>
      <c r="B10" s="1" t="s">
        <v>13</v>
      </c>
      <c r="C10" s="1" t="s">
        <v>45</v>
      </c>
      <c r="D10" s="1" t="s">
        <v>46</v>
      </c>
      <c r="E10" s="1" t="s">
        <v>16</v>
      </c>
      <c r="F10" s="1" t="s">
        <v>20</v>
      </c>
      <c r="G10" s="1"/>
      <c r="H10" s="1"/>
      <c r="I10" s="1"/>
    </row>
    <row r="11" spans="1:13" x14ac:dyDescent="0.3">
      <c r="A11" s="1" t="s">
        <v>22</v>
      </c>
      <c r="B11" s="2">
        <v>8.0000000000000004E-4</v>
      </c>
      <c r="C11" s="6" t="s">
        <v>47</v>
      </c>
      <c r="D11" s="7" t="s">
        <v>48</v>
      </c>
      <c r="E11" s="7" t="s">
        <v>49</v>
      </c>
      <c r="F11" s="7" t="s">
        <v>50</v>
      </c>
      <c r="G11" s="2"/>
      <c r="H11" s="2"/>
      <c r="I11" s="6"/>
      <c r="J11" s="7"/>
    </row>
    <row r="12" spans="1:13" x14ac:dyDescent="0.3">
      <c r="A12" s="1" t="s">
        <v>23</v>
      </c>
      <c r="B12" s="2">
        <v>2.0000000000000001E-4</v>
      </c>
      <c r="C12" s="6" t="s">
        <v>51</v>
      </c>
      <c r="D12" s="6" t="s">
        <v>52</v>
      </c>
      <c r="E12" s="7" t="s">
        <v>53</v>
      </c>
      <c r="F12" s="7" t="s">
        <v>54</v>
      </c>
      <c r="G12" s="2"/>
      <c r="H12" s="2"/>
      <c r="I12" s="6"/>
      <c r="J12" s="7"/>
    </row>
    <row r="13" spans="1:13" x14ac:dyDescent="0.3">
      <c r="A13" s="5" t="s">
        <v>24</v>
      </c>
      <c r="B13">
        <v>9.9000000000000008E-3</v>
      </c>
      <c r="C13" s="6" t="s">
        <v>55</v>
      </c>
      <c r="D13" s="7" t="s">
        <v>56</v>
      </c>
      <c r="E13" s="7" t="s">
        <v>57</v>
      </c>
      <c r="F13" s="7" t="s">
        <v>58</v>
      </c>
      <c r="I13" s="7"/>
      <c r="J13" s="7"/>
    </row>
    <row r="14" spans="1:13" x14ac:dyDescent="0.3">
      <c r="A14" s="1" t="s">
        <v>25</v>
      </c>
      <c r="B14">
        <v>0.64090000000000003</v>
      </c>
      <c r="C14" s="6" t="s">
        <v>59</v>
      </c>
      <c r="D14" s="6" t="s">
        <v>60</v>
      </c>
      <c r="E14" s="7" t="s">
        <v>61</v>
      </c>
      <c r="F14" s="7" t="s">
        <v>62</v>
      </c>
      <c r="I14" s="7"/>
      <c r="J14" s="7"/>
    </row>
    <row r="15" spans="1:13" x14ac:dyDescent="0.3">
      <c r="I15" s="7"/>
      <c r="J15" s="7"/>
    </row>
  </sheetData>
  <mergeCells count="1">
    <mergeCell ref="A8:A9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2A1DC-8D85-4753-B623-1C90772F919B}">
  <dimension ref="A1:Q15"/>
  <sheetViews>
    <sheetView tabSelected="1" zoomScale="90" zoomScaleNormal="90" workbookViewId="0">
      <selection activeCell="C16" sqref="C16"/>
    </sheetView>
  </sheetViews>
  <sheetFormatPr defaultRowHeight="14.4" x14ac:dyDescent="0.3"/>
  <cols>
    <col min="1" max="1" width="31" customWidth="1"/>
    <col min="3" max="3" width="28.77734375" customWidth="1"/>
    <col min="4" max="4" width="26.109375" customWidth="1"/>
    <col min="5" max="5" width="28.33203125" customWidth="1"/>
    <col min="6" max="6" width="23.6640625" customWidth="1"/>
  </cols>
  <sheetData>
    <row r="1" spans="1:17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7" s="8" customFormat="1" ht="28.8" x14ac:dyDescent="0.3">
      <c r="A2" s="4" t="s">
        <v>64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68</v>
      </c>
      <c r="I2" s="4" t="s">
        <v>69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17</v>
      </c>
      <c r="P2" s="4" t="s">
        <v>70</v>
      </c>
      <c r="Q2" s="4" t="s">
        <v>71</v>
      </c>
    </row>
    <row r="3" spans="1:17" x14ac:dyDescent="0.3">
      <c r="A3" s="3" t="s">
        <v>63</v>
      </c>
      <c r="B3">
        <v>0</v>
      </c>
      <c r="C3">
        <v>2.4759000000000001E-5</v>
      </c>
      <c r="D3">
        <v>0</v>
      </c>
      <c r="E3">
        <v>0</v>
      </c>
      <c r="F3">
        <v>3.0963000000000002E-5</v>
      </c>
      <c r="G3">
        <v>0</v>
      </c>
      <c r="H3">
        <v>1.3377000000000001E-5</v>
      </c>
      <c r="I3">
        <v>0</v>
      </c>
      <c r="J3">
        <v>6.86146E-4</v>
      </c>
      <c r="K3">
        <v>1.6431599999999999E-4</v>
      </c>
      <c r="L3">
        <v>9.0585500000000001E-4</v>
      </c>
      <c r="M3">
        <v>3.5398299999999999E-4</v>
      </c>
      <c r="N3">
        <v>7.6842700000000002E-4</v>
      </c>
      <c r="O3">
        <v>1.634216E-3</v>
      </c>
      <c r="P3">
        <v>3.3693690000000001E-3</v>
      </c>
      <c r="Q3">
        <v>2.4469840000000001E-3</v>
      </c>
    </row>
    <row r="4" spans="1:17" x14ac:dyDescent="0.3">
      <c r="A4" s="3" t="s">
        <v>65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>
        <v>0</v>
      </c>
      <c r="H4">
        <v>0</v>
      </c>
      <c r="I4">
        <v>0</v>
      </c>
      <c r="J4">
        <v>4.4739699999999999E-4</v>
      </c>
      <c r="K4">
        <v>4.8596000000000002E-4</v>
      </c>
      <c r="L4">
        <v>4.1251800000000001E-4</v>
      </c>
      <c r="M4">
        <v>3.0237900000000003E-4</v>
      </c>
      <c r="N4">
        <v>3.4913400000000002E-4</v>
      </c>
      <c r="O4">
        <v>1.199917E-3</v>
      </c>
      <c r="P4">
        <v>2.9790250000000002E-3</v>
      </c>
      <c r="Q4">
        <v>1.266068E-3</v>
      </c>
    </row>
    <row r="5" spans="1:17" x14ac:dyDescent="0.3">
      <c r="A5" s="5" t="s">
        <v>66</v>
      </c>
      <c r="B5" s="6">
        <v>6.5835462507373391E-2</v>
      </c>
      <c r="C5" s="6">
        <v>1.8833940183563973E-2</v>
      </c>
      <c r="D5" s="7">
        <v>1.5518588564225281E-2</v>
      </c>
      <c r="E5" s="7">
        <v>6.2494061184150945E-3</v>
      </c>
      <c r="F5" s="7">
        <v>1.2997883816112521E-2</v>
      </c>
      <c r="G5" s="7">
        <v>1.303340647154886E-2</v>
      </c>
      <c r="H5" s="7">
        <v>1.7103638368513415E-2</v>
      </c>
      <c r="I5" s="7">
        <v>1.1170046798764004E-2</v>
      </c>
      <c r="J5" s="7">
        <v>3.4213403538572849E-2</v>
      </c>
      <c r="K5" s="7">
        <v>6.1277509076701183E-3</v>
      </c>
      <c r="L5">
        <v>1.4038328322730949E-2</v>
      </c>
      <c r="M5">
        <v>8.2148163614685563E-3</v>
      </c>
      <c r="N5">
        <v>1.1301088693905085E-2</v>
      </c>
      <c r="O5">
        <v>3.4384118025305353E-2</v>
      </c>
      <c r="P5">
        <v>4.8247141383061014E-2</v>
      </c>
      <c r="Q5">
        <v>4.7193660013712883E-2</v>
      </c>
    </row>
    <row r="6" spans="1:17" x14ac:dyDescent="0.3">
      <c r="A6" s="3" t="s">
        <v>67</v>
      </c>
      <c r="B6" s="6">
        <v>7.3407623748359407E-2</v>
      </c>
      <c r="C6" s="6">
        <v>8.0051685085998053E-2</v>
      </c>
      <c r="D6" s="7">
        <v>3.8569704125943682E-2</v>
      </c>
      <c r="E6" s="7">
        <v>1.7122622796502691E-2</v>
      </c>
      <c r="F6" s="7">
        <v>4.1253719110481167E-2</v>
      </c>
      <c r="G6" s="7">
        <v>4.4040443922178665E-2</v>
      </c>
      <c r="H6" s="7">
        <v>0.11503134977536732</v>
      </c>
      <c r="I6" s="7">
        <v>4.4333738815364399E-2</v>
      </c>
      <c r="J6" s="7">
        <v>2.9765383015600735E-2</v>
      </c>
      <c r="K6" s="7">
        <v>3.3059329385627959E-2</v>
      </c>
      <c r="L6">
        <v>3.9147697829870515E-2</v>
      </c>
      <c r="M6">
        <v>1.6700968639812967E-2</v>
      </c>
      <c r="N6">
        <v>3.3488832643763046E-2</v>
      </c>
      <c r="O6">
        <v>4.9388627378710352E-2</v>
      </c>
      <c r="P6">
        <v>7.0558296175967178E-2</v>
      </c>
      <c r="Q6">
        <v>8.2850123989850505E-2</v>
      </c>
    </row>
    <row r="7" spans="1:17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7" x14ac:dyDescent="0.3">
      <c r="A8" s="9" t="s">
        <v>19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7" x14ac:dyDescent="0.3">
      <c r="A9" s="9"/>
    </row>
    <row r="10" spans="1:17" x14ac:dyDescent="0.3">
      <c r="A10" s="4" t="s">
        <v>64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20</v>
      </c>
      <c r="G10" s="3"/>
      <c r="H10" s="3"/>
      <c r="I10" s="3"/>
    </row>
    <row r="11" spans="1:17" x14ac:dyDescent="0.3">
      <c r="A11" s="3" t="s">
        <v>63</v>
      </c>
      <c r="B11" s="2">
        <v>1.1900000000000001E-2</v>
      </c>
      <c r="C11" s="2" t="s">
        <v>72</v>
      </c>
      <c r="D11" s="2" t="s">
        <v>73</v>
      </c>
      <c r="E11" t="s">
        <v>74</v>
      </c>
      <c r="F11" t="s">
        <v>75</v>
      </c>
      <c r="G11" s="2"/>
      <c r="H11" s="2"/>
      <c r="I11" s="6"/>
      <c r="J11" s="7"/>
    </row>
    <row r="12" spans="1:17" x14ac:dyDescent="0.3">
      <c r="A12" s="3" t="s">
        <v>65</v>
      </c>
      <c r="B12" s="2">
        <v>5.7999999999999996E-3</v>
      </c>
      <c r="C12" s="2" t="s">
        <v>76</v>
      </c>
      <c r="D12" s="2" t="s">
        <v>77</v>
      </c>
      <c r="E12" t="s">
        <v>78</v>
      </c>
      <c r="F12" t="s">
        <v>79</v>
      </c>
      <c r="G12" s="2"/>
      <c r="H12" s="2"/>
      <c r="I12" s="6"/>
      <c r="J12" s="7"/>
    </row>
    <row r="13" spans="1:17" x14ac:dyDescent="0.3">
      <c r="A13" s="5" t="s">
        <v>66</v>
      </c>
      <c r="B13">
        <f>TTEST(B5:I5,J5:Q5,2,2)</f>
        <v>0.56468493074058623</v>
      </c>
      <c r="C13" s="6"/>
      <c r="D13" s="7"/>
      <c r="E13" s="7"/>
      <c r="F13" s="7"/>
      <c r="I13" s="7"/>
      <c r="J13" s="7"/>
    </row>
    <row r="14" spans="1:17" x14ac:dyDescent="0.3">
      <c r="A14" s="3" t="s">
        <v>67</v>
      </c>
      <c r="B14">
        <f>TTEST(B6:I6,J6:Q6,2,2)</f>
        <v>0.37352583902866254</v>
      </c>
      <c r="C14" s="6"/>
      <c r="D14" s="6"/>
      <c r="E14" s="7"/>
      <c r="F14" s="7"/>
      <c r="I14" s="7"/>
      <c r="J14" s="7"/>
    </row>
    <row r="15" spans="1:17" x14ac:dyDescent="0.3">
      <c r="I15" s="7"/>
      <c r="J15" s="7"/>
    </row>
  </sheetData>
  <mergeCells count="1">
    <mergeCell ref="A8:A9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Data 9a</vt:lpstr>
      <vt:lpstr>Ext. Data 9b</vt:lpstr>
      <vt:lpstr>Ext. Data 9c,d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sweinberg1087@gmail.com</dc:creator>
  <cp:lastModifiedBy>sweinberg1087@gmail.com</cp:lastModifiedBy>
  <dcterms:created xsi:type="dcterms:W3CDTF">2018-11-04T14:24:45Z</dcterms:created>
  <dcterms:modified xsi:type="dcterms:W3CDTF">2018-11-18T20:36:59Z</dcterms:modified>
</cp:coreProperties>
</file>