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CMET$/CMET/Basia CTC+WBC/Figures/1_Final after acceptance/Source Data/Ext. Data Fig. 5/"/>
    </mc:Choice>
  </mc:AlternateContent>
  <xr:revisionPtr revIDLastSave="0" documentId="13_ncr:1_{BFC3F88B-70AC-334C-BF72-E973B38EF290}" xr6:coauthVersionLast="36" xr6:coauthVersionMax="36" xr10:uidLastSave="{00000000-0000-0000-0000-000000000000}"/>
  <bookViews>
    <workbookView xWindow="25760" yWindow="860" windowWidth="24300" windowHeight="16240" tabRatio="500" xr2:uid="{00000000-000D-0000-FFFF-FFFF00000000}"/>
  </bookViews>
  <sheets>
    <sheet name="Ext. Fig. 5b" sheetId="3" r:id="rId1"/>
    <sheet name="Ext. Fig. 5f" sheetId="2" r:id="rId2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7" i="3" l="1"/>
  <c r="I147" i="3" s="1"/>
  <c r="D147" i="3"/>
  <c r="G146" i="3"/>
  <c r="I146" i="3" s="1"/>
  <c r="D146" i="3"/>
  <c r="G145" i="3"/>
  <c r="I145" i="3" s="1"/>
  <c r="D145" i="3"/>
  <c r="G144" i="3"/>
  <c r="I144" i="3" s="1"/>
  <c r="D144" i="3"/>
  <c r="G143" i="3"/>
  <c r="I143" i="3" s="1"/>
  <c r="D143" i="3"/>
  <c r="G141" i="3"/>
  <c r="I141" i="3" s="1"/>
  <c r="D141" i="3"/>
  <c r="G140" i="3"/>
  <c r="I140" i="3" s="1"/>
  <c r="D140" i="3"/>
  <c r="G139" i="3"/>
  <c r="I139" i="3" s="1"/>
  <c r="D139" i="3"/>
  <c r="G138" i="3"/>
  <c r="I138" i="3" s="1"/>
  <c r="D138" i="3"/>
  <c r="G137" i="3"/>
  <c r="I137" i="3" s="1"/>
  <c r="D137" i="3"/>
  <c r="G136" i="3"/>
  <c r="I136" i="3" s="1"/>
  <c r="D136" i="3"/>
  <c r="G135" i="3"/>
  <c r="I135" i="3" s="1"/>
  <c r="D135" i="3"/>
  <c r="G134" i="3"/>
  <c r="I134" i="3" s="1"/>
  <c r="D134" i="3"/>
  <c r="G133" i="3"/>
  <c r="I133" i="3" s="1"/>
  <c r="D133" i="3"/>
  <c r="G132" i="3"/>
  <c r="I132" i="3" s="1"/>
  <c r="D132" i="3"/>
  <c r="G130" i="3"/>
  <c r="I130" i="3" s="1"/>
  <c r="D130" i="3"/>
  <c r="G129" i="3"/>
  <c r="I129" i="3" s="1"/>
  <c r="D129" i="3"/>
  <c r="G128" i="3"/>
  <c r="I128" i="3" s="1"/>
  <c r="D128" i="3"/>
  <c r="G127" i="3"/>
  <c r="I127" i="3" s="1"/>
  <c r="D127" i="3"/>
  <c r="G126" i="3"/>
  <c r="I126" i="3" s="1"/>
  <c r="D126" i="3"/>
  <c r="G125" i="3"/>
  <c r="I125" i="3" s="1"/>
  <c r="D125" i="3"/>
  <c r="G124" i="3"/>
  <c r="I124" i="3" s="1"/>
  <c r="D124" i="3"/>
  <c r="G123" i="3"/>
  <c r="I123" i="3" s="1"/>
  <c r="D123" i="3"/>
  <c r="G120" i="3"/>
  <c r="I120" i="3" s="1"/>
  <c r="D120" i="3"/>
  <c r="G119" i="3"/>
  <c r="I119" i="3" s="1"/>
  <c r="D119" i="3"/>
  <c r="G118" i="3"/>
  <c r="I118" i="3" s="1"/>
  <c r="D118" i="3"/>
  <c r="G117" i="3"/>
  <c r="I117" i="3" s="1"/>
  <c r="D117" i="3"/>
  <c r="G116" i="3"/>
  <c r="I116" i="3" s="1"/>
  <c r="D116" i="3"/>
  <c r="G115" i="3"/>
  <c r="I115" i="3" s="1"/>
  <c r="D115" i="3"/>
  <c r="G114" i="3"/>
  <c r="I114" i="3" s="1"/>
  <c r="D114" i="3"/>
  <c r="G113" i="3"/>
  <c r="I113" i="3" s="1"/>
  <c r="D113" i="3"/>
  <c r="G112" i="3"/>
  <c r="I112" i="3" s="1"/>
  <c r="D112" i="3"/>
  <c r="G111" i="3"/>
  <c r="I111" i="3" s="1"/>
  <c r="D111" i="3"/>
  <c r="G110" i="3"/>
  <c r="I110" i="3" s="1"/>
  <c r="D110" i="3"/>
  <c r="G108" i="3"/>
  <c r="I108" i="3" s="1"/>
  <c r="D108" i="3"/>
  <c r="G107" i="3"/>
  <c r="I107" i="3" s="1"/>
  <c r="D107" i="3"/>
  <c r="G106" i="3"/>
  <c r="I106" i="3" s="1"/>
  <c r="D106" i="3"/>
  <c r="G105" i="3"/>
  <c r="I105" i="3" s="1"/>
  <c r="D105" i="3"/>
  <c r="G104" i="3"/>
  <c r="I104" i="3" s="1"/>
  <c r="D104" i="3"/>
  <c r="G102" i="3"/>
  <c r="I102" i="3" s="1"/>
  <c r="D102" i="3"/>
  <c r="G101" i="3"/>
  <c r="I101" i="3" s="1"/>
  <c r="D101" i="3"/>
  <c r="G100" i="3"/>
  <c r="I100" i="3" s="1"/>
  <c r="D100" i="3"/>
  <c r="G99" i="3"/>
  <c r="I99" i="3" s="1"/>
  <c r="D99" i="3"/>
  <c r="G98" i="3"/>
  <c r="I98" i="3" s="1"/>
  <c r="D98" i="3"/>
  <c r="G97" i="3"/>
  <c r="I97" i="3" s="1"/>
  <c r="D97" i="3"/>
  <c r="G96" i="3"/>
  <c r="I96" i="3" s="1"/>
  <c r="D96" i="3"/>
  <c r="G95" i="3"/>
  <c r="I95" i="3" s="1"/>
  <c r="D95" i="3"/>
  <c r="G94" i="3"/>
  <c r="I94" i="3" s="1"/>
  <c r="D94" i="3"/>
  <c r="I88" i="3"/>
  <c r="D88" i="3"/>
  <c r="I87" i="3"/>
  <c r="D87" i="3"/>
  <c r="I86" i="3"/>
  <c r="D86" i="3"/>
  <c r="I85" i="3"/>
  <c r="D85" i="3"/>
  <c r="I84" i="3"/>
  <c r="D84" i="3"/>
  <c r="I83" i="3"/>
  <c r="D83" i="3"/>
  <c r="I82" i="3"/>
  <c r="D82" i="3"/>
  <c r="D80" i="3"/>
  <c r="I79" i="3"/>
  <c r="D79" i="3"/>
  <c r="I78" i="3"/>
  <c r="D78" i="3"/>
  <c r="I77" i="3"/>
  <c r="D77" i="3"/>
  <c r="I76" i="3"/>
  <c r="D76" i="3"/>
  <c r="I75" i="3"/>
  <c r="D75" i="3"/>
  <c r="I74" i="3"/>
  <c r="D74" i="3"/>
  <c r="I63" i="3"/>
  <c r="D63" i="3"/>
  <c r="I62" i="3"/>
  <c r="D62" i="3"/>
  <c r="I61" i="3"/>
  <c r="D61" i="3"/>
  <c r="I60" i="3"/>
  <c r="D60" i="3"/>
  <c r="I59" i="3"/>
  <c r="D59" i="3"/>
  <c r="I58" i="3"/>
  <c r="D58" i="3"/>
  <c r="I56" i="3"/>
  <c r="D56" i="3"/>
  <c r="I55" i="3"/>
  <c r="D55" i="3"/>
  <c r="I54" i="3"/>
  <c r="D54" i="3"/>
  <c r="I53" i="3"/>
  <c r="D53" i="3"/>
  <c r="I52" i="3"/>
  <c r="D52" i="3"/>
  <c r="I50" i="3"/>
  <c r="D50" i="3"/>
  <c r="I49" i="3"/>
  <c r="D49" i="3"/>
  <c r="I48" i="3"/>
  <c r="D48" i="3"/>
  <c r="I47" i="3"/>
  <c r="D47" i="3"/>
  <c r="I46" i="3"/>
  <c r="D46" i="3"/>
  <c r="I45" i="3"/>
  <c r="D45" i="3"/>
  <c r="G39" i="3"/>
  <c r="I39" i="3" s="1"/>
  <c r="G38" i="3"/>
  <c r="I38" i="3" s="1"/>
  <c r="G37" i="3"/>
  <c r="I37" i="3" s="1"/>
  <c r="G33" i="3"/>
  <c r="I33" i="3" s="1"/>
  <c r="G32" i="3"/>
  <c r="I32" i="3" s="1"/>
  <c r="G31" i="3"/>
  <c r="I31" i="3" s="1"/>
  <c r="G28" i="3"/>
  <c r="I28" i="3" s="1"/>
  <c r="G27" i="3"/>
  <c r="I27" i="3" s="1"/>
  <c r="G26" i="3"/>
  <c r="I26" i="3" s="1"/>
  <c r="I25" i="3"/>
  <c r="F25" i="3"/>
  <c r="I21" i="3"/>
  <c r="F21" i="3"/>
  <c r="D21" i="3"/>
  <c r="I20" i="3"/>
  <c r="F20" i="3"/>
  <c r="D20" i="3"/>
  <c r="I19" i="3"/>
  <c r="F19" i="3"/>
  <c r="D19" i="3"/>
  <c r="I18" i="3"/>
  <c r="F18" i="3"/>
  <c r="D18" i="3"/>
  <c r="I17" i="3"/>
  <c r="F17" i="3"/>
  <c r="D17" i="3"/>
  <c r="I15" i="3"/>
  <c r="F15" i="3"/>
  <c r="D15" i="3"/>
  <c r="I14" i="3"/>
  <c r="F14" i="3"/>
  <c r="D14" i="3"/>
  <c r="I13" i="3"/>
  <c r="F13" i="3"/>
  <c r="D13" i="3"/>
  <c r="I12" i="3"/>
  <c r="F12" i="3"/>
  <c r="D12" i="3"/>
  <c r="I11" i="3"/>
  <c r="F11" i="3"/>
  <c r="D11" i="3"/>
  <c r="I9" i="3"/>
  <c r="F9" i="3"/>
  <c r="D9" i="3"/>
  <c r="I8" i="3"/>
  <c r="F8" i="3"/>
  <c r="D8" i="3"/>
  <c r="I7" i="3"/>
  <c r="F7" i="3"/>
  <c r="D7" i="3"/>
  <c r="I6" i="3"/>
  <c r="F6" i="3"/>
  <c r="D6" i="3"/>
  <c r="I5" i="3"/>
  <c r="F5" i="3"/>
  <c r="D5" i="3"/>
</calcChain>
</file>

<file path=xl/sharedStrings.xml><?xml version="1.0" encoding="utf-8"?>
<sst xmlns="http://schemas.openxmlformats.org/spreadsheetml/2006/main" count="89" uniqueCount="24">
  <si>
    <t>NSG-LM2-GFP</t>
  </si>
  <si>
    <t>NSG-CDX-BR16-GFP</t>
  </si>
  <si>
    <t>Primary Tumor</t>
  </si>
  <si>
    <t>Mouse A</t>
  </si>
  <si>
    <t>Mouse B</t>
  </si>
  <si>
    <t>Mouse C</t>
  </si>
  <si>
    <t>Total cancer cells</t>
  </si>
  <si>
    <t>Total Ki67-positive</t>
  </si>
  <si>
    <t>% Ki67-positive over total</t>
  </si>
  <si>
    <t>Total neutrophils</t>
  </si>
  <si>
    <t>Total cancer cells around neutrophils</t>
  </si>
  <si>
    <t>Lung</t>
  </si>
  <si>
    <t>NSG-4T1-GFP</t>
  </si>
  <si>
    <t>Brain</t>
  </si>
  <si>
    <t>NSG-4T1</t>
  </si>
  <si>
    <t>CTC-neutrophil cluster</t>
  </si>
  <si>
    <t>CTCs (no WBC)</t>
  </si>
  <si>
    <t>Mouse 1</t>
  </si>
  <si>
    <t xml:space="preserve">Total </t>
  </si>
  <si>
    <t>Ki67-positive</t>
  </si>
  <si>
    <t>% Ki67-positive</t>
  </si>
  <si>
    <t>Mouse 2</t>
  </si>
  <si>
    <t>Mouse 3</t>
  </si>
  <si>
    <t>%Ki67-positive DTCs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</si>
</sst>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bri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</cellXfs>
  <cellStyles count="3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FF3C-3B67-FA48-AA33-B4D9E3783A4C}">
  <dimension ref="A2:J147"/>
  <sheetViews>
    <sheetView tabSelected="1" workbookViewId="0">
      <selection activeCell="D5" sqref="D5"/>
    </sheetView>
  </sheetViews>
  <sheetFormatPr baseColWidth="10" defaultRowHeight="16"/>
  <cols>
    <col min="1" max="1" width="20.33203125" style="1" bestFit="1" customWidth="1"/>
    <col min="2" max="2" width="14.6640625" style="1" bestFit="1" customWidth="1"/>
    <col min="3" max="3" width="16.6640625" style="1" bestFit="1" customWidth="1"/>
    <col min="4" max="4" width="22.33203125" style="2" bestFit="1" customWidth="1"/>
    <col min="5" max="5" width="7.83203125" style="1" bestFit="1" customWidth="1"/>
    <col min="6" max="6" width="14.5" style="1" bestFit="1" customWidth="1"/>
    <col min="7" max="7" width="30.5" style="1" bestFit="1" customWidth="1"/>
    <col min="8" max="8" width="16.6640625" style="3" bestFit="1" customWidth="1"/>
    <col min="9" max="9" width="22.33203125" style="2" bestFit="1" customWidth="1"/>
    <col min="10" max="10" width="7.83203125" style="1" bestFit="1" customWidth="1"/>
    <col min="11" max="16384" width="10.83203125" style="1"/>
  </cols>
  <sheetData>
    <row r="2" spans="1:10">
      <c r="A2" s="1" t="s">
        <v>0</v>
      </c>
    </row>
    <row r="4" spans="1:10">
      <c r="A4" s="1" t="s">
        <v>2</v>
      </c>
      <c r="B4" s="1" t="s">
        <v>6</v>
      </c>
      <c r="C4" s="1" t="s">
        <v>7</v>
      </c>
      <c r="D4" s="2" t="s">
        <v>8</v>
      </c>
      <c r="F4" s="1" t="s">
        <v>9</v>
      </c>
      <c r="G4" s="1" t="s">
        <v>10</v>
      </c>
      <c r="H4" s="3" t="s">
        <v>7</v>
      </c>
      <c r="I4" s="2" t="s">
        <v>8</v>
      </c>
    </row>
    <row r="5" spans="1:10">
      <c r="A5" s="1" t="s">
        <v>3</v>
      </c>
      <c r="B5" s="1">
        <v>900</v>
      </c>
      <c r="C5" s="1">
        <v>84</v>
      </c>
      <c r="D5" s="2">
        <f>C5/B5*100</f>
        <v>9.3333333333333339</v>
      </c>
      <c r="F5" s="1">
        <f>G5/8</f>
        <v>13.75</v>
      </c>
      <c r="G5" s="1">
        <v>110</v>
      </c>
      <c r="H5" s="3">
        <v>12</v>
      </c>
      <c r="I5" s="2">
        <f>H5/G5*100</f>
        <v>10.909090909090908</v>
      </c>
    </row>
    <row r="6" spans="1:10">
      <c r="B6" s="1">
        <v>1200</v>
      </c>
      <c r="C6" s="1">
        <v>68</v>
      </c>
      <c r="D6" s="2">
        <f t="shared" ref="D6:D20" si="0">C6/B6*100</f>
        <v>5.6666666666666661</v>
      </c>
      <c r="F6" s="1">
        <f t="shared" ref="F6:F20" si="1">G6/8</f>
        <v>13</v>
      </c>
      <c r="G6" s="1">
        <v>104</v>
      </c>
      <c r="H6" s="3">
        <v>5</v>
      </c>
      <c r="I6" s="2">
        <f t="shared" ref="I6:I20" si="2">H6/G6*100</f>
        <v>4.8076923076923084</v>
      </c>
    </row>
    <row r="7" spans="1:10">
      <c r="B7" s="1">
        <v>1100</v>
      </c>
      <c r="C7" s="1">
        <v>95</v>
      </c>
      <c r="D7" s="2">
        <f t="shared" si="0"/>
        <v>8.6363636363636367</v>
      </c>
      <c r="F7" s="1">
        <f t="shared" si="1"/>
        <v>12</v>
      </c>
      <c r="G7" s="1">
        <v>96</v>
      </c>
      <c r="H7" s="3">
        <v>4</v>
      </c>
      <c r="I7" s="2">
        <f t="shared" si="2"/>
        <v>4.1666666666666661</v>
      </c>
    </row>
    <row r="8" spans="1:10">
      <c r="B8" s="1">
        <v>1050</v>
      </c>
      <c r="C8" s="1">
        <v>120</v>
      </c>
      <c r="D8" s="2">
        <f t="shared" si="0"/>
        <v>11.428571428571429</v>
      </c>
      <c r="F8" s="1">
        <f t="shared" si="1"/>
        <v>20</v>
      </c>
      <c r="G8" s="1">
        <v>160</v>
      </c>
      <c r="H8" s="3">
        <v>10</v>
      </c>
      <c r="I8" s="2">
        <f t="shared" si="2"/>
        <v>6.25</v>
      </c>
    </row>
    <row r="9" spans="1:10">
      <c r="B9" s="1">
        <v>1050</v>
      </c>
      <c r="C9" s="1">
        <v>110</v>
      </c>
      <c r="D9" s="2">
        <f t="shared" si="0"/>
        <v>10.476190476190476</v>
      </c>
      <c r="E9" s="2"/>
      <c r="F9" s="1">
        <f t="shared" si="1"/>
        <v>16</v>
      </c>
      <c r="G9" s="1">
        <v>128</v>
      </c>
      <c r="H9" s="3">
        <v>3</v>
      </c>
      <c r="I9" s="2">
        <f t="shared" si="2"/>
        <v>2.34375</v>
      </c>
      <c r="J9" s="2"/>
    </row>
    <row r="11" spans="1:10">
      <c r="A11" s="1" t="s">
        <v>4</v>
      </c>
      <c r="B11" s="1">
        <v>1000</v>
      </c>
      <c r="C11" s="1">
        <v>60</v>
      </c>
      <c r="D11" s="2">
        <f t="shared" si="0"/>
        <v>6</v>
      </c>
      <c r="F11" s="1">
        <f t="shared" si="1"/>
        <v>5</v>
      </c>
      <c r="G11" s="1">
        <v>40</v>
      </c>
      <c r="H11" s="3">
        <v>5</v>
      </c>
      <c r="I11" s="2">
        <f t="shared" si="2"/>
        <v>12.5</v>
      </c>
    </row>
    <row r="12" spans="1:10">
      <c r="B12" s="1">
        <v>900</v>
      </c>
      <c r="C12" s="1">
        <v>32</v>
      </c>
      <c r="D12" s="2">
        <f t="shared" si="0"/>
        <v>3.5555555555555554</v>
      </c>
      <c r="F12" s="1">
        <f t="shared" si="1"/>
        <v>10</v>
      </c>
      <c r="G12" s="1">
        <v>80</v>
      </c>
      <c r="H12" s="3">
        <v>4</v>
      </c>
      <c r="I12" s="2">
        <f t="shared" si="2"/>
        <v>5</v>
      </c>
    </row>
    <row r="13" spans="1:10">
      <c r="B13" s="1">
        <v>750</v>
      </c>
      <c r="C13" s="1">
        <v>50</v>
      </c>
      <c r="D13" s="2">
        <f t="shared" si="0"/>
        <v>6.666666666666667</v>
      </c>
      <c r="F13" s="1">
        <f t="shared" si="1"/>
        <v>7</v>
      </c>
      <c r="G13" s="1">
        <v>56</v>
      </c>
      <c r="H13" s="3">
        <v>1</v>
      </c>
      <c r="I13" s="2">
        <f t="shared" si="2"/>
        <v>1.7857142857142856</v>
      </c>
    </row>
    <row r="14" spans="1:10">
      <c r="B14" s="1">
        <v>1150</v>
      </c>
      <c r="C14" s="1">
        <v>23</v>
      </c>
      <c r="D14" s="2">
        <f>C14/B14*100</f>
        <v>2</v>
      </c>
      <c r="F14" s="1">
        <f t="shared" si="1"/>
        <v>6</v>
      </c>
      <c r="G14" s="1">
        <v>48</v>
      </c>
      <c r="H14" s="3">
        <v>2</v>
      </c>
      <c r="I14" s="2">
        <f t="shared" si="2"/>
        <v>4.1666666666666661</v>
      </c>
    </row>
    <row r="15" spans="1:10">
      <c r="B15" s="1">
        <v>1150</v>
      </c>
      <c r="C15" s="1">
        <v>35</v>
      </c>
      <c r="D15" s="2">
        <f t="shared" si="0"/>
        <v>3.0434782608695654</v>
      </c>
      <c r="E15" s="2"/>
      <c r="F15" s="1">
        <f t="shared" si="1"/>
        <v>10</v>
      </c>
      <c r="G15" s="1">
        <v>80</v>
      </c>
      <c r="H15" s="3">
        <v>1</v>
      </c>
      <c r="I15" s="2">
        <f t="shared" si="2"/>
        <v>1.25</v>
      </c>
      <c r="J15" s="2"/>
    </row>
    <row r="17" spans="1:10">
      <c r="A17" s="1" t="s">
        <v>5</v>
      </c>
      <c r="B17" s="1">
        <v>950</v>
      </c>
      <c r="C17" s="1">
        <v>55</v>
      </c>
      <c r="D17" s="2">
        <f t="shared" si="0"/>
        <v>5.7894736842105265</v>
      </c>
      <c r="F17" s="1">
        <f t="shared" si="1"/>
        <v>6</v>
      </c>
      <c r="G17" s="1">
        <v>48</v>
      </c>
      <c r="H17" s="3">
        <v>10</v>
      </c>
      <c r="I17" s="2">
        <f t="shared" si="2"/>
        <v>20.833333333333336</v>
      </c>
    </row>
    <row r="18" spans="1:10">
      <c r="B18" s="1">
        <v>1000</v>
      </c>
      <c r="C18" s="1">
        <v>70</v>
      </c>
      <c r="D18" s="2">
        <f t="shared" si="0"/>
        <v>7.0000000000000009</v>
      </c>
      <c r="F18" s="1">
        <f t="shared" si="1"/>
        <v>18</v>
      </c>
      <c r="G18" s="1">
        <v>144</v>
      </c>
      <c r="H18" s="3">
        <v>9</v>
      </c>
      <c r="I18" s="2">
        <f t="shared" si="2"/>
        <v>6.25</v>
      </c>
    </row>
    <row r="19" spans="1:10">
      <c r="B19" s="1">
        <v>900</v>
      </c>
      <c r="C19" s="1">
        <v>100</v>
      </c>
      <c r="D19" s="2">
        <f t="shared" si="0"/>
        <v>11.111111111111111</v>
      </c>
      <c r="F19" s="1">
        <f t="shared" si="1"/>
        <v>10</v>
      </c>
      <c r="G19" s="1">
        <v>80</v>
      </c>
      <c r="H19" s="3">
        <v>9</v>
      </c>
      <c r="I19" s="2">
        <f t="shared" si="2"/>
        <v>11.25</v>
      </c>
    </row>
    <row r="20" spans="1:10">
      <c r="B20" s="1">
        <v>1050</v>
      </c>
      <c r="C20" s="1">
        <v>105</v>
      </c>
      <c r="D20" s="2">
        <f t="shared" si="0"/>
        <v>10</v>
      </c>
      <c r="F20" s="1">
        <f t="shared" si="1"/>
        <v>11</v>
      </c>
      <c r="G20" s="1">
        <v>88</v>
      </c>
      <c r="H20" s="3">
        <v>12</v>
      </c>
      <c r="I20" s="2">
        <f t="shared" si="2"/>
        <v>13.636363636363635</v>
      </c>
    </row>
    <row r="21" spans="1:10">
      <c r="B21" s="1">
        <v>950</v>
      </c>
      <c r="C21" s="1">
        <v>30</v>
      </c>
      <c r="D21" s="2">
        <f t="shared" ref="D21" si="3">C21/B21*100</f>
        <v>3.1578947368421053</v>
      </c>
      <c r="E21" s="2"/>
      <c r="F21" s="1">
        <f t="shared" ref="F21" si="4">G21/8</f>
        <v>13</v>
      </c>
      <c r="G21" s="1">
        <v>104</v>
      </c>
      <c r="H21" s="3">
        <v>4</v>
      </c>
      <c r="I21" s="2">
        <f t="shared" ref="I21" si="5">H21/G21*100</f>
        <v>3.8461538461538463</v>
      </c>
      <c r="J21" s="2"/>
    </row>
    <row r="24" spans="1:10">
      <c r="A24" s="1" t="s">
        <v>11</v>
      </c>
      <c r="B24" s="1" t="s">
        <v>6</v>
      </c>
      <c r="C24" s="1" t="s">
        <v>7</v>
      </c>
      <c r="D24" s="2" t="s">
        <v>8</v>
      </c>
      <c r="F24" s="1" t="s">
        <v>9</v>
      </c>
      <c r="G24" s="1" t="s">
        <v>10</v>
      </c>
      <c r="H24" s="3" t="s">
        <v>7</v>
      </c>
      <c r="I24" s="2" t="s">
        <v>8</v>
      </c>
    </row>
    <row r="25" spans="1:10">
      <c r="A25" s="1" t="s">
        <v>3</v>
      </c>
      <c r="B25" s="1">
        <v>1000</v>
      </c>
      <c r="C25" s="1">
        <v>115</v>
      </c>
      <c r="D25" s="2">
        <v>11.5</v>
      </c>
      <c r="F25" s="1">
        <f t="shared" ref="F25" si="6">G25/8</f>
        <v>93.75</v>
      </c>
      <c r="G25" s="1">
        <v>750</v>
      </c>
      <c r="H25" s="3">
        <v>55</v>
      </c>
      <c r="I25" s="2">
        <f>H25/G25*100</f>
        <v>7.333333333333333</v>
      </c>
    </row>
    <row r="26" spans="1:10">
      <c r="B26" s="1">
        <v>950</v>
      </c>
      <c r="C26" s="1">
        <v>85</v>
      </c>
      <c r="D26" s="2">
        <v>8.9473684210526319</v>
      </c>
      <c r="F26" s="1">
        <v>100</v>
      </c>
      <c r="G26" s="1">
        <f>F26*8</f>
        <v>800</v>
      </c>
      <c r="H26" s="3">
        <v>85</v>
      </c>
      <c r="I26" s="2">
        <f t="shared" ref="I26:I28" si="7">H26/G26*100</f>
        <v>10.625</v>
      </c>
    </row>
    <row r="27" spans="1:10">
      <c r="B27" s="1">
        <v>1050</v>
      </c>
      <c r="C27" s="1">
        <v>90</v>
      </c>
      <c r="D27" s="2">
        <v>8.5714285714285712</v>
      </c>
      <c r="F27" s="1">
        <v>110</v>
      </c>
      <c r="G27" s="1">
        <f t="shared" ref="G27:G28" si="8">F27*8</f>
        <v>880</v>
      </c>
      <c r="H27" s="3">
        <v>68</v>
      </c>
      <c r="I27" s="2">
        <f t="shared" si="7"/>
        <v>7.7272727272727266</v>
      </c>
    </row>
    <row r="28" spans="1:10">
      <c r="B28" s="1">
        <v>1050</v>
      </c>
      <c r="C28" s="1">
        <v>80</v>
      </c>
      <c r="D28" s="2">
        <v>7.6190476190476195</v>
      </c>
      <c r="E28" s="2"/>
      <c r="F28" s="1">
        <v>110</v>
      </c>
      <c r="G28" s="1">
        <f t="shared" si="8"/>
        <v>880</v>
      </c>
      <c r="H28" s="3">
        <v>60</v>
      </c>
      <c r="I28" s="2">
        <f t="shared" si="7"/>
        <v>6.8181818181818175</v>
      </c>
      <c r="J28" s="2"/>
    </row>
    <row r="31" spans="1:10">
      <c r="A31" s="1" t="s">
        <v>4</v>
      </c>
      <c r="B31" s="1">
        <v>950</v>
      </c>
      <c r="C31" s="1">
        <v>65</v>
      </c>
      <c r="D31" s="2">
        <v>6.8421052631578956</v>
      </c>
      <c r="F31" s="1">
        <v>85</v>
      </c>
      <c r="G31" s="1">
        <f>F31*8</f>
        <v>680</v>
      </c>
      <c r="H31" s="3">
        <v>60</v>
      </c>
      <c r="I31" s="2">
        <f>H31/G31*100</f>
        <v>8.8235294117647065</v>
      </c>
    </row>
    <row r="32" spans="1:10">
      <c r="B32" s="1">
        <v>1000</v>
      </c>
      <c r="C32" s="1">
        <v>45</v>
      </c>
      <c r="D32" s="2">
        <v>4.5</v>
      </c>
      <c r="F32" s="1">
        <v>60</v>
      </c>
      <c r="G32" s="1">
        <f>F32*8</f>
        <v>480</v>
      </c>
      <c r="H32" s="3">
        <v>25</v>
      </c>
      <c r="I32" s="2">
        <f>H32/G32*100</f>
        <v>5.2083333333333339</v>
      </c>
    </row>
    <row r="33" spans="1:10">
      <c r="B33" s="1">
        <v>1100</v>
      </c>
      <c r="C33" s="1">
        <v>100</v>
      </c>
      <c r="D33" s="2">
        <v>9.0909090909090917</v>
      </c>
      <c r="E33" s="2"/>
      <c r="F33" s="1">
        <v>120</v>
      </c>
      <c r="G33" s="1">
        <f>F33*8</f>
        <v>960</v>
      </c>
      <c r="H33" s="3">
        <v>85</v>
      </c>
      <c r="I33" s="2">
        <f>H33/G33*100</f>
        <v>8.8541666666666679</v>
      </c>
      <c r="J33" s="2"/>
    </row>
    <row r="37" spans="1:10">
      <c r="A37" s="1" t="s">
        <v>5</v>
      </c>
      <c r="B37" s="1">
        <v>1150</v>
      </c>
      <c r="C37" s="1">
        <v>75</v>
      </c>
      <c r="D37" s="2">
        <v>6.5217391304347823</v>
      </c>
      <c r="F37" s="1">
        <v>130</v>
      </c>
      <c r="G37" s="1">
        <f>F37*8</f>
        <v>1040</v>
      </c>
      <c r="H37" s="3">
        <v>50</v>
      </c>
      <c r="I37" s="2">
        <f>H37/G37*100</f>
        <v>4.8076923076923084</v>
      </c>
    </row>
    <row r="38" spans="1:10">
      <c r="B38" s="1">
        <v>1050</v>
      </c>
      <c r="C38" s="1">
        <v>70</v>
      </c>
      <c r="D38" s="2">
        <v>6.666666666666667</v>
      </c>
      <c r="F38" s="1">
        <v>95</v>
      </c>
      <c r="G38" s="1">
        <f>F38*8</f>
        <v>760</v>
      </c>
      <c r="H38" s="3">
        <v>38</v>
      </c>
      <c r="I38" s="2">
        <f>H38/G38*100</f>
        <v>5</v>
      </c>
    </row>
    <row r="39" spans="1:10">
      <c r="B39" s="1">
        <v>1000</v>
      </c>
      <c r="C39" s="1">
        <v>85</v>
      </c>
      <c r="D39" s="2">
        <v>8.5</v>
      </c>
      <c r="E39" s="2"/>
      <c r="F39" s="1">
        <v>115</v>
      </c>
      <c r="G39" s="1">
        <f>F39*8</f>
        <v>920</v>
      </c>
      <c r="H39" s="3">
        <v>45</v>
      </c>
      <c r="I39" s="2">
        <f>H39/G39*100</f>
        <v>4.8913043478260869</v>
      </c>
      <c r="J39" s="2"/>
    </row>
    <row r="42" spans="1:10">
      <c r="A42" s="1" t="s">
        <v>12</v>
      </c>
    </row>
    <row r="44" spans="1:10">
      <c r="A44" s="1" t="s">
        <v>2</v>
      </c>
      <c r="B44" s="1" t="s">
        <v>6</v>
      </c>
      <c r="C44" s="1" t="s">
        <v>7</v>
      </c>
      <c r="D44" s="2" t="s">
        <v>8</v>
      </c>
      <c r="F44" s="1" t="s">
        <v>9</v>
      </c>
      <c r="G44" s="1" t="s">
        <v>10</v>
      </c>
      <c r="H44" s="3" t="s">
        <v>7</v>
      </c>
      <c r="I44" s="2" t="s">
        <v>8</v>
      </c>
    </row>
    <row r="45" spans="1:10">
      <c r="A45" s="1" t="s">
        <v>3</v>
      </c>
      <c r="B45" s="1">
        <v>500</v>
      </c>
      <c r="C45" s="1">
        <v>55</v>
      </c>
      <c r="D45" s="2">
        <f>C45/B45*100</f>
        <v>11</v>
      </c>
      <c r="F45" s="1">
        <v>23</v>
      </c>
      <c r="G45" s="1">
        <v>39</v>
      </c>
      <c r="H45" s="3">
        <v>12</v>
      </c>
      <c r="I45" s="2">
        <f t="shared" ref="I45:I50" si="9">H45/G45*100</f>
        <v>30.76923076923077</v>
      </c>
    </row>
    <row r="46" spans="1:10">
      <c r="B46" s="1">
        <v>500</v>
      </c>
      <c r="C46" s="1">
        <v>45</v>
      </c>
      <c r="D46" s="2">
        <f t="shared" ref="D46:D50" si="10">C46/B46*100</f>
        <v>9</v>
      </c>
      <c r="F46" s="1">
        <v>14</v>
      </c>
      <c r="G46" s="1">
        <v>25</v>
      </c>
      <c r="H46" s="3">
        <v>8</v>
      </c>
      <c r="I46" s="2">
        <f t="shared" si="9"/>
        <v>32</v>
      </c>
    </row>
    <row r="47" spans="1:10">
      <c r="B47" s="1">
        <v>700</v>
      </c>
      <c r="C47" s="1">
        <v>80</v>
      </c>
      <c r="D47" s="2">
        <f t="shared" si="10"/>
        <v>11.428571428571429</v>
      </c>
      <c r="F47" s="1">
        <v>8</v>
      </c>
      <c r="G47" s="1">
        <v>20</v>
      </c>
      <c r="H47" s="3">
        <v>5</v>
      </c>
      <c r="I47" s="2">
        <f t="shared" si="9"/>
        <v>25</v>
      </c>
    </row>
    <row r="48" spans="1:10">
      <c r="B48" s="1">
        <v>600</v>
      </c>
      <c r="C48" s="1">
        <v>90</v>
      </c>
      <c r="D48" s="2">
        <f t="shared" si="10"/>
        <v>15</v>
      </c>
      <c r="F48" s="1">
        <v>4</v>
      </c>
      <c r="G48" s="1">
        <v>10</v>
      </c>
      <c r="H48" s="3">
        <v>1</v>
      </c>
      <c r="I48" s="2">
        <f t="shared" si="9"/>
        <v>10</v>
      </c>
    </row>
    <row r="49" spans="1:10">
      <c r="B49" s="1">
        <v>600</v>
      </c>
      <c r="C49" s="1">
        <v>130</v>
      </c>
      <c r="D49" s="2">
        <f t="shared" si="10"/>
        <v>21.666666666666668</v>
      </c>
      <c r="F49" s="1">
        <v>2</v>
      </c>
      <c r="G49" s="1">
        <v>6</v>
      </c>
      <c r="H49" s="3">
        <v>1</v>
      </c>
      <c r="I49" s="2">
        <f t="shared" si="9"/>
        <v>16.666666666666664</v>
      </c>
    </row>
    <row r="50" spans="1:10">
      <c r="B50" s="1">
        <v>800</v>
      </c>
      <c r="C50" s="1">
        <v>200</v>
      </c>
      <c r="D50" s="2">
        <f t="shared" si="10"/>
        <v>25</v>
      </c>
      <c r="E50" s="2"/>
      <c r="F50" s="1">
        <v>13</v>
      </c>
      <c r="G50" s="1">
        <v>43</v>
      </c>
      <c r="H50" s="3">
        <v>13</v>
      </c>
      <c r="I50" s="2">
        <f t="shared" si="9"/>
        <v>30.232558139534881</v>
      </c>
      <c r="J50" s="2"/>
    </row>
    <row r="52" spans="1:10">
      <c r="A52" s="1" t="s">
        <v>4</v>
      </c>
      <c r="B52" s="1">
        <v>450</v>
      </c>
      <c r="C52" s="1">
        <v>45</v>
      </c>
      <c r="D52" s="2">
        <f>C52/B52*100</f>
        <v>10</v>
      </c>
      <c r="F52" s="1">
        <v>45</v>
      </c>
      <c r="G52" s="1">
        <v>120</v>
      </c>
      <c r="H52" s="3">
        <v>30</v>
      </c>
      <c r="I52" s="2">
        <f t="shared" ref="I52:I56" si="11">H52/G52*100</f>
        <v>25</v>
      </c>
    </row>
    <row r="53" spans="1:10">
      <c r="B53" s="1">
        <v>500</v>
      </c>
      <c r="C53" s="1">
        <v>120</v>
      </c>
      <c r="D53" s="2">
        <f t="shared" ref="D53:D56" si="12">C53/B53*100</f>
        <v>24</v>
      </c>
      <c r="F53" s="1">
        <v>14</v>
      </c>
      <c r="G53" s="1">
        <v>40</v>
      </c>
      <c r="H53" s="3">
        <v>10</v>
      </c>
      <c r="I53" s="2">
        <f t="shared" si="11"/>
        <v>25</v>
      </c>
    </row>
    <row r="54" spans="1:10">
      <c r="B54" s="1">
        <v>700</v>
      </c>
      <c r="C54" s="1">
        <v>200</v>
      </c>
      <c r="D54" s="2">
        <f t="shared" si="12"/>
        <v>28.571428571428569</v>
      </c>
      <c r="F54" s="1">
        <v>14</v>
      </c>
      <c r="G54" s="1">
        <v>32</v>
      </c>
      <c r="H54" s="3">
        <v>6</v>
      </c>
      <c r="I54" s="2">
        <f t="shared" si="11"/>
        <v>18.75</v>
      </c>
    </row>
    <row r="55" spans="1:10">
      <c r="B55" s="1">
        <v>600</v>
      </c>
      <c r="C55" s="1">
        <v>210</v>
      </c>
      <c r="D55" s="2">
        <f t="shared" si="12"/>
        <v>35</v>
      </c>
      <c r="F55" s="1">
        <v>10</v>
      </c>
      <c r="G55" s="1">
        <v>29</v>
      </c>
      <c r="H55" s="3">
        <v>7</v>
      </c>
      <c r="I55" s="2">
        <f t="shared" si="11"/>
        <v>24.137931034482758</v>
      </c>
    </row>
    <row r="56" spans="1:10">
      <c r="B56" s="1">
        <v>550</v>
      </c>
      <c r="C56" s="1">
        <v>130</v>
      </c>
      <c r="D56" s="2">
        <f t="shared" si="12"/>
        <v>23.636363636363637</v>
      </c>
      <c r="E56" s="2"/>
      <c r="F56" s="1">
        <v>2</v>
      </c>
      <c r="G56" s="1">
        <v>8</v>
      </c>
      <c r="H56" s="3">
        <v>1</v>
      </c>
      <c r="I56" s="2">
        <f t="shared" si="11"/>
        <v>12.5</v>
      </c>
      <c r="J56" s="2"/>
    </row>
    <row r="58" spans="1:10">
      <c r="A58" s="1" t="s">
        <v>5</v>
      </c>
      <c r="B58" s="1">
        <v>560</v>
      </c>
      <c r="C58" s="1">
        <v>100</v>
      </c>
      <c r="D58" s="2">
        <f>C58/B58*100</f>
        <v>17.857142857142858</v>
      </c>
      <c r="F58" s="1">
        <v>10</v>
      </c>
      <c r="G58" s="1">
        <v>38</v>
      </c>
      <c r="H58" s="3">
        <v>10</v>
      </c>
      <c r="I58" s="2">
        <f t="shared" ref="I58:I63" si="13">H58/G58*100</f>
        <v>26.315789473684209</v>
      </c>
    </row>
    <row r="59" spans="1:10">
      <c r="B59" s="1">
        <v>600</v>
      </c>
      <c r="C59" s="1">
        <v>90</v>
      </c>
      <c r="D59" s="2">
        <f t="shared" ref="D59:D63" si="14">C59/B59*100</f>
        <v>15</v>
      </c>
      <c r="F59" s="1">
        <v>14</v>
      </c>
      <c r="G59" s="1">
        <v>45</v>
      </c>
      <c r="H59" s="3">
        <v>14</v>
      </c>
      <c r="I59" s="2">
        <f t="shared" si="13"/>
        <v>31.111111111111111</v>
      </c>
    </row>
    <row r="60" spans="1:10">
      <c r="B60" s="1">
        <v>450</v>
      </c>
      <c r="C60" s="1">
        <v>120</v>
      </c>
      <c r="D60" s="2">
        <f t="shared" si="14"/>
        <v>26.666666666666668</v>
      </c>
      <c r="F60" s="1">
        <v>9</v>
      </c>
      <c r="G60" s="1">
        <v>35</v>
      </c>
      <c r="H60" s="3">
        <v>12</v>
      </c>
      <c r="I60" s="2">
        <f t="shared" si="13"/>
        <v>34.285714285714285</v>
      </c>
    </row>
    <row r="61" spans="1:10">
      <c r="B61" s="1">
        <v>550</v>
      </c>
      <c r="C61" s="1">
        <v>200</v>
      </c>
      <c r="D61" s="2">
        <f t="shared" si="14"/>
        <v>36.363636363636367</v>
      </c>
      <c r="F61" s="1">
        <v>20</v>
      </c>
      <c r="G61" s="1">
        <v>60</v>
      </c>
      <c r="H61" s="3">
        <v>18</v>
      </c>
      <c r="I61" s="2">
        <f t="shared" si="13"/>
        <v>30</v>
      </c>
    </row>
    <row r="62" spans="1:10">
      <c r="B62" s="1">
        <v>600</v>
      </c>
      <c r="C62" s="1">
        <v>120</v>
      </c>
      <c r="D62" s="2">
        <f t="shared" si="14"/>
        <v>20</v>
      </c>
      <c r="F62" s="1">
        <v>4</v>
      </c>
      <c r="G62" s="1">
        <v>12</v>
      </c>
      <c r="H62" s="3">
        <v>1</v>
      </c>
      <c r="I62" s="2">
        <f t="shared" si="13"/>
        <v>8.3333333333333321</v>
      </c>
    </row>
    <row r="63" spans="1:10">
      <c r="B63" s="1">
        <v>600</v>
      </c>
      <c r="C63" s="1">
        <v>50</v>
      </c>
      <c r="D63" s="2">
        <f t="shared" si="14"/>
        <v>8.3333333333333321</v>
      </c>
      <c r="E63" s="2"/>
      <c r="F63" s="1">
        <v>5</v>
      </c>
      <c r="G63" s="1">
        <v>17</v>
      </c>
      <c r="H63" s="3">
        <v>4</v>
      </c>
      <c r="I63" s="2">
        <f t="shared" si="13"/>
        <v>23.52941176470588</v>
      </c>
      <c r="J63" s="2"/>
    </row>
    <row r="66" spans="1:10">
      <c r="A66" s="1" t="s">
        <v>11</v>
      </c>
      <c r="B66" s="1" t="s">
        <v>6</v>
      </c>
      <c r="C66" s="1" t="s">
        <v>7</v>
      </c>
      <c r="D66" s="2" t="s">
        <v>8</v>
      </c>
      <c r="F66" s="1" t="s">
        <v>9</v>
      </c>
      <c r="G66" s="1" t="s">
        <v>10</v>
      </c>
      <c r="H66" s="3" t="s">
        <v>7</v>
      </c>
      <c r="I66" s="2" t="s">
        <v>8</v>
      </c>
    </row>
    <row r="67" spans="1:10">
      <c r="A67" s="1" t="s">
        <v>3</v>
      </c>
      <c r="B67" s="1">
        <v>80</v>
      </c>
      <c r="C67" s="1">
        <v>35</v>
      </c>
      <c r="D67" s="2">
        <v>43.75</v>
      </c>
      <c r="F67" s="1">
        <v>8</v>
      </c>
      <c r="G67" s="3">
        <v>24</v>
      </c>
      <c r="H67" s="3">
        <v>4</v>
      </c>
      <c r="I67" s="2">
        <v>16.666666666666664</v>
      </c>
    </row>
    <row r="68" spans="1:10">
      <c r="B68" s="1">
        <v>120</v>
      </c>
      <c r="C68" s="1">
        <v>50</v>
      </c>
      <c r="D68" s="2">
        <v>41.666666666666671</v>
      </c>
      <c r="F68" s="1">
        <v>13</v>
      </c>
      <c r="G68" s="3">
        <v>52</v>
      </c>
      <c r="H68" s="3">
        <v>7</v>
      </c>
      <c r="I68" s="2">
        <v>13.461538461538462</v>
      </c>
    </row>
    <row r="69" spans="1:10">
      <c r="B69" s="1">
        <v>140</v>
      </c>
      <c r="C69" s="1">
        <v>35</v>
      </c>
      <c r="D69" s="2">
        <v>25</v>
      </c>
      <c r="F69" s="1">
        <v>10</v>
      </c>
      <c r="G69" s="3">
        <v>25</v>
      </c>
      <c r="H69" s="3">
        <v>5</v>
      </c>
      <c r="I69" s="2">
        <v>20</v>
      </c>
    </row>
    <row r="70" spans="1:10">
      <c r="B70" s="1">
        <v>100</v>
      </c>
      <c r="C70" s="1">
        <v>30</v>
      </c>
      <c r="D70" s="2">
        <v>30</v>
      </c>
      <c r="F70" s="1">
        <v>9</v>
      </c>
      <c r="G70" s="3">
        <v>20</v>
      </c>
      <c r="H70" s="3">
        <v>9</v>
      </c>
      <c r="I70" s="2">
        <v>45</v>
      </c>
    </row>
    <row r="71" spans="1:10">
      <c r="B71" s="1">
        <v>230</v>
      </c>
      <c r="C71" s="1">
        <v>70</v>
      </c>
      <c r="D71" s="2">
        <v>30.434782608695656</v>
      </c>
      <c r="F71" s="1">
        <v>12</v>
      </c>
      <c r="G71" s="3">
        <v>45</v>
      </c>
      <c r="H71" s="3">
        <v>13</v>
      </c>
      <c r="I71" s="2">
        <v>28.888888888888886</v>
      </c>
    </row>
    <row r="72" spans="1:10">
      <c r="B72" s="1">
        <v>190</v>
      </c>
      <c r="C72" s="1">
        <v>45</v>
      </c>
      <c r="D72" s="2">
        <v>23.684210526315788</v>
      </c>
      <c r="E72" s="2"/>
      <c r="F72" s="1">
        <v>15</v>
      </c>
      <c r="G72" s="3">
        <v>35</v>
      </c>
      <c r="H72" s="3">
        <v>12</v>
      </c>
      <c r="I72" s="2">
        <v>34.285714285714285</v>
      </c>
      <c r="J72" s="2"/>
    </row>
    <row r="74" spans="1:10">
      <c r="A74" s="1" t="s">
        <v>4</v>
      </c>
      <c r="B74" s="1">
        <v>200</v>
      </c>
      <c r="C74" s="1">
        <v>46</v>
      </c>
      <c r="D74" s="2">
        <f>C74/B74*100</f>
        <v>23</v>
      </c>
      <c r="F74" s="1">
        <v>2</v>
      </c>
      <c r="G74" s="1">
        <v>5</v>
      </c>
      <c r="H74" s="3">
        <v>2</v>
      </c>
      <c r="I74" s="2">
        <f t="shared" ref="I74:I79" si="15">H74/G74*100</f>
        <v>40</v>
      </c>
    </row>
    <row r="75" spans="1:10">
      <c r="B75" s="1">
        <v>240</v>
      </c>
      <c r="C75" s="1">
        <v>50</v>
      </c>
      <c r="D75" s="2">
        <f t="shared" ref="D75:D80" si="16">C75/B75*100</f>
        <v>20.833333333333336</v>
      </c>
      <c r="F75" s="1">
        <v>14</v>
      </c>
      <c r="G75" s="1">
        <v>48</v>
      </c>
      <c r="H75" s="3">
        <v>20</v>
      </c>
      <c r="I75" s="2">
        <f t="shared" si="15"/>
        <v>41.666666666666671</v>
      </c>
    </row>
    <row r="76" spans="1:10">
      <c r="B76" s="1">
        <v>140</v>
      </c>
      <c r="C76" s="1">
        <v>35</v>
      </c>
      <c r="D76" s="2">
        <f t="shared" si="16"/>
        <v>25</v>
      </c>
      <c r="F76" s="1">
        <v>25</v>
      </c>
      <c r="G76" s="1">
        <v>56</v>
      </c>
      <c r="H76" s="3">
        <v>19</v>
      </c>
      <c r="I76" s="2">
        <f t="shared" si="15"/>
        <v>33.928571428571431</v>
      </c>
    </row>
    <row r="77" spans="1:10">
      <c r="B77" s="1">
        <v>280</v>
      </c>
      <c r="C77" s="1">
        <v>99</v>
      </c>
      <c r="D77" s="2">
        <f t="shared" si="16"/>
        <v>35.357142857142861</v>
      </c>
      <c r="F77" s="1">
        <v>4</v>
      </c>
      <c r="G77" s="1">
        <v>6</v>
      </c>
      <c r="H77" s="3">
        <v>2</v>
      </c>
      <c r="I77" s="2">
        <f t="shared" si="15"/>
        <v>33.333333333333329</v>
      </c>
    </row>
    <row r="78" spans="1:10">
      <c r="B78" s="1">
        <v>90</v>
      </c>
      <c r="C78" s="1">
        <v>32</v>
      </c>
      <c r="D78" s="2">
        <f t="shared" si="16"/>
        <v>35.555555555555557</v>
      </c>
      <c r="F78" s="1">
        <v>5</v>
      </c>
      <c r="G78" s="1">
        <v>15</v>
      </c>
      <c r="H78" s="3">
        <v>6</v>
      </c>
      <c r="I78" s="2">
        <f t="shared" si="15"/>
        <v>40</v>
      </c>
    </row>
    <row r="79" spans="1:10">
      <c r="B79" s="1">
        <v>140</v>
      </c>
      <c r="C79" s="1">
        <v>55</v>
      </c>
      <c r="D79" s="2">
        <f t="shared" si="16"/>
        <v>39.285714285714285</v>
      </c>
      <c r="F79" s="1">
        <v>18</v>
      </c>
      <c r="G79" s="1">
        <v>53</v>
      </c>
      <c r="H79" s="3">
        <v>23</v>
      </c>
      <c r="I79" s="2">
        <f t="shared" si="15"/>
        <v>43.39622641509434</v>
      </c>
      <c r="J79" s="2"/>
    </row>
    <row r="80" spans="1:10">
      <c r="B80" s="1">
        <v>160</v>
      </c>
      <c r="C80" s="1">
        <v>30</v>
      </c>
      <c r="D80" s="2">
        <f t="shared" si="16"/>
        <v>18.75</v>
      </c>
      <c r="E80" s="2"/>
    </row>
    <row r="82" spans="1:10">
      <c r="A82" s="1" t="s">
        <v>5</v>
      </c>
      <c r="B82" s="1">
        <v>200</v>
      </c>
      <c r="C82" s="1">
        <v>30</v>
      </c>
      <c r="D82" s="2">
        <f>C82/B82*100</f>
        <v>15</v>
      </c>
      <c r="F82" s="1">
        <v>10</v>
      </c>
      <c r="G82" s="1">
        <v>24</v>
      </c>
      <c r="H82" s="3">
        <v>8</v>
      </c>
      <c r="I82" s="2">
        <f t="shared" ref="I82:I88" si="17">H82/G82*100</f>
        <v>33.333333333333329</v>
      </c>
    </row>
    <row r="83" spans="1:10">
      <c r="B83" s="1">
        <v>250</v>
      </c>
      <c r="C83" s="1">
        <v>58</v>
      </c>
      <c r="D83" s="2">
        <f t="shared" ref="D83:D88" si="18">C83/B83*100</f>
        <v>23.200000000000003</v>
      </c>
      <c r="F83" s="1">
        <v>3</v>
      </c>
      <c r="G83" s="1">
        <v>8</v>
      </c>
      <c r="H83" s="3">
        <v>2</v>
      </c>
      <c r="I83" s="2">
        <f t="shared" si="17"/>
        <v>25</v>
      </c>
    </row>
    <row r="84" spans="1:10">
      <c r="B84" s="1">
        <v>140</v>
      </c>
      <c r="C84" s="1">
        <v>54</v>
      </c>
      <c r="D84" s="2">
        <f t="shared" si="18"/>
        <v>38.571428571428577</v>
      </c>
      <c r="F84" s="1">
        <v>12</v>
      </c>
      <c r="G84" s="1">
        <v>32</v>
      </c>
      <c r="H84" s="3">
        <v>20</v>
      </c>
      <c r="I84" s="2">
        <f t="shared" si="17"/>
        <v>62.5</v>
      </c>
    </row>
    <row r="85" spans="1:10">
      <c r="B85" s="1">
        <v>300</v>
      </c>
      <c r="C85" s="1">
        <v>120</v>
      </c>
      <c r="D85" s="2">
        <f t="shared" si="18"/>
        <v>40</v>
      </c>
      <c r="F85" s="1">
        <v>5</v>
      </c>
      <c r="G85" s="1">
        <v>16</v>
      </c>
      <c r="H85" s="3">
        <v>7</v>
      </c>
      <c r="I85" s="2">
        <f t="shared" si="17"/>
        <v>43.75</v>
      </c>
    </row>
    <row r="86" spans="1:10">
      <c r="B86" s="1">
        <v>140</v>
      </c>
      <c r="C86" s="1">
        <v>45</v>
      </c>
      <c r="D86" s="2">
        <f t="shared" si="18"/>
        <v>32.142857142857146</v>
      </c>
      <c r="F86" s="1">
        <v>23</v>
      </c>
      <c r="G86" s="1">
        <v>40</v>
      </c>
      <c r="H86" s="3">
        <v>25</v>
      </c>
      <c r="I86" s="2">
        <f t="shared" si="17"/>
        <v>62.5</v>
      </c>
    </row>
    <row r="87" spans="1:10">
      <c r="B87" s="1">
        <v>100</v>
      </c>
      <c r="C87" s="1">
        <v>34</v>
      </c>
      <c r="D87" s="2">
        <f t="shared" si="18"/>
        <v>34</v>
      </c>
      <c r="F87" s="1">
        <v>13</v>
      </c>
      <c r="G87" s="1">
        <v>35</v>
      </c>
      <c r="H87" s="3">
        <v>15</v>
      </c>
      <c r="I87" s="2">
        <f t="shared" si="17"/>
        <v>42.857142857142854</v>
      </c>
    </row>
    <row r="88" spans="1:10">
      <c r="B88" s="1">
        <v>160</v>
      </c>
      <c r="C88" s="1">
        <v>55</v>
      </c>
      <c r="D88" s="2">
        <f t="shared" si="18"/>
        <v>34.375</v>
      </c>
      <c r="E88" s="2"/>
      <c r="F88" s="1">
        <v>2</v>
      </c>
      <c r="G88" s="1">
        <v>6</v>
      </c>
      <c r="H88" s="3">
        <v>2</v>
      </c>
      <c r="I88" s="2">
        <f t="shared" si="17"/>
        <v>33.333333333333329</v>
      </c>
      <c r="J88" s="2"/>
    </row>
    <row r="91" spans="1:10">
      <c r="A91" s="1" t="s">
        <v>1</v>
      </c>
    </row>
    <row r="93" spans="1:10">
      <c r="A93" s="1" t="s">
        <v>2</v>
      </c>
      <c r="B93" s="1" t="s">
        <v>6</v>
      </c>
      <c r="C93" s="1" t="s">
        <v>7</v>
      </c>
      <c r="D93" s="2" t="s">
        <v>8</v>
      </c>
      <c r="F93" s="1" t="s">
        <v>9</v>
      </c>
      <c r="G93" s="1" t="s">
        <v>10</v>
      </c>
      <c r="H93" s="3" t="s">
        <v>7</v>
      </c>
      <c r="I93" s="2" t="s">
        <v>8</v>
      </c>
    </row>
    <row r="94" spans="1:10">
      <c r="A94" s="1" t="s">
        <v>3</v>
      </c>
      <c r="B94" s="1">
        <v>350</v>
      </c>
      <c r="C94" s="1">
        <v>60</v>
      </c>
      <c r="D94" s="2">
        <f>C94/B94*100</f>
        <v>17.142857142857142</v>
      </c>
      <c r="F94" s="1">
        <v>3</v>
      </c>
      <c r="G94" s="3">
        <f>F94*8</f>
        <v>24</v>
      </c>
      <c r="H94" s="3">
        <v>1</v>
      </c>
      <c r="I94" s="2">
        <f t="shared" ref="I94:I102" si="19">H94/G94*100</f>
        <v>4.1666666666666661</v>
      </c>
    </row>
    <row r="95" spans="1:10">
      <c r="B95" s="1">
        <v>600</v>
      </c>
      <c r="C95" s="1">
        <v>35</v>
      </c>
      <c r="D95" s="2">
        <f t="shared" ref="D95:D102" si="20">C95/B95*100</f>
        <v>5.833333333333333</v>
      </c>
      <c r="F95" s="1">
        <v>1</v>
      </c>
      <c r="G95" s="3">
        <f t="shared" ref="G95:G102" si="21">F95*8</f>
        <v>8</v>
      </c>
      <c r="H95" s="3">
        <v>1</v>
      </c>
      <c r="I95" s="2">
        <f t="shared" si="19"/>
        <v>12.5</v>
      </c>
    </row>
    <row r="96" spans="1:10">
      <c r="B96" s="1">
        <v>600</v>
      </c>
      <c r="C96" s="1">
        <v>95</v>
      </c>
      <c r="D96" s="2">
        <f t="shared" si="20"/>
        <v>15.833333333333332</v>
      </c>
      <c r="F96" s="1">
        <v>1</v>
      </c>
      <c r="G96" s="3">
        <f t="shared" si="21"/>
        <v>8</v>
      </c>
      <c r="H96" s="3">
        <v>1</v>
      </c>
      <c r="I96" s="2">
        <f t="shared" si="19"/>
        <v>12.5</v>
      </c>
    </row>
    <row r="97" spans="1:10">
      <c r="B97" s="1">
        <v>150</v>
      </c>
      <c r="C97" s="1">
        <v>23</v>
      </c>
      <c r="D97" s="2">
        <f t="shared" si="20"/>
        <v>15.333333333333332</v>
      </c>
      <c r="F97" s="1">
        <v>2</v>
      </c>
      <c r="G97" s="3">
        <f t="shared" si="21"/>
        <v>16</v>
      </c>
      <c r="H97" s="3">
        <v>3</v>
      </c>
      <c r="I97" s="2">
        <f t="shared" si="19"/>
        <v>18.75</v>
      </c>
    </row>
    <row r="98" spans="1:10">
      <c r="B98" s="1">
        <v>250</v>
      </c>
      <c r="C98" s="1">
        <v>45</v>
      </c>
      <c r="D98" s="2">
        <f t="shared" si="20"/>
        <v>18</v>
      </c>
      <c r="F98" s="1">
        <v>5</v>
      </c>
      <c r="G98" s="3">
        <f t="shared" si="21"/>
        <v>40</v>
      </c>
      <c r="H98" s="3">
        <v>2</v>
      </c>
      <c r="I98" s="2">
        <f t="shared" si="19"/>
        <v>5</v>
      </c>
    </row>
    <row r="99" spans="1:10">
      <c r="B99" s="1">
        <v>180</v>
      </c>
      <c r="C99" s="1">
        <v>8</v>
      </c>
      <c r="D99" s="2">
        <f t="shared" si="20"/>
        <v>4.4444444444444446</v>
      </c>
      <c r="F99" s="1">
        <v>1</v>
      </c>
      <c r="G99" s="3">
        <f t="shared" si="21"/>
        <v>8</v>
      </c>
      <c r="H99" s="3">
        <v>0</v>
      </c>
      <c r="I99" s="2">
        <f t="shared" si="19"/>
        <v>0</v>
      </c>
    </row>
    <row r="100" spans="1:10">
      <c r="B100" s="1">
        <v>260</v>
      </c>
      <c r="C100" s="1">
        <v>30</v>
      </c>
      <c r="D100" s="2">
        <f t="shared" si="20"/>
        <v>11.538461538461538</v>
      </c>
      <c r="F100" s="1">
        <v>2</v>
      </c>
      <c r="G100" s="1">
        <f t="shared" si="21"/>
        <v>16</v>
      </c>
      <c r="H100" s="3">
        <v>1</v>
      </c>
      <c r="I100" s="2">
        <f t="shared" si="19"/>
        <v>6.25</v>
      </c>
    </row>
    <row r="101" spans="1:10">
      <c r="B101" s="1">
        <v>500</v>
      </c>
      <c r="C101" s="1">
        <v>45</v>
      </c>
      <c r="D101" s="2">
        <f t="shared" si="20"/>
        <v>9</v>
      </c>
      <c r="F101" s="1">
        <v>2</v>
      </c>
      <c r="G101" s="1">
        <f t="shared" si="21"/>
        <v>16</v>
      </c>
      <c r="H101" s="3">
        <v>3</v>
      </c>
      <c r="I101" s="2">
        <f t="shared" si="19"/>
        <v>18.75</v>
      </c>
    </row>
    <row r="102" spans="1:10">
      <c r="B102" s="1">
        <v>700</v>
      </c>
      <c r="C102" s="1">
        <v>39</v>
      </c>
      <c r="D102" s="2">
        <f t="shared" si="20"/>
        <v>5.5714285714285712</v>
      </c>
      <c r="E102" s="2"/>
      <c r="F102" s="1">
        <v>2</v>
      </c>
      <c r="G102" s="1">
        <f t="shared" si="21"/>
        <v>16</v>
      </c>
      <c r="H102" s="3">
        <v>3</v>
      </c>
      <c r="I102" s="2">
        <f t="shared" si="19"/>
        <v>18.75</v>
      </c>
      <c r="J102" s="2"/>
    </row>
    <row r="104" spans="1:10">
      <c r="A104" s="1" t="s">
        <v>4</v>
      </c>
      <c r="B104" s="1">
        <v>500</v>
      </c>
      <c r="C104" s="1">
        <v>45</v>
      </c>
      <c r="D104" s="2">
        <f>C104/B104*100</f>
        <v>9</v>
      </c>
      <c r="F104" s="1">
        <v>2</v>
      </c>
      <c r="G104" s="1">
        <f>F104*8</f>
        <v>16</v>
      </c>
      <c r="H104" s="3">
        <v>3</v>
      </c>
      <c r="I104" s="2">
        <f t="shared" ref="I104:I108" si="22">H104/G104*100</f>
        <v>18.75</v>
      </c>
    </row>
    <row r="105" spans="1:10">
      <c r="B105" s="1">
        <v>500</v>
      </c>
      <c r="C105" s="1">
        <v>55</v>
      </c>
      <c r="D105" s="2">
        <f t="shared" ref="D105:D108" si="23">C105/B105*100</f>
        <v>11</v>
      </c>
      <c r="F105" s="1">
        <v>5</v>
      </c>
      <c r="G105" s="1">
        <f t="shared" ref="G105:G108" si="24">F105*8</f>
        <v>40</v>
      </c>
      <c r="H105" s="3">
        <v>3</v>
      </c>
      <c r="I105" s="2">
        <f t="shared" si="22"/>
        <v>7.5</v>
      </c>
    </row>
    <row r="106" spans="1:10">
      <c r="B106" s="1">
        <v>480</v>
      </c>
      <c r="C106" s="1">
        <v>14</v>
      </c>
      <c r="D106" s="2">
        <f t="shared" si="23"/>
        <v>2.9166666666666665</v>
      </c>
      <c r="F106" s="1">
        <v>2</v>
      </c>
      <c r="G106" s="1">
        <f t="shared" si="24"/>
        <v>16</v>
      </c>
      <c r="H106" s="3">
        <v>0</v>
      </c>
      <c r="I106" s="2">
        <f t="shared" si="22"/>
        <v>0</v>
      </c>
    </row>
    <row r="107" spans="1:10">
      <c r="B107" s="1">
        <v>390</v>
      </c>
      <c r="C107" s="1">
        <v>18</v>
      </c>
      <c r="D107" s="2">
        <f t="shared" si="23"/>
        <v>4.6153846153846159</v>
      </c>
      <c r="F107" s="1">
        <v>1</v>
      </c>
      <c r="G107" s="1">
        <f t="shared" si="24"/>
        <v>8</v>
      </c>
      <c r="H107" s="3">
        <v>0</v>
      </c>
      <c r="I107" s="2">
        <f t="shared" si="22"/>
        <v>0</v>
      </c>
    </row>
    <row r="108" spans="1:10">
      <c r="B108" s="1">
        <v>400</v>
      </c>
      <c r="C108" s="1">
        <v>22</v>
      </c>
      <c r="D108" s="2">
        <f t="shared" si="23"/>
        <v>5.5</v>
      </c>
      <c r="E108" s="2"/>
      <c r="F108" s="1">
        <v>2</v>
      </c>
      <c r="G108" s="1">
        <f t="shared" si="24"/>
        <v>16</v>
      </c>
      <c r="H108" s="3">
        <v>0</v>
      </c>
      <c r="I108" s="2">
        <f t="shared" si="22"/>
        <v>0</v>
      </c>
      <c r="J108" s="2"/>
    </row>
    <row r="110" spans="1:10">
      <c r="A110" s="1" t="s">
        <v>5</v>
      </c>
      <c r="B110" s="1">
        <v>800</v>
      </c>
      <c r="C110" s="1">
        <v>58</v>
      </c>
      <c r="D110" s="2">
        <f>C110/B110*100</f>
        <v>7.2499999999999991</v>
      </c>
      <c r="F110" s="1">
        <v>1</v>
      </c>
      <c r="G110" s="1">
        <f>F110*8</f>
        <v>8</v>
      </c>
      <c r="H110" s="3">
        <v>1</v>
      </c>
      <c r="I110" s="2">
        <f t="shared" ref="I110:I120" si="25">H110/G110*100</f>
        <v>12.5</v>
      </c>
    </row>
    <row r="111" spans="1:10">
      <c r="B111" s="1">
        <v>850</v>
      </c>
      <c r="C111" s="1">
        <v>70</v>
      </c>
      <c r="D111" s="2">
        <f t="shared" ref="D111:D120" si="26">C111/B111*100</f>
        <v>8.235294117647058</v>
      </c>
      <c r="F111" s="1">
        <v>2</v>
      </c>
      <c r="G111" s="1">
        <f t="shared" ref="G111:G120" si="27">F111*8</f>
        <v>16</v>
      </c>
      <c r="H111" s="3">
        <v>2</v>
      </c>
      <c r="I111" s="2">
        <f t="shared" si="25"/>
        <v>12.5</v>
      </c>
    </row>
    <row r="112" spans="1:10">
      <c r="B112" s="1">
        <v>650</v>
      </c>
      <c r="C112" s="1">
        <v>7</v>
      </c>
      <c r="D112" s="2">
        <f t="shared" si="26"/>
        <v>1.0769230769230769</v>
      </c>
      <c r="F112" s="1">
        <v>1</v>
      </c>
      <c r="G112" s="1">
        <f t="shared" si="27"/>
        <v>8</v>
      </c>
      <c r="H112" s="3">
        <v>0</v>
      </c>
      <c r="I112" s="2">
        <f t="shared" si="25"/>
        <v>0</v>
      </c>
    </row>
    <row r="113" spans="1:10">
      <c r="B113" s="1">
        <v>760</v>
      </c>
      <c r="C113" s="1">
        <v>70</v>
      </c>
      <c r="D113" s="2">
        <f t="shared" si="26"/>
        <v>9.2105263157894726</v>
      </c>
      <c r="F113" s="1">
        <v>1</v>
      </c>
      <c r="G113" s="1">
        <f t="shared" si="27"/>
        <v>8</v>
      </c>
      <c r="H113" s="3">
        <v>2</v>
      </c>
      <c r="I113" s="2">
        <f t="shared" si="25"/>
        <v>25</v>
      </c>
    </row>
    <row r="114" spans="1:10">
      <c r="B114" s="1">
        <v>380</v>
      </c>
      <c r="C114" s="1">
        <v>40</v>
      </c>
      <c r="D114" s="2">
        <f t="shared" si="26"/>
        <v>10.526315789473683</v>
      </c>
      <c r="F114" s="1">
        <v>2</v>
      </c>
      <c r="G114" s="1">
        <f t="shared" si="27"/>
        <v>16</v>
      </c>
      <c r="H114" s="3">
        <v>0</v>
      </c>
      <c r="I114" s="2">
        <f t="shared" si="25"/>
        <v>0</v>
      </c>
    </row>
    <row r="115" spans="1:10">
      <c r="B115" s="1">
        <v>400</v>
      </c>
      <c r="C115" s="1">
        <v>35</v>
      </c>
      <c r="D115" s="2">
        <f t="shared" si="26"/>
        <v>8.75</v>
      </c>
      <c r="F115" s="1">
        <v>3</v>
      </c>
      <c r="G115" s="1">
        <f t="shared" si="27"/>
        <v>24</v>
      </c>
      <c r="H115" s="3">
        <v>1</v>
      </c>
      <c r="I115" s="2">
        <f t="shared" si="25"/>
        <v>4.1666666666666661</v>
      </c>
    </row>
    <row r="116" spans="1:10">
      <c r="B116" s="1">
        <v>450</v>
      </c>
      <c r="C116" s="1">
        <v>15</v>
      </c>
      <c r="D116" s="2">
        <f t="shared" si="26"/>
        <v>3.3333333333333335</v>
      </c>
      <c r="F116" s="1">
        <v>11</v>
      </c>
      <c r="G116" s="1">
        <f t="shared" si="27"/>
        <v>88</v>
      </c>
      <c r="H116" s="3">
        <v>3</v>
      </c>
      <c r="I116" s="2">
        <f t="shared" si="25"/>
        <v>3.4090909090909087</v>
      </c>
    </row>
    <row r="117" spans="1:10">
      <c r="B117" s="1">
        <v>700</v>
      </c>
      <c r="C117" s="1">
        <v>90</v>
      </c>
      <c r="D117" s="2">
        <f t="shared" si="26"/>
        <v>12.857142857142856</v>
      </c>
      <c r="F117" s="1">
        <v>1</v>
      </c>
      <c r="G117" s="1">
        <f t="shared" si="27"/>
        <v>8</v>
      </c>
      <c r="H117" s="3">
        <v>0</v>
      </c>
      <c r="I117" s="2">
        <f t="shared" si="25"/>
        <v>0</v>
      </c>
    </row>
    <row r="118" spans="1:10">
      <c r="B118" s="1">
        <v>760</v>
      </c>
      <c r="C118" s="1">
        <v>95</v>
      </c>
      <c r="D118" s="2">
        <f t="shared" si="26"/>
        <v>12.5</v>
      </c>
      <c r="F118" s="1">
        <v>2</v>
      </c>
      <c r="G118" s="1">
        <f t="shared" si="27"/>
        <v>16</v>
      </c>
      <c r="H118" s="3">
        <v>4</v>
      </c>
      <c r="I118" s="2">
        <f t="shared" si="25"/>
        <v>25</v>
      </c>
    </row>
    <row r="119" spans="1:10">
      <c r="B119" s="1">
        <v>800</v>
      </c>
      <c r="C119" s="1">
        <v>60</v>
      </c>
      <c r="D119" s="2">
        <f t="shared" si="26"/>
        <v>7.5</v>
      </c>
      <c r="F119" s="1">
        <v>1</v>
      </c>
      <c r="G119" s="1">
        <f t="shared" si="27"/>
        <v>8</v>
      </c>
      <c r="H119" s="3">
        <v>3</v>
      </c>
      <c r="I119" s="2">
        <f t="shared" si="25"/>
        <v>37.5</v>
      </c>
    </row>
    <row r="120" spans="1:10">
      <c r="B120" s="1">
        <v>600</v>
      </c>
      <c r="C120" s="1">
        <v>35</v>
      </c>
      <c r="D120" s="2">
        <f t="shared" si="26"/>
        <v>5.833333333333333</v>
      </c>
      <c r="E120" s="2"/>
      <c r="F120" s="1">
        <v>2</v>
      </c>
      <c r="G120" s="1">
        <f t="shared" si="27"/>
        <v>16</v>
      </c>
      <c r="H120" s="3">
        <v>0</v>
      </c>
      <c r="I120" s="2">
        <f t="shared" si="25"/>
        <v>0</v>
      </c>
      <c r="J120" s="2"/>
    </row>
    <row r="122" spans="1:10">
      <c r="A122" s="1" t="s">
        <v>13</v>
      </c>
      <c r="B122" s="1" t="s">
        <v>6</v>
      </c>
      <c r="C122" s="1" t="s">
        <v>7</v>
      </c>
      <c r="D122" s="2" t="s">
        <v>8</v>
      </c>
      <c r="F122" s="1" t="s">
        <v>9</v>
      </c>
      <c r="G122" s="1" t="s">
        <v>10</v>
      </c>
      <c r="H122" s="3" t="s">
        <v>7</v>
      </c>
      <c r="I122" s="2" t="s">
        <v>8</v>
      </c>
    </row>
    <row r="123" spans="1:10">
      <c r="A123" s="1" t="s">
        <v>3</v>
      </c>
      <c r="B123" s="1">
        <v>300</v>
      </c>
      <c r="C123" s="1">
        <v>35</v>
      </c>
      <c r="D123" s="2">
        <f>C123/B123*100</f>
        <v>11.666666666666666</v>
      </c>
      <c r="F123" s="1">
        <v>1</v>
      </c>
      <c r="G123" s="3">
        <f>F123*8</f>
        <v>8</v>
      </c>
      <c r="H123" s="3">
        <v>1</v>
      </c>
      <c r="I123" s="2">
        <f t="shared" ref="I123:I130" si="28">H123/G123*100</f>
        <v>12.5</v>
      </c>
    </row>
    <row r="124" spans="1:10">
      <c r="B124" s="1">
        <v>700</v>
      </c>
      <c r="C124" s="1">
        <v>70</v>
      </c>
      <c r="D124" s="2">
        <f t="shared" ref="D124:D130" si="29">C124/B124*100</f>
        <v>10</v>
      </c>
      <c r="F124" s="1">
        <v>1</v>
      </c>
      <c r="G124" s="3">
        <f t="shared" ref="G124:G130" si="30">F124*8</f>
        <v>8</v>
      </c>
      <c r="H124" s="3">
        <v>3</v>
      </c>
      <c r="I124" s="2">
        <f t="shared" si="28"/>
        <v>37.5</v>
      </c>
    </row>
    <row r="125" spans="1:10">
      <c r="B125" s="1">
        <v>650</v>
      </c>
      <c r="C125" s="1">
        <v>20</v>
      </c>
      <c r="D125" s="2">
        <f t="shared" si="29"/>
        <v>3.0769230769230771</v>
      </c>
      <c r="F125" s="1">
        <v>1</v>
      </c>
      <c r="G125" s="3">
        <f t="shared" si="30"/>
        <v>8</v>
      </c>
      <c r="H125" s="3">
        <v>1</v>
      </c>
      <c r="I125" s="2">
        <f t="shared" si="28"/>
        <v>12.5</v>
      </c>
    </row>
    <row r="126" spans="1:10">
      <c r="B126" s="1">
        <v>280</v>
      </c>
      <c r="C126" s="1">
        <v>20</v>
      </c>
      <c r="D126" s="2">
        <f t="shared" si="29"/>
        <v>7.1428571428571423</v>
      </c>
      <c r="F126" s="1">
        <v>1</v>
      </c>
      <c r="G126" s="3">
        <f t="shared" si="30"/>
        <v>8</v>
      </c>
      <c r="H126" s="3">
        <v>0</v>
      </c>
      <c r="I126" s="2">
        <f t="shared" si="28"/>
        <v>0</v>
      </c>
    </row>
    <row r="127" spans="1:10">
      <c r="B127" s="1">
        <v>260</v>
      </c>
      <c r="C127" s="1">
        <v>10</v>
      </c>
      <c r="D127" s="2">
        <f t="shared" si="29"/>
        <v>3.8461538461538463</v>
      </c>
      <c r="F127" s="1">
        <v>1</v>
      </c>
      <c r="G127" s="3">
        <f t="shared" si="30"/>
        <v>8</v>
      </c>
      <c r="H127" s="3">
        <v>0</v>
      </c>
      <c r="I127" s="2">
        <f t="shared" si="28"/>
        <v>0</v>
      </c>
    </row>
    <row r="128" spans="1:10">
      <c r="B128" s="1">
        <v>300</v>
      </c>
      <c r="C128" s="1">
        <v>65</v>
      </c>
      <c r="D128" s="2">
        <f t="shared" si="29"/>
        <v>21.666666666666668</v>
      </c>
      <c r="F128" s="1">
        <v>1</v>
      </c>
      <c r="G128" s="3">
        <f t="shared" si="30"/>
        <v>8</v>
      </c>
      <c r="H128" s="3">
        <v>2</v>
      </c>
      <c r="I128" s="2">
        <f t="shared" si="28"/>
        <v>25</v>
      </c>
    </row>
    <row r="129" spans="1:10">
      <c r="B129" s="1">
        <v>400</v>
      </c>
      <c r="C129" s="1">
        <v>50</v>
      </c>
      <c r="D129" s="2">
        <f t="shared" si="29"/>
        <v>12.5</v>
      </c>
      <c r="F129" s="1">
        <v>3</v>
      </c>
      <c r="G129" s="1">
        <f t="shared" si="30"/>
        <v>24</v>
      </c>
      <c r="H129" s="3">
        <v>2</v>
      </c>
      <c r="I129" s="2">
        <f t="shared" si="28"/>
        <v>8.3333333333333321</v>
      </c>
    </row>
    <row r="130" spans="1:10">
      <c r="B130" s="1">
        <v>200</v>
      </c>
      <c r="C130" s="1">
        <v>60</v>
      </c>
      <c r="D130" s="2">
        <f t="shared" si="29"/>
        <v>30</v>
      </c>
      <c r="E130" s="2"/>
      <c r="F130" s="1">
        <v>1</v>
      </c>
      <c r="G130" s="1">
        <f t="shared" si="30"/>
        <v>8</v>
      </c>
      <c r="H130" s="3">
        <v>3</v>
      </c>
      <c r="I130" s="2">
        <f t="shared" si="28"/>
        <v>37.5</v>
      </c>
      <c r="J130" s="2"/>
    </row>
    <row r="132" spans="1:10">
      <c r="A132" s="1" t="s">
        <v>4</v>
      </c>
      <c r="B132" s="1">
        <v>500</v>
      </c>
      <c r="C132" s="1">
        <v>120</v>
      </c>
      <c r="D132" s="2">
        <f>C132/B132*100</f>
        <v>24</v>
      </c>
      <c r="F132" s="1">
        <v>8</v>
      </c>
      <c r="G132" s="1">
        <f>F132*8</f>
        <v>64</v>
      </c>
      <c r="H132" s="3">
        <v>15</v>
      </c>
      <c r="I132" s="2">
        <f t="shared" ref="I132:I141" si="31">H132/G132*100</f>
        <v>23.4375</v>
      </c>
    </row>
    <row r="133" spans="1:10">
      <c r="B133" s="1">
        <v>800</v>
      </c>
      <c r="C133" s="1">
        <v>120</v>
      </c>
      <c r="D133" s="2">
        <f t="shared" ref="D133:D141" si="32">C133/B133*100</f>
        <v>15</v>
      </c>
      <c r="F133" s="1">
        <v>1</v>
      </c>
      <c r="G133" s="1">
        <f t="shared" ref="G133:G141" si="33">F133*8</f>
        <v>8</v>
      </c>
      <c r="H133" s="3">
        <v>3</v>
      </c>
      <c r="I133" s="2">
        <f t="shared" si="31"/>
        <v>37.5</v>
      </c>
    </row>
    <row r="134" spans="1:10">
      <c r="B134" s="1">
        <v>800</v>
      </c>
      <c r="C134" s="1">
        <v>140</v>
      </c>
      <c r="D134" s="2">
        <f t="shared" si="32"/>
        <v>17.5</v>
      </c>
      <c r="F134" s="1">
        <v>2</v>
      </c>
      <c r="G134" s="1">
        <f t="shared" si="33"/>
        <v>16</v>
      </c>
      <c r="H134" s="3">
        <v>2</v>
      </c>
      <c r="I134" s="2">
        <f t="shared" si="31"/>
        <v>12.5</v>
      </c>
    </row>
    <row r="135" spans="1:10">
      <c r="B135" s="1">
        <v>700</v>
      </c>
      <c r="C135" s="1">
        <v>40</v>
      </c>
      <c r="D135" s="2">
        <f t="shared" si="32"/>
        <v>5.7142857142857144</v>
      </c>
      <c r="F135" s="1">
        <v>1</v>
      </c>
      <c r="G135" s="1">
        <f t="shared" si="33"/>
        <v>8</v>
      </c>
      <c r="H135" s="3">
        <v>0</v>
      </c>
      <c r="I135" s="2">
        <f t="shared" si="31"/>
        <v>0</v>
      </c>
    </row>
    <row r="136" spans="1:10">
      <c r="B136" s="1">
        <v>800</v>
      </c>
      <c r="C136" s="1">
        <v>135</v>
      </c>
      <c r="D136" s="2">
        <f t="shared" si="32"/>
        <v>16.875</v>
      </c>
      <c r="F136" s="1">
        <v>1</v>
      </c>
      <c r="G136" s="1">
        <f t="shared" si="33"/>
        <v>8</v>
      </c>
      <c r="H136" s="3">
        <v>1</v>
      </c>
      <c r="I136" s="2">
        <f t="shared" si="31"/>
        <v>12.5</v>
      </c>
    </row>
    <row r="137" spans="1:10">
      <c r="B137" s="1">
        <v>750</v>
      </c>
      <c r="C137" s="1">
        <v>140</v>
      </c>
      <c r="D137" s="2">
        <f t="shared" si="32"/>
        <v>18.666666666666668</v>
      </c>
      <c r="F137" s="1">
        <v>1</v>
      </c>
      <c r="G137" s="1">
        <f t="shared" si="33"/>
        <v>8</v>
      </c>
      <c r="H137" s="3">
        <v>2</v>
      </c>
      <c r="I137" s="2">
        <f t="shared" si="31"/>
        <v>25</v>
      </c>
    </row>
    <row r="138" spans="1:10">
      <c r="B138" s="1">
        <v>280</v>
      </c>
      <c r="C138" s="1">
        <v>25</v>
      </c>
      <c r="D138" s="2">
        <f t="shared" si="32"/>
        <v>8.9285714285714288</v>
      </c>
      <c r="F138" s="1">
        <v>1</v>
      </c>
      <c r="G138" s="1">
        <f t="shared" si="33"/>
        <v>8</v>
      </c>
      <c r="H138" s="3">
        <v>1</v>
      </c>
      <c r="I138" s="2">
        <f t="shared" si="31"/>
        <v>12.5</v>
      </c>
    </row>
    <row r="139" spans="1:10">
      <c r="B139" s="1">
        <v>450</v>
      </c>
      <c r="C139" s="1">
        <v>45</v>
      </c>
      <c r="D139" s="2">
        <f t="shared" si="32"/>
        <v>10</v>
      </c>
      <c r="F139" s="1">
        <v>4</v>
      </c>
      <c r="G139" s="1">
        <f t="shared" si="33"/>
        <v>32</v>
      </c>
      <c r="H139" s="3">
        <v>0</v>
      </c>
      <c r="I139" s="2">
        <f t="shared" si="31"/>
        <v>0</v>
      </c>
    </row>
    <row r="140" spans="1:10">
      <c r="B140" s="1">
        <v>750</v>
      </c>
      <c r="C140" s="1">
        <v>30</v>
      </c>
      <c r="D140" s="2">
        <f t="shared" si="32"/>
        <v>4</v>
      </c>
      <c r="F140" s="1">
        <v>2</v>
      </c>
      <c r="G140" s="1">
        <f t="shared" si="33"/>
        <v>16</v>
      </c>
      <c r="H140" s="3">
        <v>1</v>
      </c>
      <c r="I140" s="2">
        <f t="shared" si="31"/>
        <v>6.25</v>
      </c>
    </row>
    <row r="141" spans="1:10">
      <c r="B141" s="1">
        <v>750</v>
      </c>
      <c r="C141" s="1">
        <v>20</v>
      </c>
      <c r="D141" s="2">
        <f t="shared" si="32"/>
        <v>2.666666666666667</v>
      </c>
      <c r="E141" s="2"/>
      <c r="F141" s="1">
        <v>15</v>
      </c>
      <c r="G141" s="1">
        <f t="shared" si="33"/>
        <v>120</v>
      </c>
      <c r="H141" s="3">
        <v>0</v>
      </c>
      <c r="I141" s="2">
        <f t="shared" si="31"/>
        <v>0</v>
      </c>
      <c r="J141" s="2"/>
    </row>
    <row r="143" spans="1:10">
      <c r="A143" s="1" t="s">
        <v>5</v>
      </c>
      <c r="B143" s="1">
        <v>500</v>
      </c>
      <c r="C143" s="1">
        <v>45</v>
      </c>
      <c r="D143" s="2">
        <f>C143/B143*100</f>
        <v>9</v>
      </c>
      <c r="F143" s="1">
        <v>2</v>
      </c>
      <c r="G143" s="1">
        <f>F143*8</f>
        <v>16</v>
      </c>
      <c r="H143" s="3">
        <v>1</v>
      </c>
      <c r="I143" s="2">
        <f t="shared" ref="I143:I147" si="34">H143/G143*100</f>
        <v>6.25</v>
      </c>
    </row>
    <row r="144" spans="1:10">
      <c r="B144" s="1">
        <v>800</v>
      </c>
      <c r="C144" s="1">
        <v>60</v>
      </c>
      <c r="D144" s="2">
        <f t="shared" ref="D144:D147" si="35">C144/B144*100</f>
        <v>7.5</v>
      </c>
      <c r="F144" s="1">
        <v>3</v>
      </c>
      <c r="G144" s="1">
        <f t="shared" ref="G144:G147" si="36">F144*8</f>
        <v>24</v>
      </c>
      <c r="H144" s="3">
        <v>2</v>
      </c>
      <c r="I144" s="2">
        <f t="shared" si="34"/>
        <v>8.3333333333333321</v>
      </c>
    </row>
    <row r="145" spans="2:10">
      <c r="B145" s="1">
        <v>780</v>
      </c>
      <c r="C145" s="1">
        <v>65</v>
      </c>
      <c r="D145" s="2">
        <f t="shared" si="35"/>
        <v>8.3333333333333321</v>
      </c>
      <c r="F145" s="1">
        <v>1</v>
      </c>
      <c r="G145" s="1">
        <f t="shared" si="36"/>
        <v>8</v>
      </c>
      <c r="H145" s="3">
        <v>1</v>
      </c>
      <c r="I145" s="2">
        <f t="shared" si="34"/>
        <v>12.5</v>
      </c>
    </row>
    <row r="146" spans="2:10">
      <c r="B146" s="1">
        <v>500</v>
      </c>
      <c r="C146" s="1">
        <v>3</v>
      </c>
      <c r="D146" s="2">
        <f t="shared" si="35"/>
        <v>0.6</v>
      </c>
      <c r="F146" s="1">
        <v>5</v>
      </c>
      <c r="G146" s="1">
        <f t="shared" si="36"/>
        <v>40</v>
      </c>
      <c r="H146" s="3">
        <v>0</v>
      </c>
      <c r="I146" s="2">
        <f t="shared" si="34"/>
        <v>0</v>
      </c>
    </row>
    <row r="147" spans="2:10">
      <c r="B147" s="1">
        <v>600</v>
      </c>
      <c r="C147" s="1">
        <v>55</v>
      </c>
      <c r="D147" s="2">
        <f t="shared" si="35"/>
        <v>9.1666666666666661</v>
      </c>
      <c r="E147" s="2"/>
      <c r="F147" s="1">
        <v>2</v>
      </c>
      <c r="G147" s="1">
        <f t="shared" si="36"/>
        <v>16</v>
      </c>
      <c r="H147" s="3">
        <v>1</v>
      </c>
      <c r="I147" s="2">
        <f t="shared" si="34"/>
        <v>6.25</v>
      </c>
      <c r="J147" s="2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8453-6ADA-5A4A-8649-E918C6BCA501}">
  <dimension ref="A1:E65"/>
  <sheetViews>
    <sheetView workbookViewId="0">
      <selection activeCell="J15" sqref="J15"/>
    </sheetView>
  </sheetViews>
  <sheetFormatPr baseColWidth="10" defaultRowHeight="16"/>
  <cols>
    <col min="1" max="1" width="21" style="1" bestFit="1" customWidth="1"/>
    <col min="2" max="2" width="11.1640625" style="1" bestFit="1" customWidth="1"/>
    <col min="3" max="3" width="14.1640625" style="1" bestFit="1" customWidth="1"/>
    <col min="4" max="4" width="19.5" style="1" bestFit="1" customWidth="1"/>
    <col min="5" max="5" width="14.6640625" style="1" bestFit="1" customWidth="1"/>
    <col min="6" max="16384" width="10.83203125" style="1"/>
  </cols>
  <sheetData>
    <row r="1" spans="1:5">
      <c r="A1" s="1" t="s">
        <v>23</v>
      </c>
    </row>
    <row r="4" spans="1:5">
      <c r="A4" s="1" t="s">
        <v>14</v>
      </c>
      <c r="D4" s="1" t="s">
        <v>15</v>
      </c>
      <c r="E4" s="1" t="s">
        <v>16</v>
      </c>
    </row>
    <row r="5" spans="1:5">
      <c r="B5" s="1" t="s">
        <v>17</v>
      </c>
      <c r="C5" s="1" t="s">
        <v>18</v>
      </c>
      <c r="D5" s="1">
        <v>24</v>
      </c>
      <c r="E5" s="1">
        <v>18</v>
      </c>
    </row>
    <row r="6" spans="1:5">
      <c r="C6" s="1" t="s">
        <v>19</v>
      </c>
      <c r="D6" s="1">
        <v>15</v>
      </c>
      <c r="E6" s="1">
        <v>3</v>
      </c>
    </row>
    <row r="7" spans="1:5">
      <c r="C7" s="1" t="s">
        <v>20</v>
      </c>
      <c r="D7" s="4">
        <v>62.5</v>
      </c>
      <c r="E7" s="5">
        <v>16.7</v>
      </c>
    </row>
    <row r="9" spans="1:5">
      <c r="B9" s="1" t="s">
        <v>21</v>
      </c>
      <c r="D9" s="1" t="s">
        <v>15</v>
      </c>
      <c r="E9" s="1" t="s">
        <v>16</v>
      </c>
    </row>
    <row r="10" spans="1:5">
      <c r="C10" s="1" t="s">
        <v>18</v>
      </c>
      <c r="D10" s="1">
        <v>14</v>
      </c>
      <c r="E10" s="1">
        <v>10</v>
      </c>
    </row>
    <row r="11" spans="1:5">
      <c r="C11" s="1" t="s">
        <v>19</v>
      </c>
      <c r="D11" s="1">
        <v>8</v>
      </c>
      <c r="E11" s="1">
        <v>2</v>
      </c>
    </row>
    <row r="12" spans="1:5">
      <c r="C12" s="1" t="s">
        <v>20</v>
      </c>
      <c r="D12" s="4">
        <v>57.1</v>
      </c>
      <c r="E12" s="5">
        <v>20</v>
      </c>
    </row>
    <row r="14" spans="1:5">
      <c r="B14" s="1" t="s">
        <v>22</v>
      </c>
      <c r="D14" s="1" t="s">
        <v>15</v>
      </c>
      <c r="E14" s="1" t="s">
        <v>16</v>
      </c>
    </row>
    <row r="15" spans="1:5">
      <c r="C15" s="1" t="s">
        <v>18</v>
      </c>
      <c r="D15" s="1">
        <v>15</v>
      </c>
      <c r="E15" s="1">
        <v>10</v>
      </c>
    </row>
    <row r="16" spans="1:5">
      <c r="C16" s="1" t="s">
        <v>19</v>
      </c>
      <c r="D16" s="1">
        <v>10</v>
      </c>
      <c r="E16" s="1">
        <v>3</v>
      </c>
    </row>
    <row r="17" spans="1:5">
      <c r="C17" s="1" t="s">
        <v>20</v>
      </c>
      <c r="D17" s="4">
        <v>66.7</v>
      </c>
      <c r="E17" s="5">
        <v>30</v>
      </c>
    </row>
    <row r="18" spans="1:5">
      <c r="D18" s="4"/>
      <c r="E18" s="5"/>
    </row>
    <row r="19" spans="1:5">
      <c r="D19" s="4"/>
      <c r="E19" s="5"/>
    </row>
    <row r="24" spans="1:5">
      <c r="A24" s="7"/>
      <c r="B24" s="6"/>
      <c r="C24" s="6"/>
      <c r="D24" s="6"/>
      <c r="E24"/>
    </row>
    <row r="25" spans="1:5">
      <c r="A25" s="7"/>
      <c r="B25" s="6"/>
      <c r="C25" s="6"/>
      <c r="D25" s="6"/>
      <c r="E25"/>
    </row>
    <row r="29" spans="1:5">
      <c r="D29" s="4"/>
      <c r="E29" s="5"/>
    </row>
    <row r="34" spans="4:5">
      <c r="D34" s="4"/>
      <c r="E34" s="5"/>
    </row>
    <row r="40" spans="4:5">
      <c r="D40" s="4"/>
      <c r="E40" s="5"/>
    </row>
    <row r="45" spans="4:5">
      <c r="D45" s="4"/>
      <c r="E45" s="5"/>
    </row>
    <row r="50" spans="4:5">
      <c r="D50" s="4"/>
      <c r="E50" s="5"/>
    </row>
    <row r="55" spans="4:5">
      <c r="D55" s="4"/>
      <c r="E55" s="5"/>
    </row>
    <row r="60" spans="4:5">
      <c r="D60" s="4"/>
      <c r="E60" s="5"/>
    </row>
    <row r="65" spans="4:5">
      <c r="D65" s="4"/>
      <c r="E65" s="5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Fig. 5b</vt:lpstr>
      <vt:lpstr>Ext. Fig. 5f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dbm dbm</dc:creator>
  <cp:lastModifiedBy>Nicola Aceto</cp:lastModifiedBy>
  <dcterms:created xsi:type="dcterms:W3CDTF">2016-11-15T15:52:13Z</dcterms:created>
  <dcterms:modified xsi:type="dcterms:W3CDTF">2018-12-02T22:12:25Z</dcterms:modified>
</cp:coreProperties>
</file>