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C60D8AC2-94F7-AA44-9281-323B4C7EA2B6}" xr6:coauthVersionLast="36" xr6:coauthVersionMax="36" xr10:uidLastSave="{00000000-0000-0000-0000-000000000000}"/>
  <bookViews>
    <workbookView xWindow="19700" yWindow="460" windowWidth="21840" windowHeight="21140" activeTab="6" xr2:uid="{C7E87896-3A8D-A54C-A8D4-D6B0AEE27AB0}"/>
  </bookViews>
  <sheets>
    <sheet name="2b" sheetId="1" r:id="rId1"/>
    <sheet name="2c" sheetId="2" r:id="rId2"/>
    <sheet name="2d" sheetId="3" r:id="rId3"/>
    <sheet name="2e" sheetId="4" r:id="rId4"/>
    <sheet name="2g" sheetId="5" r:id="rId5"/>
    <sheet name="2i" sheetId="6" r:id="rId6"/>
    <sheet name="2j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7" l="1"/>
  <c r="I10" i="7"/>
  <c r="F10" i="7" l="1"/>
</calcChain>
</file>

<file path=xl/sharedStrings.xml><?xml version="1.0" encoding="utf-8"?>
<sst xmlns="http://schemas.openxmlformats.org/spreadsheetml/2006/main" count="263" uniqueCount="100">
  <si>
    <t>Carcinoma</t>
  </si>
  <si>
    <t>Adenoma</t>
  </si>
  <si>
    <t>RB(P)807/811 Low</t>
  </si>
  <si>
    <t>RB(P)807/811 High</t>
  </si>
  <si>
    <t>ERK(P) High</t>
  </si>
  <si>
    <t>ERK(P) Low</t>
  </si>
  <si>
    <t>Contingency Analyses of Tumour grade and ERK(P) compared to RB(P)807/811</t>
  </si>
  <si>
    <t>Chi Square</t>
  </si>
  <si>
    <t>df</t>
  </si>
  <si>
    <t>p value</t>
  </si>
  <si>
    <t>Tumour grade vs RB(P)807/811</t>
  </si>
  <si>
    <t>ERK(P) vs RB(P)807/811</t>
  </si>
  <si>
    <t>Rb Lost</t>
  </si>
  <si>
    <t>p16 Lost</t>
  </si>
  <si>
    <t>Rb Pathway Intact</t>
  </si>
  <si>
    <t>Grade 1</t>
  </si>
  <si>
    <t>Grade 2</t>
  </si>
  <si>
    <t>Grade 3</t>
  </si>
  <si>
    <t>Human Lung Adenocarcinoma TMAs, Tumour Grade vs RB/p16 status</t>
  </si>
  <si>
    <t>Rb Pathway Lost</t>
  </si>
  <si>
    <t>Percentages</t>
  </si>
  <si>
    <t>p-Erk Score 0</t>
  </si>
  <si>
    <t>p-Erk Score 1</t>
  </si>
  <si>
    <t>p-Erk Score 2</t>
  </si>
  <si>
    <t>p-Erk Score 3</t>
  </si>
  <si>
    <t>Human Lung Adenocarcinoma TMAs, ERK(P) vs RB/p16 status</t>
  </si>
  <si>
    <t>807/811 Low</t>
  </si>
  <si>
    <t>807/811 High</t>
  </si>
  <si>
    <t>Human Lung Adenocarcinoma TMAs, ERK(P) vs RB(P)807/811</t>
  </si>
  <si>
    <t>Compare each cell mean with the other cell mean in that row</t>
  </si>
  <si>
    <t>Number of families</t>
  </si>
  <si>
    <t>Number of comparisons per family</t>
  </si>
  <si>
    <t>Alpha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</si>
  <si>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</si>
  <si>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</si>
  <si>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</si>
  <si>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</si>
  <si>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</si>
  <si>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</si>
  <si>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Group A - Group B</t>
  </si>
  <si>
    <t>0 uM</t>
  </si>
  <si>
    <t>0.1521 to 0.4728</t>
  </si>
  <si>
    <t>Yes</t>
  </si>
  <si>
    <t>***</t>
  </si>
  <si>
    <t>0.1 uM</t>
  </si>
  <si>
    <t>0.3320 to 0.6527</t>
  </si>
  <si>
    <t>****</t>
  </si>
  <si>
    <t>&lt;0.0001</t>
  </si>
  <si>
    <t>1 uM</t>
  </si>
  <si>
    <t>0.7867 to 1.107</t>
  </si>
  <si>
    <t>Test details</t>
  </si>
  <si>
    <t>Mean 1</t>
  </si>
  <si>
    <t>Mean 2</t>
  </si>
  <si>
    <t>SE of diff.</t>
  </si>
  <si>
    <t>N1</t>
  </si>
  <si>
    <t>N2</t>
  </si>
  <si>
    <t>t</t>
  </si>
  <si>
    <t>DF</t>
  </si>
  <si>
    <t>Group A: KP54
GFP</t>
  </si>
  <si>
    <t>Group B: KP54
Cdk2-2</t>
  </si>
  <si>
    <t>Group C: KP62
GFP</t>
  </si>
  <si>
    <t>Group D: KP62
Cdk2-5</t>
  </si>
  <si>
    <t>Analysis of KP54 GFP vs KP54 Cdk2-2</t>
  </si>
  <si>
    <t>Analysis of KP62 GFP vs KP62 Cdk2-2</t>
  </si>
  <si>
    <t>Group C - Group D</t>
  </si>
  <si>
    <t>0.2671 to 0.4517</t>
  </si>
  <si>
    <t>0.3541 to 0.5388</t>
  </si>
  <si>
    <t>0.8009 to 0.9856</t>
  </si>
  <si>
    <t>Palbociclib</t>
  </si>
  <si>
    <t>Normalized Area (%)</t>
  </si>
  <si>
    <t>Group B - Group C</t>
  </si>
  <si>
    <t>-0.1666 to 0.07627</t>
  </si>
  <si>
    <t>No</t>
  </si>
  <si>
    <t>ns</t>
  </si>
  <si>
    <t>0.4140 to 0.6569</t>
  </si>
  <si>
    <t>-0.04208 to 0.2008</t>
  </si>
  <si>
    <t>Group D - Group E</t>
  </si>
  <si>
    <t>-0.1132 to 0.08901</t>
  </si>
  <si>
    <t>0.5621 to 0.7643</t>
  </si>
  <si>
    <t>0.9781 to 1.180</t>
  </si>
  <si>
    <t>Group A: H2009</t>
  </si>
  <si>
    <t>Group B: A549
Inert</t>
  </si>
  <si>
    <t>Group C: A549
CDK2</t>
  </si>
  <si>
    <t>Group D: H838
Inert</t>
  </si>
  <si>
    <t>Group E: H838
CDK2</t>
  </si>
  <si>
    <t>Analysis of A549 Inert vs A549 CDK2</t>
  </si>
  <si>
    <t>Analysis of H838 Inert vs H838 CDK2</t>
  </si>
  <si>
    <t>Days Post Treatment</t>
  </si>
  <si>
    <t>A549 Xenograft Tumour Volume (Fold Change) - Top Graph</t>
  </si>
  <si>
    <t>Group A: A549-Inert Control</t>
  </si>
  <si>
    <t>Group B: A549-Inert Palbociclib</t>
  </si>
  <si>
    <t>Group C: A549-Cdk2KO Control</t>
  </si>
  <si>
    <t>Group D: A549-Cdk2KO Palbociclib</t>
  </si>
  <si>
    <t>16 days post treatment Group B vs Group D</t>
  </si>
  <si>
    <t>H838 Xenograft Tumour Volume (Fold Change) - Bottom Graph</t>
  </si>
  <si>
    <t>H838 Control</t>
  </si>
  <si>
    <t>H838 Treatment</t>
  </si>
  <si>
    <t>Cdk2 C1</t>
  </si>
  <si>
    <t>Cdk2 Treatment</t>
  </si>
  <si>
    <t>16 days post treatment Group C vs Group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</si>
</sst>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5BC69-1A9B-8A47-9EB4-9CB219C537DA}">
  <dimension ref="A1:H11"/>
  <sheetViews>
    <sheetView workbookViewId="0">
      <selection activeCell="A13" sqref="A13"/>
    </sheetView>
  </sheetViews>
  <sheetFormatPr baseColWidth="10" defaultRowHeight="16" x14ac:dyDescent="0.2"/>
  <cols>
    <col min="2" max="2" width="16.6640625" bestFit="1" customWidth="1"/>
    <col min="3" max="3" width="17" bestFit="1" customWidth="1"/>
    <col min="6" max="6" width="11.6640625" customWidth="1"/>
    <col min="7" max="7" width="16.6640625" bestFit="1" customWidth="1"/>
    <col min="8" max="8" width="17" bestFit="1" customWidth="1"/>
  </cols>
  <sheetData>
    <row r="1" spans="1:8" x14ac:dyDescent="0.2">
      <c r="A1" t="s">
        <v>6</v>
      </c>
    </row>
    <row r="3" spans="1:8" x14ac:dyDescent="0.2">
      <c r="A3" t="s">
        <v>10</v>
      </c>
      <c r="F3" t="s">
        <v>11</v>
      </c>
    </row>
    <row r="4" spans="1:8" x14ac:dyDescent="0.2">
      <c r="B4" t="s">
        <v>2</v>
      </c>
      <c r="C4" t="s">
        <v>3</v>
      </c>
      <c r="G4" t="s">
        <v>2</v>
      </c>
      <c r="H4" t="s">
        <v>3</v>
      </c>
    </row>
    <row r="5" spans="1:8" x14ac:dyDescent="0.2">
      <c r="A5" t="s">
        <v>0</v>
      </c>
      <c r="B5">
        <v>24</v>
      </c>
      <c r="C5">
        <v>64</v>
      </c>
      <c r="F5" t="s">
        <v>4</v>
      </c>
      <c r="G5">
        <v>9</v>
      </c>
      <c r="H5">
        <v>51</v>
      </c>
    </row>
    <row r="6" spans="1:8" x14ac:dyDescent="0.2">
      <c r="A6" t="s">
        <v>1</v>
      </c>
      <c r="B6">
        <v>22</v>
      </c>
      <c r="C6">
        <v>7</v>
      </c>
      <c r="F6" t="s">
        <v>5</v>
      </c>
      <c r="G6">
        <v>52</v>
      </c>
      <c r="H6">
        <v>5</v>
      </c>
    </row>
    <row r="9" spans="1:8" x14ac:dyDescent="0.2">
      <c r="A9" t="s">
        <v>7</v>
      </c>
      <c r="B9">
        <v>21.58</v>
      </c>
      <c r="F9" t="s">
        <v>7</v>
      </c>
      <c r="G9">
        <v>68.069999999999993</v>
      </c>
    </row>
    <row r="10" spans="1:8" x14ac:dyDescent="0.2">
      <c r="A10" t="s">
        <v>8</v>
      </c>
      <c r="B10">
        <v>1</v>
      </c>
      <c r="F10" t="s">
        <v>8</v>
      </c>
      <c r="G10">
        <v>1</v>
      </c>
    </row>
    <row r="11" spans="1:8" x14ac:dyDescent="0.2">
      <c r="A11" t="s">
        <v>9</v>
      </c>
      <c r="B11">
        <v>3.394E-6</v>
      </c>
      <c r="F11" t="s">
        <v>9</v>
      </c>
      <c r="G11" s="1">
        <v>1.578E-16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35B8-B050-644F-9A3D-C6CB072B2CC5}">
  <dimension ref="A1:C21"/>
  <sheetViews>
    <sheetView workbookViewId="0">
      <selection activeCell="B23" sqref="B23"/>
    </sheetView>
  </sheetViews>
  <sheetFormatPr baseColWidth="10" defaultRowHeight="16" x14ac:dyDescent="0.2"/>
  <cols>
    <col min="1" max="1" width="13.5" bestFit="1" customWidth="1"/>
    <col min="2" max="3" width="14" bestFit="1" customWidth="1"/>
  </cols>
  <sheetData>
    <row r="1" spans="1:3" x14ac:dyDescent="0.2">
      <c r="A1" t="s">
        <v>28</v>
      </c>
    </row>
    <row r="4" spans="1:3" x14ac:dyDescent="0.2">
      <c r="A4" s="3"/>
      <c r="B4" s="3" t="s">
        <v>26</v>
      </c>
      <c r="C4" s="3" t="s">
        <v>27</v>
      </c>
    </row>
    <row r="5" spans="1:3" x14ac:dyDescent="0.2">
      <c r="A5" s="4" t="s">
        <v>21</v>
      </c>
      <c r="B5" s="2">
        <v>14</v>
      </c>
      <c r="C5" s="2">
        <v>2</v>
      </c>
    </row>
    <row r="6" spans="1:3" x14ac:dyDescent="0.2">
      <c r="A6" s="4" t="s">
        <v>22</v>
      </c>
      <c r="B6" s="2">
        <v>11</v>
      </c>
      <c r="C6" s="2">
        <v>8</v>
      </c>
    </row>
    <row r="7" spans="1:3" x14ac:dyDescent="0.2">
      <c r="A7" s="4" t="s">
        <v>23</v>
      </c>
      <c r="B7" s="2">
        <v>5</v>
      </c>
      <c r="C7" s="2">
        <v>6</v>
      </c>
    </row>
    <row r="8" spans="1:3" x14ac:dyDescent="0.2">
      <c r="A8" s="4" t="s">
        <v>24</v>
      </c>
      <c r="B8" s="2">
        <v>3</v>
      </c>
      <c r="C8" s="2">
        <v>5</v>
      </c>
    </row>
    <row r="9" spans="1:3" x14ac:dyDescent="0.2">
      <c r="A9" s="4"/>
      <c r="B9" s="2"/>
      <c r="C9" s="2"/>
    </row>
    <row r="11" spans="1:3" x14ac:dyDescent="0.2">
      <c r="A11" s="4" t="s">
        <v>7</v>
      </c>
      <c r="B11" s="2">
        <v>7.0069999999999997</v>
      </c>
    </row>
    <row r="12" spans="1:3" x14ac:dyDescent="0.2">
      <c r="A12" s="4" t="s">
        <v>8</v>
      </c>
      <c r="B12" s="2">
        <v>1</v>
      </c>
    </row>
    <row r="13" spans="1:3" x14ac:dyDescent="0.2">
      <c r="A13" s="4" t="s">
        <v>9</v>
      </c>
      <c r="B13" s="2">
        <v>8.1189999999999995E-3</v>
      </c>
    </row>
    <row r="16" spans="1:3" x14ac:dyDescent="0.2">
      <c r="A16" t="s">
        <v>20</v>
      </c>
    </row>
    <row r="17" spans="1:3" x14ac:dyDescent="0.2">
      <c r="A17" s="3"/>
      <c r="B17" s="3" t="s">
        <v>26</v>
      </c>
      <c r="C17" s="3" t="s">
        <v>27</v>
      </c>
    </row>
    <row r="18" spans="1:3" x14ac:dyDescent="0.2">
      <c r="A18" s="4" t="s">
        <v>21</v>
      </c>
      <c r="B18" s="2">
        <v>42.424242424242401</v>
      </c>
      <c r="C18" s="2">
        <v>9.5238095238095202</v>
      </c>
    </row>
    <row r="19" spans="1:3" x14ac:dyDescent="0.2">
      <c r="A19" s="4" t="s">
        <v>22</v>
      </c>
      <c r="B19" s="2">
        <v>33.3333333333333</v>
      </c>
      <c r="C19" s="2">
        <v>38.095238095238102</v>
      </c>
    </row>
    <row r="20" spans="1:3" x14ac:dyDescent="0.2">
      <c r="A20" s="4" t="s">
        <v>23</v>
      </c>
      <c r="B20" s="2">
        <v>15.1515151515152</v>
      </c>
      <c r="C20" s="2">
        <v>28.571428571428601</v>
      </c>
    </row>
    <row r="21" spans="1:3" x14ac:dyDescent="0.2">
      <c r="A21" s="4" t="s">
        <v>24</v>
      </c>
      <c r="B21" s="2">
        <v>9.0909090909090899</v>
      </c>
      <c r="C21" s="2">
        <v>23.8095238095238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BE1B-8647-D34D-9485-EDC03E214AA7}">
  <dimension ref="A1:D20"/>
  <sheetViews>
    <sheetView workbookViewId="0"/>
  </sheetViews>
  <sheetFormatPr baseColWidth="10" defaultRowHeight="16" x14ac:dyDescent="0.2"/>
  <cols>
    <col min="1" max="1" width="12.1640625" customWidth="1"/>
    <col min="4" max="4" width="17.6640625" bestFit="1" customWidth="1"/>
  </cols>
  <sheetData>
    <row r="1" spans="1:4" x14ac:dyDescent="0.2">
      <c r="A1" t="s">
        <v>18</v>
      </c>
    </row>
    <row r="3" spans="1:4" x14ac:dyDescent="0.2">
      <c r="B3" s="5" t="s">
        <v>19</v>
      </c>
      <c r="C3" s="5"/>
      <c r="D3" s="3" t="s">
        <v>14</v>
      </c>
    </row>
    <row r="4" spans="1:4" x14ac:dyDescent="0.2">
      <c r="A4" s="3"/>
      <c r="B4" s="3" t="s">
        <v>12</v>
      </c>
      <c r="C4" s="3" t="s">
        <v>13</v>
      </c>
    </row>
    <row r="5" spans="1:4" x14ac:dyDescent="0.2">
      <c r="A5" s="4" t="s">
        <v>15</v>
      </c>
      <c r="B5" s="2">
        <v>5</v>
      </c>
      <c r="C5" s="2">
        <v>3</v>
      </c>
      <c r="D5" s="2">
        <v>7</v>
      </c>
    </row>
    <row r="6" spans="1:4" x14ac:dyDescent="0.2">
      <c r="A6" s="4" t="s">
        <v>16</v>
      </c>
      <c r="B6" s="2">
        <v>22</v>
      </c>
      <c r="C6" s="2">
        <v>10</v>
      </c>
      <c r="D6" s="2">
        <v>31</v>
      </c>
    </row>
    <row r="7" spans="1:4" x14ac:dyDescent="0.2">
      <c r="A7" s="4" t="s">
        <v>17</v>
      </c>
      <c r="B7" s="2">
        <v>9</v>
      </c>
      <c r="C7" s="2">
        <v>15</v>
      </c>
      <c r="D7" s="2">
        <v>3</v>
      </c>
    </row>
    <row r="10" spans="1:4" x14ac:dyDescent="0.2">
      <c r="A10" s="4" t="s">
        <v>7</v>
      </c>
      <c r="B10" s="2">
        <v>7.8019999999999996</v>
      </c>
    </row>
    <row r="11" spans="1:4" x14ac:dyDescent="0.2">
      <c r="A11" s="4" t="s">
        <v>8</v>
      </c>
      <c r="B11" s="2">
        <v>1</v>
      </c>
    </row>
    <row r="12" spans="1:4" x14ac:dyDescent="0.2">
      <c r="A12" s="4" t="s">
        <v>9</v>
      </c>
      <c r="B12" s="2">
        <v>5.2189999999999997E-3</v>
      </c>
    </row>
    <row r="15" spans="1:4" x14ac:dyDescent="0.2">
      <c r="A15" s="4" t="s">
        <v>20</v>
      </c>
    </row>
    <row r="16" spans="1:4" x14ac:dyDescent="0.2">
      <c r="A16" s="4"/>
      <c r="B16" s="5" t="s">
        <v>19</v>
      </c>
      <c r="C16" s="5"/>
      <c r="D16" s="3" t="s">
        <v>14</v>
      </c>
    </row>
    <row r="17" spans="1:4" x14ac:dyDescent="0.2">
      <c r="A17" s="3"/>
      <c r="B17" s="3" t="s">
        <v>12</v>
      </c>
      <c r="C17" s="3" t="s">
        <v>13</v>
      </c>
    </row>
    <row r="18" spans="1:4" x14ac:dyDescent="0.2">
      <c r="A18" s="4">
        <v>1</v>
      </c>
      <c r="B18" s="2">
        <v>7.8125</v>
      </c>
      <c r="C18" s="2">
        <v>4.6875</v>
      </c>
      <c r="D18" s="2">
        <v>17.0731707317073</v>
      </c>
    </row>
    <row r="19" spans="1:4" x14ac:dyDescent="0.2">
      <c r="A19" s="4">
        <v>2</v>
      </c>
      <c r="B19" s="2">
        <v>34.375</v>
      </c>
      <c r="C19" s="2">
        <v>15.625</v>
      </c>
      <c r="D19" s="2">
        <v>75.609756097561004</v>
      </c>
    </row>
    <row r="20" spans="1:4" x14ac:dyDescent="0.2">
      <c r="A20" s="4">
        <v>3</v>
      </c>
      <c r="B20" s="2">
        <v>14.0625</v>
      </c>
      <c r="C20" s="2">
        <v>23.4375</v>
      </c>
      <c r="D20" s="2">
        <v>7.3170731707317103</v>
      </c>
    </row>
  </sheetData>
  <mergeCells count="2">
    <mergeCell ref="B3:C3"/>
    <mergeCell ref="B16:C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4B1B-DBC8-8E40-85DA-B3D01E34A462}">
  <dimension ref="A1:D22"/>
  <sheetViews>
    <sheetView workbookViewId="0">
      <selection activeCell="C27" sqref="C27"/>
    </sheetView>
  </sheetViews>
  <sheetFormatPr baseColWidth="10" defaultRowHeight="16" x14ac:dyDescent="0.2"/>
  <cols>
    <col min="1" max="1" width="13.5" bestFit="1" customWidth="1"/>
    <col min="2" max="2" width="17.1640625" bestFit="1" customWidth="1"/>
    <col min="3" max="4" width="17.6640625" bestFit="1" customWidth="1"/>
  </cols>
  <sheetData>
    <row r="1" spans="1:4" x14ac:dyDescent="0.2">
      <c r="A1" t="s">
        <v>25</v>
      </c>
    </row>
    <row r="3" spans="1:4" x14ac:dyDescent="0.2">
      <c r="A3" s="3"/>
      <c r="B3" s="6" t="s">
        <v>19</v>
      </c>
      <c r="C3" s="5"/>
      <c r="D3" t="s">
        <v>14</v>
      </c>
    </row>
    <row r="4" spans="1:4" x14ac:dyDescent="0.2">
      <c r="A4" s="3"/>
      <c r="B4" s="3" t="s">
        <v>12</v>
      </c>
      <c r="C4" s="3" t="s">
        <v>13</v>
      </c>
      <c r="D4" s="3"/>
    </row>
    <row r="5" spans="1:4" x14ac:dyDescent="0.2">
      <c r="A5" s="4" t="s">
        <v>21</v>
      </c>
      <c r="B5" s="2">
        <v>11</v>
      </c>
      <c r="C5" s="2">
        <v>7</v>
      </c>
      <c r="D5" s="2">
        <v>9</v>
      </c>
    </row>
    <row r="6" spans="1:4" x14ac:dyDescent="0.2">
      <c r="A6" s="4" t="s">
        <v>22</v>
      </c>
      <c r="B6" s="2">
        <v>6</v>
      </c>
      <c r="C6" s="2">
        <v>9</v>
      </c>
      <c r="D6" s="2">
        <v>10</v>
      </c>
    </row>
    <row r="7" spans="1:4" x14ac:dyDescent="0.2">
      <c r="A7" s="4" t="s">
        <v>23</v>
      </c>
      <c r="B7" s="2">
        <v>1</v>
      </c>
      <c r="C7" s="2">
        <v>2</v>
      </c>
      <c r="D7" s="2">
        <v>9</v>
      </c>
    </row>
    <row r="8" spans="1:4" x14ac:dyDescent="0.2">
      <c r="A8" s="4" t="s">
        <v>24</v>
      </c>
      <c r="B8" s="2">
        <v>0</v>
      </c>
      <c r="C8" s="2">
        <v>0</v>
      </c>
      <c r="D8" s="2">
        <v>9</v>
      </c>
    </row>
    <row r="9" spans="1:4" x14ac:dyDescent="0.2">
      <c r="A9" s="4"/>
      <c r="B9" s="2"/>
      <c r="C9" s="2"/>
      <c r="D9" s="2"/>
    </row>
    <row r="11" spans="1:4" x14ac:dyDescent="0.2">
      <c r="A11" s="4" t="s">
        <v>7</v>
      </c>
      <c r="B11" s="2">
        <v>14.51</v>
      </c>
    </row>
    <row r="12" spans="1:4" x14ac:dyDescent="0.2">
      <c r="A12" s="4" t="s">
        <v>8</v>
      </c>
      <c r="B12" s="2">
        <v>1</v>
      </c>
    </row>
    <row r="13" spans="1:4" x14ac:dyDescent="0.2">
      <c r="A13" s="4" t="s">
        <v>9</v>
      </c>
      <c r="B13" s="2">
        <v>1.394E-4</v>
      </c>
    </row>
    <row r="14" spans="1:4" x14ac:dyDescent="0.2">
      <c r="A14" s="4"/>
      <c r="B14" s="2"/>
    </row>
    <row r="16" spans="1:4" x14ac:dyDescent="0.2">
      <c r="A16" s="4" t="s">
        <v>20</v>
      </c>
    </row>
    <row r="17" spans="1:4" x14ac:dyDescent="0.2">
      <c r="B17" s="6" t="s">
        <v>19</v>
      </c>
      <c r="C17" s="5"/>
      <c r="D17" t="s">
        <v>14</v>
      </c>
    </row>
    <row r="18" spans="1:4" x14ac:dyDescent="0.2">
      <c r="A18" s="3"/>
      <c r="B18" s="3" t="s">
        <v>12</v>
      </c>
      <c r="C18" s="3" t="s">
        <v>13</v>
      </c>
      <c r="D18" s="3"/>
    </row>
    <row r="19" spans="1:4" x14ac:dyDescent="0.2">
      <c r="A19" s="4" t="s">
        <v>21</v>
      </c>
      <c r="B19" s="2">
        <v>30.5555555555556</v>
      </c>
      <c r="C19" s="2">
        <v>19.4444444444444</v>
      </c>
      <c r="D19" s="2">
        <v>24.324324324324301</v>
      </c>
    </row>
    <row r="20" spans="1:4" x14ac:dyDescent="0.2">
      <c r="A20" s="4" t="s">
        <v>22</v>
      </c>
      <c r="B20" s="2">
        <v>16.6666666666667</v>
      </c>
      <c r="C20" s="2">
        <v>25</v>
      </c>
      <c r="D20" s="2">
        <v>27.027027027027</v>
      </c>
    </row>
    <row r="21" spans="1:4" x14ac:dyDescent="0.2">
      <c r="A21" s="4" t="s">
        <v>23</v>
      </c>
      <c r="B21" s="2">
        <v>2.7777777777777799</v>
      </c>
      <c r="C21" s="2">
        <v>5.5555555555555598</v>
      </c>
      <c r="D21" s="2">
        <v>24.324324324324301</v>
      </c>
    </row>
    <row r="22" spans="1:4" x14ac:dyDescent="0.2">
      <c r="A22" s="4" t="s">
        <v>24</v>
      </c>
      <c r="B22" s="2">
        <v>0</v>
      </c>
      <c r="C22" s="2">
        <v>0</v>
      </c>
      <c r="D22" s="2">
        <v>24.324324324324301</v>
      </c>
    </row>
  </sheetData>
  <mergeCells count="2">
    <mergeCell ref="B3:C3"/>
    <mergeCell ref="B17:C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BF03-7907-EC46-8F5B-5245E2331860}">
  <dimension ref="A1:M53"/>
  <sheetViews>
    <sheetView workbookViewId="0">
      <selection activeCell="D31" sqref="D31"/>
    </sheetView>
  </sheetViews>
  <sheetFormatPr baseColWidth="10" defaultRowHeight="16" x14ac:dyDescent="0.2"/>
  <cols>
    <col min="1" max="1" width="32.33203125" customWidth="1"/>
    <col min="3" max="3" width="14.83203125" customWidth="1"/>
  </cols>
  <sheetData>
    <row r="1" spans="1:13" x14ac:dyDescent="0.2">
      <c r="A1" t="s">
        <v>69</v>
      </c>
    </row>
    <row r="2" spans="1:13" x14ac:dyDescent="0.2">
      <c r="A2" s="4" t="s">
        <v>68</v>
      </c>
      <c r="B2" s="6" t="s">
        <v>58</v>
      </c>
      <c r="C2" s="6"/>
      <c r="D2" s="6"/>
      <c r="E2" s="6" t="s">
        <v>59</v>
      </c>
      <c r="F2" s="6"/>
      <c r="G2" s="6"/>
      <c r="H2" s="6" t="s">
        <v>60</v>
      </c>
      <c r="I2" s="6"/>
      <c r="J2" s="6"/>
      <c r="K2" s="6" t="s">
        <v>61</v>
      </c>
      <c r="L2" s="6"/>
      <c r="M2" s="6"/>
    </row>
    <row r="3" spans="1:13" x14ac:dyDescent="0.2">
      <c r="A3" s="4" t="s">
        <v>40</v>
      </c>
      <c r="B3" s="2">
        <v>1.0709909660000001</v>
      </c>
      <c r="C3" s="2">
        <v>0.890545425</v>
      </c>
      <c r="D3" s="2">
        <v>1.0384636089999999</v>
      </c>
      <c r="E3" s="2">
        <v>0.75895253600000001</v>
      </c>
      <c r="F3" s="2">
        <v>0.67661529600000003</v>
      </c>
      <c r="G3" s="2">
        <v>0.627079045</v>
      </c>
      <c r="H3" s="2">
        <v>1.0385464760000001</v>
      </c>
      <c r="I3" s="2">
        <v>0.94417281600000003</v>
      </c>
      <c r="J3" s="2">
        <v>1.0172807079999999</v>
      </c>
      <c r="K3" s="2">
        <v>0.62005627500000005</v>
      </c>
      <c r="L3" s="2">
        <v>0.63653027100000004</v>
      </c>
      <c r="M3" s="2">
        <v>0.66524702000000002</v>
      </c>
    </row>
    <row r="4" spans="1:13" x14ac:dyDescent="0.2">
      <c r="A4" s="4" t="s">
        <v>44</v>
      </c>
      <c r="B4" s="2">
        <v>1.056487706</v>
      </c>
      <c r="C4" s="2">
        <v>1.129650034</v>
      </c>
      <c r="D4" s="2">
        <v>1.0967781299999999</v>
      </c>
      <c r="E4" s="2">
        <v>0.68160900599999996</v>
      </c>
      <c r="F4" s="2">
        <v>0.552268855</v>
      </c>
      <c r="G4" s="2">
        <v>0.57196118399999996</v>
      </c>
      <c r="H4" s="2">
        <v>0.93216310999999996</v>
      </c>
      <c r="I4" s="2">
        <v>0.99781435200000002</v>
      </c>
      <c r="J4" s="2">
        <v>0.95085244800000002</v>
      </c>
      <c r="K4" s="2">
        <v>0.45769058600000001</v>
      </c>
      <c r="L4" s="2">
        <v>0.53480798799999996</v>
      </c>
      <c r="M4" s="2">
        <v>0.54905361799999997</v>
      </c>
    </row>
    <row r="5" spans="1:13" x14ac:dyDescent="0.2">
      <c r="A5" s="4" t="s">
        <v>48</v>
      </c>
      <c r="B5" s="2">
        <v>1.0160057170000001</v>
      </c>
      <c r="C5" s="2">
        <v>1.1146786310000001</v>
      </c>
      <c r="D5" s="2">
        <v>1.0984448449999999</v>
      </c>
      <c r="E5" s="2">
        <v>0.22327683600000001</v>
      </c>
      <c r="F5" s="2">
        <v>5.3219629999999997E-2</v>
      </c>
      <c r="G5" s="2">
        <v>0.111420409</v>
      </c>
      <c r="H5" s="2">
        <v>0.95350524999999997</v>
      </c>
      <c r="I5" s="2">
        <v>0.97984671300000004</v>
      </c>
      <c r="J5" s="2">
        <v>0.87307492200000003</v>
      </c>
      <c r="K5" s="2">
        <v>6.0027715000000002E-2</v>
      </c>
      <c r="L5" s="2">
        <v>2.1841890999999999E-2</v>
      </c>
      <c r="M5" s="2">
        <v>4.4800035000000002E-2</v>
      </c>
    </row>
    <row r="8" spans="1:13" x14ac:dyDescent="0.2">
      <c r="A8" s="4" t="s">
        <v>62</v>
      </c>
      <c r="B8" s="3"/>
      <c r="C8" s="3"/>
      <c r="D8" s="3"/>
      <c r="E8" s="3"/>
      <c r="F8" s="3"/>
      <c r="G8" s="3"/>
      <c r="H8" s="3"/>
      <c r="I8" s="3"/>
    </row>
    <row r="9" spans="1:13" x14ac:dyDescent="0.2">
      <c r="A9" s="4"/>
      <c r="B9" s="3"/>
      <c r="C9" s="3"/>
      <c r="D9" s="3"/>
      <c r="E9" s="3"/>
      <c r="F9" s="3"/>
      <c r="G9" s="3"/>
      <c r="H9" s="3"/>
      <c r="I9" s="3"/>
    </row>
    <row r="10" spans="1:13" x14ac:dyDescent="0.2">
      <c r="A10" s="4" t="s">
        <v>29</v>
      </c>
      <c r="B10" s="2"/>
      <c r="C10" s="2"/>
      <c r="D10" s="2"/>
      <c r="E10" s="2"/>
      <c r="F10" s="2"/>
      <c r="G10" s="2"/>
      <c r="H10" s="2"/>
      <c r="I10" s="2"/>
    </row>
    <row r="11" spans="1:13" x14ac:dyDescent="0.2">
      <c r="A11" s="4"/>
      <c r="B11" s="2"/>
      <c r="C11" s="2"/>
      <c r="D11" s="2"/>
      <c r="E11" s="2"/>
      <c r="F11" s="2"/>
      <c r="G11" s="2"/>
      <c r="H11" s="2"/>
      <c r="I11" s="2"/>
    </row>
    <row r="12" spans="1:13" x14ac:dyDescent="0.2">
      <c r="A12" s="4" t="s">
        <v>30</v>
      </c>
      <c r="B12" s="2">
        <v>1</v>
      </c>
      <c r="C12" s="2"/>
      <c r="D12" s="2"/>
      <c r="E12" s="2"/>
      <c r="F12" s="2"/>
      <c r="G12" s="2"/>
      <c r="H12" s="2"/>
      <c r="I12" s="2"/>
    </row>
    <row r="13" spans="1:13" x14ac:dyDescent="0.2">
      <c r="A13" s="4" t="s">
        <v>31</v>
      </c>
      <c r="B13" s="2">
        <v>3</v>
      </c>
      <c r="C13" s="2"/>
      <c r="D13" s="2"/>
      <c r="E13" s="2"/>
      <c r="F13" s="2"/>
      <c r="G13" s="2"/>
      <c r="H13" s="2"/>
      <c r="I13" s="2"/>
    </row>
    <row r="14" spans="1:13" x14ac:dyDescent="0.2">
      <c r="A14" s="4" t="s">
        <v>32</v>
      </c>
      <c r="B14" s="2">
        <v>0.05</v>
      </c>
      <c r="C14" s="2"/>
      <c r="D14" s="2"/>
      <c r="E14" s="2"/>
      <c r="F14" s="2"/>
      <c r="G14" s="2"/>
      <c r="H14" s="2"/>
      <c r="I14" s="2"/>
    </row>
    <row r="15" spans="1:13" x14ac:dyDescent="0.2">
      <c r="A15" s="4"/>
      <c r="B15" s="2"/>
      <c r="C15" s="2"/>
      <c r="D15" s="2"/>
      <c r="E15" s="2"/>
      <c r="F15" s="2"/>
      <c r="G15" s="2"/>
      <c r="H15" s="2"/>
      <c r="I15" s="2"/>
    </row>
    <row r="16" spans="1:13" x14ac:dyDescent="0.2">
      <c r="A16" s="4" t="s">
        <v>33</v>
      </c>
      <c r="B16" s="2" t="s">
        <v>34</v>
      </c>
      <c r="C16" s="2" t="s">
        <v>35</v>
      </c>
      <c r="D16" s="2" t="s">
        <v>36</v>
      </c>
      <c r="E16" s="2" t="s">
        <v>37</v>
      </c>
      <c r="F16" s="2" t="s">
        <v>38</v>
      </c>
      <c r="G16" s="2"/>
      <c r="H16" s="2"/>
      <c r="I16" s="2"/>
    </row>
    <row r="17" spans="1:9" x14ac:dyDescent="0.2">
      <c r="A17" s="4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4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4" t="s">
        <v>40</v>
      </c>
      <c r="B19" s="2">
        <v>0.3125</v>
      </c>
      <c r="C19" s="2" t="s">
        <v>41</v>
      </c>
      <c r="D19" s="2" t="s">
        <v>42</v>
      </c>
      <c r="E19" s="2" t="s">
        <v>43</v>
      </c>
      <c r="F19" s="2">
        <v>5.0000000000000001E-4</v>
      </c>
      <c r="G19" s="2"/>
      <c r="H19" s="2"/>
      <c r="I19" s="2"/>
    </row>
    <row r="20" spans="1:9" x14ac:dyDescent="0.2">
      <c r="A20" s="4" t="s">
        <v>44</v>
      </c>
      <c r="B20" s="2">
        <v>0.4924</v>
      </c>
      <c r="C20" s="2" t="s">
        <v>45</v>
      </c>
      <c r="D20" s="2" t="s">
        <v>42</v>
      </c>
      <c r="E20" s="2" t="s">
        <v>46</v>
      </c>
      <c r="F20" s="2" t="s">
        <v>47</v>
      </c>
      <c r="G20" s="2"/>
      <c r="H20" s="2"/>
      <c r="I20" s="2"/>
    </row>
    <row r="21" spans="1:9" x14ac:dyDescent="0.2">
      <c r="A21" s="4" t="s">
        <v>48</v>
      </c>
      <c r="B21" s="2">
        <v>0.94710000000000005</v>
      </c>
      <c r="C21" s="2" t="s">
        <v>49</v>
      </c>
      <c r="D21" s="2" t="s">
        <v>42</v>
      </c>
      <c r="E21" s="2" t="s">
        <v>46</v>
      </c>
      <c r="F21" s="2" t="s">
        <v>47</v>
      </c>
      <c r="G21" s="2"/>
      <c r="H21" s="2"/>
      <c r="I21" s="2"/>
    </row>
    <row r="22" spans="1:9" x14ac:dyDescent="0.2">
      <c r="A22" s="4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4"/>
      <c r="B23" s="2"/>
      <c r="C23" s="2"/>
      <c r="D23" s="2"/>
      <c r="E23" s="2"/>
      <c r="F23" s="2"/>
      <c r="G23" s="2"/>
      <c r="H23" s="2"/>
      <c r="I23" s="2"/>
    </row>
    <row r="24" spans="1:9" x14ac:dyDescent="0.2">
      <c r="A24" s="4" t="s">
        <v>50</v>
      </c>
      <c r="B24" s="2" t="s">
        <v>51</v>
      </c>
      <c r="C24" s="2" t="s">
        <v>52</v>
      </c>
      <c r="D24" s="2" t="s">
        <v>34</v>
      </c>
      <c r="E24" s="2" t="s">
        <v>53</v>
      </c>
      <c r="F24" s="2" t="s">
        <v>54</v>
      </c>
      <c r="G24" s="2" t="s">
        <v>55</v>
      </c>
      <c r="H24" s="2" t="s">
        <v>56</v>
      </c>
      <c r="I24" s="2" t="s">
        <v>57</v>
      </c>
    </row>
    <row r="25" spans="1:9" x14ac:dyDescent="0.2">
      <c r="A25" s="4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4" t="s">
        <v>39</v>
      </c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4" t="s">
        <v>40</v>
      </c>
      <c r="B27" s="2">
        <v>1</v>
      </c>
      <c r="C27" s="2">
        <v>0.6875</v>
      </c>
      <c r="D27" s="2">
        <v>0.3125</v>
      </c>
      <c r="E27" s="2">
        <v>5.7880000000000001E-2</v>
      </c>
      <c r="F27" s="2">
        <v>3</v>
      </c>
      <c r="G27" s="2">
        <v>3</v>
      </c>
      <c r="H27" s="2">
        <v>5.3979999999999997</v>
      </c>
      <c r="I27" s="2">
        <v>12</v>
      </c>
    </row>
    <row r="28" spans="1:9" x14ac:dyDescent="0.2">
      <c r="A28" s="4" t="s">
        <v>44</v>
      </c>
      <c r="B28" s="2">
        <v>1.0940000000000001</v>
      </c>
      <c r="C28" s="2">
        <v>0.60189999999999999</v>
      </c>
      <c r="D28" s="2">
        <v>0.4924</v>
      </c>
      <c r="E28" s="2">
        <v>5.7880000000000001E-2</v>
      </c>
      <c r="F28" s="2">
        <v>3</v>
      </c>
      <c r="G28" s="2">
        <v>3</v>
      </c>
      <c r="H28" s="2">
        <v>8.5060000000000002</v>
      </c>
      <c r="I28" s="2">
        <v>12</v>
      </c>
    </row>
    <row r="29" spans="1:9" x14ac:dyDescent="0.2">
      <c r="A29" s="4" t="s">
        <v>48</v>
      </c>
      <c r="B29" s="2">
        <v>1.0760000000000001</v>
      </c>
      <c r="C29" s="2">
        <v>0.1293</v>
      </c>
      <c r="D29" s="2">
        <v>0.94710000000000005</v>
      </c>
      <c r="E29" s="2">
        <v>5.7880000000000001E-2</v>
      </c>
      <c r="F29" s="2">
        <v>3</v>
      </c>
      <c r="G29" s="2">
        <v>3</v>
      </c>
      <c r="H29" s="2">
        <v>16.36</v>
      </c>
      <c r="I29" s="2">
        <v>12</v>
      </c>
    </row>
    <row r="32" spans="1:9" x14ac:dyDescent="0.2">
      <c r="A32" s="4" t="s">
        <v>63</v>
      </c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4" t="s">
        <v>29</v>
      </c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4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4" t="s">
        <v>30</v>
      </c>
      <c r="B36" s="2">
        <v>1</v>
      </c>
      <c r="C36" s="2"/>
      <c r="D36" s="2"/>
      <c r="E36" s="2"/>
      <c r="F36" s="2"/>
      <c r="G36" s="2"/>
      <c r="H36" s="2"/>
      <c r="I36" s="2"/>
    </row>
    <row r="37" spans="1:9" x14ac:dyDescent="0.2">
      <c r="A37" s="4" t="s">
        <v>31</v>
      </c>
      <c r="B37" s="2">
        <v>3</v>
      </c>
      <c r="C37" s="2"/>
      <c r="D37" s="2"/>
      <c r="E37" s="2"/>
      <c r="F37" s="2"/>
      <c r="G37" s="2"/>
      <c r="H37" s="2"/>
      <c r="I37" s="2"/>
    </row>
    <row r="38" spans="1:9" x14ac:dyDescent="0.2">
      <c r="A38" s="4" t="s">
        <v>32</v>
      </c>
      <c r="B38" s="2">
        <v>0.05</v>
      </c>
      <c r="C38" s="2"/>
      <c r="D38" s="2"/>
      <c r="E38" s="2"/>
      <c r="F38" s="2"/>
      <c r="G38" s="2"/>
      <c r="H38" s="2"/>
      <c r="I38" s="2"/>
    </row>
    <row r="39" spans="1:9" x14ac:dyDescent="0.2">
      <c r="A39" s="4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4" t="s">
        <v>33</v>
      </c>
      <c r="B40" s="2" t="s">
        <v>34</v>
      </c>
      <c r="C40" s="2" t="s">
        <v>35</v>
      </c>
      <c r="D40" s="2" t="s">
        <v>36</v>
      </c>
      <c r="E40" s="2" t="s">
        <v>37</v>
      </c>
      <c r="F40" s="2" t="s">
        <v>38</v>
      </c>
      <c r="G40" s="2"/>
      <c r="H40" s="2"/>
      <c r="I40" s="2"/>
    </row>
    <row r="41" spans="1:9" x14ac:dyDescent="0.2">
      <c r="A41" s="4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4" t="s">
        <v>64</v>
      </c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4" t="s">
        <v>40</v>
      </c>
      <c r="B43" s="2">
        <v>0.3594</v>
      </c>
      <c r="C43" s="2" t="s">
        <v>65</v>
      </c>
      <c r="D43" s="2" t="s">
        <v>42</v>
      </c>
      <c r="E43" s="2" t="s">
        <v>46</v>
      </c>
      <c r="F43" s="2" t="s">
        <v>47</v>
      </c>
      <c r="G43" s="2"/>
      <c r="H43" s="2"/>
      <c r="I43" s="2"/>
    </row>
    <row r="44" spans="1:9" x14ac:dyDescent="0.2">
      <c r="A44" s="4" t="s">
        <v>44</v>
      </c>
      <c r="B44" s="2">
        <v>0.44640000000000002</v>
      </c>
      <c r="C44" s="2" t="s">
        <v>66</v>
      </c>
      <c r="D44" s="2" t="s">
        <v>42</v>
      </c>
      <c r="E44" s="2" t="s">
        <v>46</v>
      </c>
      <c r="F44" s="2" t="s">
        <v>47</v>
      </c>
      <c r="G44" s="2"/>
      <c r="H44" s="2"/>
      <c r="I44" s="2"/>
    </row>
    <row r="45" spans="1:9" x14ac:dyDescent="0.2">
      <c r="A45" s="4" t="s">
        <v>48</v>
      </c>
      <c r="B45" s="2">
        <v>0.89329999999999998</v>
      </c>
      <c r="C45" s="2" t="s">
        <v>67</v>
      </c>
      <c r="D45" s="2" t="s">
        <v>42</v>
      </c>
      <c r="E45" s="2" t="s">
        <v>46</v>
      </c>
      <c r="F45" s="2" t="s">
        <v>47</v>
      </c>
      <c r="G45" s="2"/>
      <c r="H45" s="2"/>
      <c r="I45" s="2"/>
    </row>
    <row r="46" spans="1:9" x14ac:dyDescent="0.2">
      <c r="A46" s="4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4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4" t="s">
        <v>50</v>
      </c>
      <c r="B48" s="2" t="s">
        <v>51</v>
      </c>
      <c r="C48" s="2" t="s">
        <v>52</v>
      </c>
      <c r="D48" s="2" t="s">
        <v>34</v>
      </c>
      <c r="E48" s="2" t="s">
        <v>53</v>
      </c>
      <c r="F48" s="2" t="s">
        <v>54</v>
      </c>
      <c r="G48" s="2" t="s">
        <v>55</v>
      </c>
      <c r="H48" s="2" t="s">
        <v>56</v>
      </c>
      <c r="I48" s="2" t="s">
        <v>57</v>
      </c>
    </row>
    <row r="49" spans="1:9" x14ac:dyDescent="0.2">
      <c r="A49" s="4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4" t="s">
        <v>64</v>
      </c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4" t="s">
        <v>40</v>
      </c>
      <c r="B51" s="2">
        <v>1</v>
      </c>
      <c r="C51" s="2">
        <v>0.64059999999999995</v>
      </c>
      <c r="D51" s="2">
        <v>0.3594</v>
      </c>
      <c r="E51" s="2">
        <v>3.3329999999999999E-2</v>
      </c>
      <c r="F51" s="2">
        <v>3</v>
      </c>
      <c r="G51" s="2">
        <v>3</v>
      </c>
      <c r="H51" s="2">
        <v>10.78</v>
      </c>
      <c r="I51" s="2">
        <v>12</v>
      </c>
    </row>
    <row r="52" spans="1:9" x14ac:dyDescent="0.2">
      <c r="A52" s="4" t="s">
        <v>44</v>
      </c>
      <c r="B52" s="2">
        <v>0.96030000000000004</v>
      </c>
      <c r="C52" s="2">
        <v>0.51390000000000002</v>
      </c>
      <c r="D52" s="2">
        <v>0.44640000000000002</v>
      </c>
      <c r="E52" s="2">
        <v>3.3329999999999999E-2</v>
      </c>
      <c r="F52" s="2">
        <v>3</v>
      </c>
      <c r="G52" s="2">
        <v>3</v>
      </c>
      <c r="H52" s="2">
        <v>13.39</v>
      </c>
      <c r="I52" s="2">
        <v>12</v>
      </c>
    </row>
    <row r="53" spans="1:9" x14ac:dyDescent="0.2">
      <c r="A53" s="4" t="s">
        <v>48</v>
      </c>
      <c r="B53" s="2">
        <v>0.9355</v>
      </c>
      <c r="C53" s="2">
        <v>4.2220000000000001E-2</v>
      </c>
      <c r="D53" s="2">
        <v>0.89329999999999998</v>
      </c>
      <c r="E53" s="2">
        <v>3.3329999999999999E-2</v>
      </c>
      <c r="F53" s="2">
        <v>3</v>
      </c>
      <c r="G53" s="2">
        <v>3</v>
      </c>
      <c r="H53" s="2">
        <v>26.8</v>
      </c>
      <c r="I53" s="2">
        <v>12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5504-6BD5-E548-AB1D-E826F644E0C9}">
  <dimension ref="A1:AB53"/>
  <sheetViews>
    <sheetView workbookViewId="0">
      <selection activeCell="D36" sqref="D36"/>
    </sheetView>
  </sheetViews>
  <sheetFormatPr baseColWidth="10" defaultRowHeight="16" x14ac:dyDescent="0.2"/>
  <cols>
    <col min="1" max="1" width="33.83203125" customWidth="1"/>
  </cols>
  <sheetData>
    <row r="1" spans="1:28" x14ac:dyDescent="0.2">
      <c r="A1" t="s">
        <v>69</v>
      </c>
    </row>
    <row r="2" spans="1:28" x14ac:dyDescent="0.2">
      <c r="A2" s="3" t="s">
        <v>68</v>
      </c>
      <c r="B2" s="6" t="s">
        <v>80</v>
      </c>
      <c r="C2" s="6"/>
      <c r="D2" s="6"/>
      <c r="E2" s="6" t="s">
        <v>81</v>
      </c>
      <c r="F2" s="6"/>
      <c r="G2" s="6"/>
      <c r="H2" s="6" t="s">
        <v>82</v>
      </c>
      <c r="I2" s="6"/>
      <c r="J2" s="6"/>
      <c r="K2" s="6" t="s">
        <v>83</v>
      </c>
      <c r="L2" s="6"/>
      <c r="M2" s="6"/>
      <c r="N2" s="6" t="s">
        <v>84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x14ac:dyDescent="0.2">
      <c r="A3" s="4" t="s">
        <v>40</v>
      </c>
      <c r="B3" s="2">
        <v>1.054430094</v>
      </c>
      <c r="C3" s="2">
        <v>0.98534563600000002</v>
      </c>
      <c r="D3" s="2">
        <v>0.96022426900000002</v>
      </c>
      <c r="E3" s="2">
        <v>1.0258064520000001</v>
      </c>
      <c r="F3" s="2">
        <v>1.064516129</v>
      </c>
      <c r="G3" s="2">
        <v>0.90967741899999999</v>
      </c>
      <c r="H3" s="2">
        <v>1.083870968</v>
      </c>
      <c r="I3" s="2">
        <v>1.103225806</v>
      </c>
      <c r="J3" s="2">
        <v>0.94838709700000001</v>
      </c>
      <c r="K3" s="2">
        <v>1.0017233560000001</v>
      </c>
      <c r="L3" s="2">
        <v>0.98435989400000001</v>
      </c>
      <c r="M3" s="2">
        <v>1.0139167490000001</v>
      </c>
      <c r="N3" s="2">
        <v>0.90726224899999997</v>
      </c>
      <c r="O3" s="2">
        <v>1.08603761</v>
      </c>
      <c r="P3" s="2">
        <v>1.0429361189999999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4" t="s">
        <v>44</v>
      </c>
      <c r="B4" s="2">
        <v>1.016665674</v>
      </c>
      <c r="C4" s="2">
        <v>1.0750309</v>
      </c>
      <c r="D4" s="2">
        <v>0.95152100100000003</v>
      </c>
      <c r="E4" s="2">
        <v>0.73548387100000001</v>
      </c>
      <c r="F4" s="2">
        <v>0.69677419399999996</v>
      </c>
      <c r="G4" s="2">
        <v>0.716129032</v>
      </c>
      <c r="H4" s="2">
        <v>0.23225806500000001</v>
      </c>
      <c r="I4" s="2">
        <v>0.174193548</v>
      </c>
      <c r="J4" s="2">
        <v>0.13548387100000001</v>
      </c>
      <c r="K4" s="2">
        <v>1.2948258640000001</v>
      </c>
      <c r="L4" s="2">
        <v>1.2699066029999999</v>
      </c>
      <c r="M4" s="2">
        <v>1.2343408060000001</v>
      </c>
      <c r="N4" s="2">
        <v>0.61374726599999996</v>
      </c>
      <c r="O4" s="2">
        <v>0.59019624100000001</v>
      </c>
      <c r="P4" s="2">
        <v>0.60558532300000001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4" t="s">
        <v>48</v>
      </c>
      <c r="B5" s="2">
        <v>0.95867946299999995</v>
      </c>
      <c r="C5" s="2">
        <v>1.008300193</v>
      </c>
      <c r="D5" s="2">
        <v>0.97787349099999998</v>
      </c>
      <c r="E5" s="2">
        <v>0.11612903199999999</v>
      </c>
      <c r="F5" s="2">
        <v>5.8064515999999997E-2</v>
      </c>
      <c r="G5" s="2">
        <v>9.6774193999999994E-2</v>
      </c>
      <c r="H5" s="2">
        <v>9.6774189999999996E-3</v>
      </c>
      <c r="I5" s="2">
        <v>1.9354838999999999E-2</v>
      </c>
      <c r="J5" s="2">
        <v>3.8709679999999998E-3</v>
      </c>
      <c r="K5" s="2">
        <v>1.2797645870000001</v>
      </c>
      <c r="L5" s="2">
        <v>1.326829474</v>
      </c>
      <c r="M5" s="2">
        <v>1.3583859890000001</v>
      </c>
      <c r="N5" s="2">
        <v>0.226225436</v>
      </c>
      <c r="O5" s="2">
        <v>0.23543457300000001</v>
      </c>
      <c r="P5" s="2">
        <v>0.265674733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8" spans="1:28" x14ac:dyDescent="0.2">
      <c r="A8" s="4" t="s">
        <v>85</v>
      </c>
    </row>
    <row r="9" spans="1:28" x14ac:dyDescent="0.2">
      <c r="A9" s="3"/>
      <c r="B9" s="3"/>
      <c r="C9" s="3"/>
      <c r="D9" s="3"/>
      <c r="E9" s="3"/>
      <c r="F9" s="3"/>
      <c r="G9" s="3"/>
      <c r="H9" s="3"/>
      <c r="I9" s="3"/>
    </row>
    <row r="10" spans="1:28" x14ac:dyDescent="0.2">
      <c r="A10" s="4" t="s">
        <v>29</v>
      </c>
      <c r="B10" s="2"/>
      <c r="C10" s="2"/>
      <c r="D10" s="2"/>
      <c r="E10" s="2"/>
      <c r="F10" s="2"/>
      <c r="G10" s="2"/>
      <c r="H10" s="2"/>
      <c r="I10" s="2"/>
    </row>
    <row r="11" spans="1:28" x14ac:dyDescent="0.2">
      <c r="A11" s="4"/>
      <c r="B11" s="2"/>
      <c r="C11" s="2"/>
      <c r="D11" s="2"/>
      <c r="E11" s="2"/>
      <c r="F11" s="2"/>
      <c r="G11" s="2"/>
      <c r="H11" s="2"/>
      <c r="I11" s="2"/>
    </row>
    <row r="12" spans="1:28" x14ac:dyDescent="0.2">
      <c r="A12" s="4" t="s">
        <v>30</v>
      </c>
      <c r="B12" s="2">
        <v>1</v>
      </c>
      <c r="C12" s="2"/>
      <c r="D12" s="2"/>
      <c r="E12" s="2"/>
      <c r="F12" s="2"/>
      <c r="G12" s="2"/>
      <c r="H12" s="2"/>
      <c r="I12" s="2"/>
    </row>
    <row r="13" spans="1:28" x14ac:dyDescent="0.2">
      <c r="A13" s="4" t="s">
        <v>31</v>
      </c>
      <c r="B13" s="2">
        <v>3</v>
      </c>
      <c r="C13" s="2"/>
      <c r="D13" s="2"/>
      <c r="E13" s="2"/>
      <c r="F13" s="2"/>
      <c r="G13" s="2"/>
      <c r="H13" s="2"/>
      <c r="I13" s="2"/>
    </row>
    <row r="14" spans="1:28" x14ac:dyDescent="0.2">
      <c r="A14" s="4" t="s">
        <v>32</v>
      </c>
      <c r="B14" s="2">
        <v>0.05</v>
      </c>
      <c r="C14" s="2"/>
      <c r="D14" s="2"/>
      <c r="E14" s="2"/>
      <c r="F14" s="2"/>
      <c r="G14" s="2"/>
      <c r="H14" s="2"/>
      <c r="I14" s="2"/>
    </row>
    <row r="15" spans="1:28" x14ac:dyDescent="0.2">
      <c r="A15" s="4"/>
      <c r="B15" s="2"/>
      <c r="C15" s="2"/>
      <c r="D15" s="2"/>
      <c r="E15" s="2"/>
      <c r="F15" s="2"/>
      <c r="G15" s="2"/>
      <c r="H15" s="2"/>
      <c r="I15" s="2"/>
    </row>
    <row r="16" spans="1:28" x14ac:dyDescent="0.2">
      <c r="A16" s="4" t="s">
        <v>33</v>
      </c>
      <c r="B16" s="2" t="s">
        <v>34</v>
      </c>
      <c r="C16" s="2" t="s">
        <v>35</v>
      </c>
      <c r="D16" s="2" t="s">
        <v>36</v>
      </c>
      <c r="E16" s="2" t="s">
        <v>37</v>
      </c>
      <c r="F16" s="2" t="s">
        <v>38</v>
      </c>
      <c r="G16" s="2"/>
      <c r="H16" s="2"/>
      <c r="I16" s="2"/>
    </row>
    <row r="17" spans="1:9" x14ac:dyDescent="0.2">
      <c r="A17" s="4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4" t="s">
        <v>70</v>
      </c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4" t="s">
        <v>40</v>
      </c>
      <c r="B19" s="2">
        <v>-4.5159999999999999E-2</v>
      </c>
      <c r="C19" s="2" t="s">
        <v>71</v>
      </c>
      <c r="D19" s="2" t="s">
        <v>72</v>
      </c>
      <c r="E19" s="2" t="s">
        <v>73</v>
      </c>
      <c r="F19" s="2">
        <v>0.69</v>
      </c>
      <c r="G19" s="2"/>
      <c r="H19" s="2"/>
      <c r="I19" s="2"/>
    </row>
    <row r="20" spans="1:9" x14ac:dyDescent="0.2">
      <c r="A20" s="4" t="s">
        <v>44</v>
      </c>
      <c r="B20" s="2">
        <v>0.53549999999999998</v>
      </c>
      <c r="C20" s="2" t="s">
        <v>74</v>
      </c>
      <c r="D20" s="2" t="s">
        <v>42</v>
      </c>
      <c r="E20" s="2" t="s">
        <v>46</v>
      </c>
      <c r="F20" s="2" t="s">
        <v>47</v>
      </c>
      <c r="G20" s="2"/>
      <c r="H20" s="2"/>
      <c r="I20" s="2"/>
    </row>
    <row r="21" spans="1:9" x14ac:dyDescent="0.2">
      <c r="A21" s="4" t="s">
        <v>48</v>
      </c>
      <c r="B21" s="2">
        <v>7.9350000000000004E-2</v>
      </c>
      <c r="C21" s="2" t="s">
        <v>75</v>
      </c>
      <c r="D21" s="2" t="s">
        <v>72</v>
      </c>
      <c r="E21" s="2" t="s">
        <v>73</v>
      </c>
      <c r="F21" s="2">
        <v>0.2596</v>
      </c>
      <c r="G21" s="2"/>
      <c r="H21" s="2"/>
      <c r="I21" s="2"/>
    </row>
    <row r="22" spans="1:9" x14ac:dyDescent="0.2">
      <c r="A22" s="4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4"/>
      <c r="B23" s="2"/>
      <c r="C23" s="2"/>
      <c r="D23" s="2"/>
      <c r="E23" s="2"/>
      <c r="F23" s="2"/>
      <c r="G23" s="2"/>
      <c r="H23" s="2"/>
      <c r="I23" s="2"/>
    </row>
    <row r="24" spans="1:9" x14ac:dyDescent="0.2">
      <c r="A24" s="4" t="s">
        <v>50</v>
      </c>
      <c r="B24" s="2" t="s">
        <v>51</v>
      </c>
      <c r="C24" s="2" t="s">
        <v>52</v>
      </c>
      <c r="D24" s="2" t="s">
        <v>34</v>
      </c>
      <c r="E24" s="2" t="s">
        <v>53</v>
      </c>
      <c r="F24" s="2" t="s">
        <v>54</v>
      </c>
      <c r="G24" s="2" t="s">
        <v>55</v>
      </c>
      <c r="H24" s="2" t="s">
        <v>56</v>
      </c>
      <c r="I24" s="2" t="s">
        <v>57</v>
      </c>
    </row>
    <row r="25" spans="1:9" x14ac:dyDescent="0.2">
      <c r="A25" s="4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4" t="s">
        <v>70</v>
      </c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4" t="s">
        <v>40</v>
      </c>
      <c r="B27" s="2">
        <v>1</v>
      </c>
      <c r="C27" s="2">
        <v>1.0449999999999999</v>
      </c>
      <c r="D27" s="2">
        <v>-4.5159999999999999E-2</v>
      </c>
      <c r="E27" s="2">
        <v>4.3830000000000001E-2</v>
      </c>
      <c r="F27" s="2">
        <v>3</v>
      </c>
      <c r="G27" s="2">
        <v>3</v>
      </c>
      <c r="H27" s="2">
        <v>1.03</v>
      </c>
      <c r="I27" s="2">
        <v>12</v>
      </c>
    </row>
    <row r="28" spans="1:9" x14ac:dyDescent="0.2">
      <c r="A28" s="4" t="s">
        <v>44</v>
      </c>
      <c r="B28" s="2">
        <v>0.71609999999999996</v>
      </c>
      <c r="C28" s="2">
        <v>0.18060000000000001</v>
      </c>
      <c r="D28" s="2">
        <v>0.53549999999999998</v>
      </c>
      <c r="E28" s="2">
        <v>4.3830000000000001E-2</v>
      </c>
      <c r="F28" s="2">
        <v>3</v>
      </c>
      <c r="G28" s="2">
        <v>3</v>
      </c>
      <c r="H28" s="2">
        <v>12.22</v>
      </c>
      <c r="I28" s="2">
        <v>12</v>
      </c>
    </row>
    <row r="29" spans="1:9" x14ac:dyDescent="0.2">
      <c r="A29" s="4" t="s">
        <v>48</v>
      </c>
      <c r="B29" s="2">
        <v>9.0319999999999998E-2</v>
      </c>
      <c r="C29" s="2">
        <v>1.0970000000000001E-2</v>
      </c>
      <c r="D29" s="2">
        <v>7.9350000000000004E-2</v>
      </c>
      <c r="E29" s="2">
        <v>4.3830000000000001E-2</v>
      </c>
      <c r="F29" s="2">
        <v>3</v>
      </c>
      <c r="G29" s="2">
        <v>3</v>
      </c>
      <c r="H29" s="2">
        <v>1.81</v>
      </c>
      <c r="I29" s="2">
        <v>12</v>
      </c>
    </row>
    <row r="32" spans="1:9" x14ac:dyDescent="0.2">
      <c r="A32" s="4" t="s">
        <v>86</v>
      </c>
    </row>
    <row r="33" spans="1:9" x14ac:dyDescent="0.2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">
      <c r="A34" s="4" t="s">
        <v>29</v>
      </c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4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4" t="s">
        <v>30</v>
      </c>
      <c r="B36" s="2">
        <v>1</v>
      </c>
      <c r="C36" s="2"/>
      <c r="D36" s="2"/>
      <c r="E36" s="2"/>
      <c r="F36" s="2"/>
      <c r="G36" s="2"/>
      <c r="H36" s="2"/>
      <c r="I36" s="2"/>
    </row>
    <row r="37" spans="1:9" x14ac:dyDescent="0.2">
      <c r="A37" s="4" t="s">
        <v>31</v>
      </c>
      <c r="B37" s="2">
        <v>3</v>
      </c>
      <c r="C37" s="2"/>
      <c r="D37" s="2"/>
      <c r="E37" s="2"/>
      <c r="F37" s="2"/>
      <c r="G37" s="2"/>
      <c r="H37" s="2"/>
      <c r="I37" s="2"/>
    </row>
    <row r="38" spans="1:9" x14ac:dyDescent="0.2">
      <c r="A38" s="4" t="s">
        <v>32</v>
      </c>
      <c r="B38" s="2">
        <v>0.05</v>
      </c>
      <c r="C38" s="2"/>
      <c r="D38" s="2"/>
      <c r="E38" s="2"/>
      <c r="F38" s="2"/>
      <c r="G38" s="2"/>
      <c r="H38" s="2"/>
      <c r="I38" s="2"/>
    </row>
    <row r="39" spans="1:9" x14ac:dyDescent="0.2">
      <c r="A39" s="4"/>
      <c r="B39" s="2"/>
      <c r="C39" s="2"/>
      <c r="D39" s="2"/>
      <c r="E39" s="2"/>
      <c r="F39" s="2"/>
      <c r="G39" s="2"/>
      <c r="H39" s="2"/>
      <c r="I39" s="2"/>
    </row>
    <row r="40" spans="1:9" x14ac:dyDescent="0.2">
      <c r="A40" s="4" t="s">
        <v>33</v>
      </c>
      <c r="B40" s="2" t="s">
        <v>34</v>
      </c>
      <c r="C40" s="2" t="s">
        <v>35</v>
      </c>
      <c r="D40" s="2" t="s">
        <v>36</v>
      </c>
      <c r="E40" s="2" t="s">
        <v>37</v>
      </c>
      <c r="F40" s="2" t="s">
        <v>38</v>
      </c>
      <c r="G40" s="2"/>
      <c r="H40" s="2"/>
      <c r="I40" s="2"/>
    </row>
    <row r="41" spans="1:9" x14ac:dyDescent="0.2">
      <c r="A41" s="4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4" t="s">
        <v>76</v>
      </c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4" t="s">
        <v>40</v>
      </c>
      <c r="B43" s="2">
        <v>-1.208E-2</v>
      </c>
      <c r="C43" s="2" t="s">
        <v>77</v>
      </c>
      <c r="D43" s="2" t="s">
        <v>72</v>
      </c>
      <c r="E43" s="2" t="s">
        <v>73</v>
      </c>
      <c r="F43" s="2">
        <v>0.98370000000000002</v>
      </c>
      <c r="G43" s="2"/>
      <c r="H43" s="2"/>
      <c r="I43" s="2"/>
    </row>
    <row r="44" spans="1:9" x14ac:dyDescent="0.2">
      <c r="A44" s="4" t="s">
        <v>44</v>
      </c>
      <c r="B44" s="2">
        <v>0.66320000000000001</v>
      </c>
      <c r="C44" s="2" t="s">
        <v>78</v>
      </c>
      <c r="D44" s="2" t="s">
        <v>42</v>
      </c>
      <c r="E44" s="2" t="s">
        <v>46</v>
      </c>
      <c r="F44" s="2" t="s">
        <v>47</v>
      </c>
      <c r="G44" s="2"/>
      <c r="H44" s="2"/>
      <c r="I44" s="2"/>
    </row>
    <row r="45" spans="1:9" x14ac:dyDescent="0.2">
      <c r="A45" s="4" t="s">
        <v>48</v>
      </c>
      <c r="B45" s="2">
        <v>1.079</v>
      </c>
      <c r="C45" s="2" t="s">
        <v>79</v>
      </c>
      <c r="D45" s="2" t="s">
        <v>42</v>
      </c>
      <c r="E45" s="2" t="s">
        <v>46</v>
      </c>
      <c r="F45" s="2" t="s">
        <v>47</v>
      </c>
      <c r="G45" s="2"/>
      <c r="H45" s="2"/>
      <c r="I45" s="2"/>
    </row>
    <row r="46" spans="1:9" x14ac:dyDescent="0.2">
      <c r="A46" s="4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4"/>
      <c r="B47" s="2"/>
      <c r="C47" s="2"/>
      <c r="D47" s="2"/>
      <c r="E47" s="2"/>
      <c r="F47" s="2"/>
      <c r="G47" s="2"/>
      <c r="H47" s="2"/>
      <c r="I47" s="2"/>
    </row>
    <row r="48" spans="1:9" x14ac:dyDescent="0.2">
      <c r="A48" s="4" t="s">
        <v>50</v>
      </c>
      <c r="B48" s="2" t="s">
        <v>51</v>
      </c>
      <c r="C48" s="2" t="s">
        <v>52</v>
      </c>
      <c r="D48" s="2" t="s">
        <v>34</v>
      </c>
      <c r="E48" s="2" t="s">
        <v>53</v>
      </c>
      <c r="F48" s="2" t="s">
        <v>54</v>
      </c>
      <c r="G48" s="2" t="s">
        <v>55</v>
      </c>
      <c r="H48" s="2" t="s">
        <v>56</v>
      </c>
      <c r="I48" s="2" t="s">
        <v>57</v>
      </c>
    </row>
    <row r="49" spans="1:9" x14ac:dyDescent="0.2">
      <c r="A49" s="4"/>
      <c r="B49" s="2"/>
      <c r="C49" s="2"/>
      <c r="D49" s="2"/>
      <c r="E49" s="2"/>
      <c r="F49" s="2"/>
      <c r="G49" s="2"/>
      <c r="H49" s="2"/>
      <c r="I49" s="2"/>
    </row>
    <row r="50" spans="1:9" x14ac:dyDescent="0.2">
      <c r="A50" s="4" t="s">
        <v>76</v>
      </c>
      <c r="B50" s="2"/>
      <c r="C50" s="2"/>
      <c r="D50" s="2"/>
      <c r="E50" s="2"/>
      <c r="F50" s="2"/>
      <c r="G50" s="2"/>
      <c r="H50" s="2"/>
      <c r="I50" s="2"/>
    </row>
    <row r="51" spans="1:9" x14ac:dyDescent="0.2">
      <c r="A51" s="4" t="s">
        <v>40</v>
      </c>
      <c r="B51" s="2">
        <v>1</v>
      </c>
      <c r="C51" s="2">
        <v>1.012</v>
      </c>
      <c r="D51" s="2">
        <v>-1.208E-2</v>
      </c>
      <c r="E51" s="2">
        <v>3.6490000000000002E-2</v>
      </c>
      <c r="F51" s="2">
        <v>3</v>
      </c>
      <c r="G51" s="2">
        <v>3</v>
      </c>
      <c r="H51" s="2">
        <v>0.33100000000000002</v>
      </c>
      <c r="I51" s="2">
        <v>12</v>
      </c>
    </row>
    <row r="52" spans="1:9" x14ac:dyDescent="0.2">
      <c r="A52" s="4" t="s">
        <v>44</v>
      </c>
      <c r="B52" s="2">
        <v>1.266</v>
      </c>
      <c r="C52" s="2">
        <v>0.60319999999999996</v>
      </c>
      <c r="D52" s="2">
        <v>0.66320000000000001</v>
      </c>
      <c r="E52" s="2">
        <v>3.6490000000000002E-2</v>
      </c>
      <c r="F52" s="2">
        <v>3</v>
      </c>
      <c r="G52" s="2">
        <v>3</v>
      </c>
      <c r="H52" s="2">
        <v>18.170000000000002</v>
      </c>
      <c r="I52" s="2">
        <v>12</v>
      </c>
    </row>
    <row r="53" spans="1:9" x14ac:dyDescent="0.2">
      <c r="A53" s="4" t="s">
        <v>48</v>
      </c>
      <c r="B53" s="2">
        <v>1.3220000000000001</v>
      </c>
      <c r="C53" s="2">
        <v>0.2424</v>
      </c>
      <c r="D53" s="2">
        <v>1.079</v>
      </c>
      <c r="E53" s="2">
        <v>3.6490000000000002E-2</v>
      </c>
      <c r="F53" s="2">
        <v>3</v>
      </c>
      <c r="G53" s="2">
        <v>3</v>
      </c>
      <c r="H53" s="2">
        <v>29.58</v>
      </c>
      <c r="I53" s="2">
        <v>12</v>
      </c>
    </row>
  </sheetData>
  <mergeCells count="9">
    <mergeCell ref="T2:V2"/>
    <mergeCell ref="W2:Y2"/>
    <mergeCell ref="Z2:AB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C96E-E347-404C-83FA-E1642AE0D06D}">
  <dimension ref="A1:Q27"/>
  <sheetViews>
    <sheetView tabSelected="1" workbookViewId="0">
      <selection activeCell="F27" sqref="F27"/>
    </sheetView>
  </sheetViews>
  <sheetFormatPr baseColWidth="10" defaultRowHeight="16" x14ac:dyDescent="0.2"/>
  <cols>
    <col min="1" max="1" width="21.33203125" customWidth="1"/>
    <col min="13" max="13" width="12.1640625" customWidth="1"/>
  </cols>
  <sheetData>
    <row r="1" spans="1:13" x14ac:dyDescent="0.2">
      <c r="A1" t="s">
        <v>88</v>
      </c>
    </row>
    <row r="2" spans="1:13" x14ac:dyDescent="0.2">
      <c r="A2" s="3" t="s">
        <v>87</v>
      </c>
      <c r="B2" s="6" t="s">
        <v>89</v>
      </c>
      <c r="C2" s="6"/>
      <c r="D2" s="6"/>
      <c r="E2" s="6" t="s">
        <v>90</v>
      </c>
      <c r="F2" s="6"/>
      <c r="G2" s="6"/>
      <c r="H2" s="6" t="s">
        <v>91</v>
      </c>
      <c r="I2" s="6"/>
      <c r="J2" s="6"/>
      <c r="K2" s="6" t="s">
        <v>92</v>
      </c>
      <c r="L2" s="6"/>
      <c r="M2" s="6"/>
    </row>
    <row r="3" spans="1:13" x14ac:dyDescent="0.2">
      <c r="A3" s="2">
        <v>0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</row>
    <row r="4" spans="1:13" x14ac:dyDescent="0.2">
      <c r="A4" s="2">
        <v>4</v>
      </c>
      <c r="B4" s="2">
        <v>6.67</v>
      </c>
      <c r="C4" s="2">
        <v>9.6999999999999993</v>
      </c>
      <c r="D4" s="2">
        <v>12.4</v>
      </c>
      <c r="E4" s="2">
        <v>2.59</v>
      </c>
      <c r="F4" s="2">
        <v>3.75</v>
      </c>
      <c r="G4" s="2">
        <v>8</v>
      </c>
      <c r="H4" s="2">
        <v>10.9</v>
      </c>
      <c r="I4" s="2">
        <v>10.4</v>
      </c>
      <c r="J4" s="2">
        <v>11.1</v>
      </c>
      <c r="K4" s="2">
        <v>4.2</v>
      </c>
      <c r="L4" s="2">
        <v>3.08</v>
      </c>
      <c r="M4" s="2">
        <v>3.33</v>
      </c>
    </row>
    <row r="5" spans="1:13" x14ac:dyDescent="0.2">
      <c r="A5" s="2">
        <v>8</v>
      </c>
      <c r="B5" s="2">
        <v>13.4</v>
      </c>
      <c r="C5" s="2">
        <v>27.5</v>
      </c>
      <c r="D5" s="2">
        <v>18.899999999999999</v>
      </c>
      <c r="E5" s="2">
        <v>7.3</v>
      </c>
      <c r="F5" s="2">
        <v>8.0299999999999994</v>
      </c>
      <c r="G5" s="2">
        <v>16.100000000000001</v>
      </c>
      <c r="H5" s="2">
        <v>22</v>
      </c>
      <c r="I5" s="2">
        <v>20.8</v>
      </c>
      <c r="J5" s="2">
        <v>23.7</v>
      </c>
      <c r="K5" s="2">
        <v>6.8</v>
      </c>
      <c r="L5" s="2">
        <v>4.67</v>
      </c>
      <c r="M5" s="2">
        <v>6.67</v>
      </c>
    </row>
    <row r="6" spans="1:13" x14ac:dyDescent="0.2">
      <c r="A6" s="2">
        <v>12</v>
      </c>
      <c r="B6" s="2">
        <v>22.3</v>
      </c>
      <c r="C6" s="2">
        <v>51.3</v>
      </c>
      <c r="D6" s="2">
        <v>29</v>
      </c>
      <c r="E6" s="2">
        <v>14.3</v>
      </c>
      <c r="F6" s="2">
        <v>17.399999999999999</v>
      </c>
      <c r="G6" s="2">
        <v>19.7</v>
      </c>
      <c r="H6" s="2">
        <v>44.4</v>
      </c>
      <c r="I6" s="2">
        <v>39.6</v>
      </c>
      <c r="J6" s="2">
        <v>44.4</v>
      </c>
      <c r="K6" s="2">
        <v>9.0299999999999994</v>
      </c>
      <c r="L6" s="2">
        <v>6.77</v>
      </c>
      <c r="M6" s="2">
        <v>11.5</v>
      </c>
    </row>
    <row r="7" spans="1:13" x14ac:dyDescent="0.2">
      <c r="A7" s="2">
        <v>16</v>
      </c>
      <c r="B7" s="2">
        <v>48.75</v>
      </c>
      <c r="C7" s="2">
        <v>108.33</v>
      </c>
      <c r="D7" s="2">
        <v>54.7</v>
      </c>
      <c r="E7" s="2">
        <v>21.2</v>
      </c>
      <c r="F7" s="2">
        <v>22.1</v>
      </c>
      <c r="G7" s="2">
        <v>26.8</v>
      </c>
      <c r="H7" s="2">
        <v>97.5</v>
      </c>
      <c r="I7" s="2">
        <v>77.63</v>
      </c>
      <c r="J7" s="2">
        <v>115.6</v>
      </c>
      <c r="K7" s="2">
        <v>13.1</v>
      </c>
      <c r="L7" s="2">
        <v>9.1999999999999993</v>
      </c>
      <c r="M7" s="2">
        <v>16</v>
      </c>
    </row>
    <row r="9" spans="1:13" x14ac:dyDescent="0.2">
      <c r="E9" t="s">
        <v>93</v>
      </c>
      <c r="H9" t="s">
        <v>99</v>
      </c>
    </row>
    <row r="10" spans="1:13" x14ac:dyDescent="0.2">
      <c r="E10" t="s">
        <v>9</v>
      </c>
      <c r="F10">
        <f>TTEST(E7:G7,K7:M7,2,2)</f>
        <v>1.5647247319365308E-2</v>
      </c>
      <c r="H10" t="s">
        <v>9</v>
      </c>
      <c r="I10">
        <f>TTEST(H7:J7,K7:M7,2,2)</f>
        <v>1.6465471256573501E-3</v>
      </c>
    </row>
    <row r="16" spans="1:13" x14ac:dyDescent="0.2">
      <c r="A16" t="s">
        <v>94</v>
      </c>
    </row>
    <row r="17" spans="1:17" x14ac:dyDescent="0.2">
      <c r="A17" s="3"/>
      <c r="B17" s="6" t="s">
        <v>95</v>
      </c>
      <c r="C17" s="6"/>
      <c r="D17" s="6"/>
      <c r="E17" s="6"/>
      <c r="F17" s="6" t="s">
        <v>96</v>
      </c>
      <c r="G17" s="6"/>
      <c r="H17" s="6"/>
      <c r="I17" s="6"/>
      <c r="J17" s="6" t="s">
        <v>97</v>
      </c>
      <c r="K17" s="6"/>
      <c r="L17" s="6"/>
      <c r="M17" s="6"/>
      <c r="N17" s="6" t="s">
        <v>98</v>
      </c>
      <c r="O17" s="6"/>
      <c r="P17" s="6"/>
      <c r="Q17" s="6"/>
    </row>
    <row r="18" spans="1:17" x14ac:dyDescent="0.2">
      <c r="A18" s="2">
        <v>0</v>
      </c>
      <c r="B18" s="2">
        <v>1</v>
      </c>
      <c r="C18" s="2">
        <v>1</v>
      </c>
      <c r="D18" s="2"/>
      <c r="E18" s="2"/>
      <c r="F18" s="2">
        <v>1</v>
      </c>
      <c r="G18" s="2">
        <v>1</v>
      </c>
      <c r="H18" s="2"/>
      <c r="I18" s="2"/>
      <c r="J18" s="2">
        <v>1</v>
      </c>
      <c r="K18" s="2">
        <v>1</v>
      </c>
      <c r="L18" s="2">
        <v>1</v>
      </c>
      <c r="M18" s="2">
        <v>1</v>
      </c>
      <c r="N18" s="2">
        <v>1</v>
      </c>
      <c r="O18" s="2">
        <v>1</v>
      </c>
      <c r="P18" s="2">
        <v>1</v>
      </c>
      <c r="Q18" s="2">
        <v>1</v>
      </c>
    </row>
    <row r="19" spans="1:17" x14ac:dyDescent="0.2">
      <c r="A19" s="2">
        <v>4</v>
      </c>
      <c r="B19" s="2">
        <v>2.1800000000000002</v>
      </c>
      <c r="C19" s="2">
        <v>1.95</v>
      </c>
      <c r="D19" s="2"/>
      <c r="E19" s="2"/>
      <c r="F19" s="2">
        <v>2.14</v>
      </c>
      <c r="G19" s="2">
        <v>1.91</v>
      </c>
      <c r="H19" s="2"/>
      <c r="I19" s="2"/>
      <c r="J19" s="2">
        <v>1.5</v>
      </c>
      <c r="K19" s="2">
        <v>1.95</v>
      </c>
      <c r="L19" s="2">
        <v>1.8</v>
      </c>
      <c r="M19" s="2">
        <v>1.62</v>
      </c>
      <c r="N19" s="2">
        <v>1.45</v>
      </c>
      <c r="O19" s="2">
        <v>1.74</v>
      </c>
      <c r="P19" s="2">
        <v>1.57</v>
      </c>
      <c r="Q19" s="2">
        <v>1.78</v>
      </c>
    </row>
    <row r="20" spans="1:17" x14ac:dyDescent="0.2">
      <c r="A20" s="2">
        <v>8</v>
      </c>
      <c r="B20" s="2">
        <v>3.98</v>
      </c>
      <c r="C20" s="2">
        <v>3.74</v>
      </c>
      <c r="D20" s="2"/>
      <c r="E20" s="2"/>
      <c r="F20" s="2">
        <v>3.87</v>
      </c>
      <c r="G20" s="2">
        <v>3.59</v>
      </c>
      <c r="H20" s="2"/>
      <c r="I20" s="2"/>
      <c r="J20" s="2">
        <v>3.95</v>
      </c>
      <c r="K20" s="2">
        <v>4.63</v>
      </c>
      <c r="L20" s="2">
        <v>4.4000000000000004</v>
      </c>
      <c r="M20" s="2">
        <v>4.33</v>
      </c>
      <c r="N20" s="2">
        <v>2</v>
      </c>
      <c r="O20" s="2">
        <v>2.37</v>
      </c>
      <c r="P20" s="2">
        <v>2.14</v>
      </c>
      <c r="Q20" s="2">
        <v>2.11</v>
      </c>
    </row>
    <row r="21" spans="1:17" x14ac:dyDescent="0.2">
      <c r="A21" s="2">
        <v>12</v>
      </c>
      <c r="B21" s="2">
        <v>13.9</v>
      </c>
      <c r="C21" s="2">
        <v>13</v>
      </c>
      <c r="D21" s="2"/>
      <c r="E21" s="2"/>
      <c r="F21" s="2">
        <v>13.5</v>
      </c>
      <c r="G21" s="2">
        <v>12.6</v>
      </c>
      <c r="H21" s="2"/>
      <c r="I21" s="2"/>
      <c r="J21" s="2">
        <v>13</v>
      </c>
      <c r="K21" s="2">
        <v>13.4</v>
      </c>
      <c r="L21" s="2">
        <v>11.6</v>
      </c>
      <c r="M21" s="2">
        <v>11.1</v>
      </c>
      <c r="N21" s="2">
        <v>5.4</v>
      </c>
      <c r="O21" s="2">
        <v>2.81</v>
      </c>
      <c r="P21" s="2">
        <v>4.71</v>
      </c>
      <c r="Q21" s="2">
        <v>5.53</v>
      </c>
    </row>
    <row r="22" spans="1:17" x14ac:dyDescent="0.2">
      <c r="A22" s="2">
        <v>16</v>
      </c>
      <c r="B22" s="2">
        <v>24.8</v>
      </c>
      <c r="C22" s="2">
        <v>28.8</v>
      </c>
      <c r="D22" s="2"/>
      <c r="E22" s="2"/>
      <c r="F22" s="2">
        <v>27.4</v>
      </c>
      <c r="G22" s="2">
        <v>23.7</v>
      </c>
      <c r="H22" s="2"/>
      <c r="I22" s="2"/>
      <c r="J22" s="2">
        <v>24.8</v>
      </c>
      <c r="K22" s="2">
        <v>20</v>
      </c>
      <c r="L22" s="2">
        <v>15</v>
      </c>
      <c r="M22" s="2">
        <v>16.2</v>
      </c>
      <c r="N22" s="2">
        <v>6.75</v>
      </c>
      <c r="O22" s="2">
        <v>4.9000000000000004</v>
      </c>
      <c r="P22" s="2">
        <v>7.52</v>
      </c>
      <c r="Q22" s="2">
        <v>9.74</v>
      </c>
    </row>
    <row r="26" spans="1:17" x14ac:dyDescent="0.2">
      <c r="J26" t="s">
        <v>99</v>
      </c>
    </row>
    <row r="27" spans="1:17" x14ac:dyDescent="0.2">
      <c r="J27" t="s">
        <v>9</v>
      </c>
      <c r="K27">
        <f>TTEST(J22:M22,N22:Q22,2,2)</f>
        <v>2.8338871653255989E-3</v>
      </c>
    </row>
  </sheetData>
  <mergeCells count="8">
    <mergeCell ref="N17:Q17"/>
    <mergeCell ref="B2:D2"/>
    <mergeCell ref="E2:G2"/>
    <mergeCell ref="H2:J2"/>
    <mergeCell ref="K2:M2"/>
    <mergeCell ref="B17:E17"/>
    <mergeCell ref="F17:I17"/>
    <mergeCell ref="J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2b</vt:lpstr>
      <vt:lpstr>2c</vt:lpstr>
      <vt:lpstr>2d</vt:lpstr>
      <vt:lpstr>2e</vt:lpstr>
      <vt:lpstr>2g</vt:lpstr>
      <vt:lpstr>2i</vt:lpstr>
      <vt:lpstr>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2019-03-07T16:39:29Z</dcterms:created>
  <dcterms:modified xsi:type="dcterms:W3CDTF">2019-03-15T15:40:30Z</dcterms:modified>
</cp:coreProperties>
</file>