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585" yWindow="900" windowWidth="14805" windowHeight="7830"/>
  </bookViews>
  <sheets>
    <sheet name="c" sheetId="1" r:id="rId1"/>
    <sheet name="e" sheetId="2" r:id="rId2"/>
    <sheet name="g" sheetId="3" r:id="rId3"/>
    <sheet name="i" sheetId="4" r:id="rId4"/>
    <sheet name="j" sheetId="5" r:id="rId5"/>
  </sheets>
  <calcPr calcId="162913"/>
</workbook>
</file>

<file path=xl/calcChain.xml><?xml version="1.0" encoding="utf-8"?>
<calcChain xmlns="http://schemas.openxmlformats.org/spreadsheetml/2006/main">
  <c r="C3" i="1" l="1"/>
</calcChain>
</file>

<file path=xl/sharedStrings.xml><?xml version="1.0" encoding="utf-8"?>
<sst xmlns="http://schemas.openxmlformats.org/spreadsheetml/2006/main" count="53" uniqueCount="39">
  <si>
    <t>shCtrl</t>
  </si>
  <si>
    <t>shNNMT</t>
  </si>
  <si>
    <t>Ctrl</t>
  </si>
  <si>
    <t>NNMT</t>
  </si>
  <si>
    <t>Collagen Contractility (mm2)</t>
  </si>
  <si>
    <t>NNMT High (proportion of samples)</t>
  </si>
  <si>
    <t>NNMT Low (proportion of samples)</t>
  </si>
  <si>
    <t>Ovary</t>
  </si>
  <si>
    <t>Omentum</t>
  </si>
  <si>
    <t>Peritoneum</t>
  </si>
  <si>
    <t>Stromal NNMT expression</t>
  </si>
  <si>
    <t>Number of samples</t>
  </si>
  <si>
    <t>Relative 1-methylnicotinamide concentration</t>
  </si>
  <si>
    <t>CAFs shCtrl</t>
  </si>
  <si>
    <t>CAFs shNNMT</t>
  </si>
  <si>
    <t>Fibroblasts Ctrl</t>
  </si>
  <si>
    <t>Fibroblasts NNMT</t>
  </si>
  <si>
    <t>&lt;0.0001</t>
  </si>
  <si>
    <t>P-value</t>
  </si>
  <si>
    <t>Relative migration</t>
  </si>
  <si>
    <t>HeyA8 + CAF shCtrl conditoned media</t>
  </si>
  <si>
    <t>HeyA8 + CAF shNNMT conditioned media</t>
  </si>
  <si>
    <t>TYK-nu + CAF shCtrl conditoned media</t>
  </si>
  <si>
    <t>TYK-nu + CAF shNNMT conditioned media</t>
  </si>
  <si>
    <t>HeyA8 + fibroblast Ctrl conditoned media</t>
  </si>
  <si>
    <t>HeyA8 + fibroblast NNMT conditoned media</t>
  </si>
  <si>
    <t>TYK-nu + fibroblast Ctrl conditoned media</t>
  </si>
  <si>
    <t>TYK-nu + fibroblast NNMT conditioned media</t>
  </si>
  <si>
    <t>Relative doubling time</t>
  </si>
  <si>
    <t>Chi-square test</t>
  </si>
  <si>
    <t>unpaired, two-tailed t-test</t>
  </si>
  <si>
    <t>p &lt; 0.0001</t>
  </si>
  <si>
    <t>p = 0.003</t>
  </si>
  <si>
    <t>p = 0.0017</t>
  </si>
  <si>
    <t>p = 0.0105</t>
  </si>
  <si>
    <t>p = 0.0443</t>
  </si>
  <si>
    <t>p = 0.0337</t>
  </si>
  <si>
    <t>p = 0.0365</t>
  </si>
  <si>
    <t>p = 0.0296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</si>
</sst>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5"/>
  <sheetViews>
    <sheetView tabSelected="1" workbookViewId="0"/>
  </sheetViews>
  <sheetFormatPr defaultRowHeight="15" x14ac:dyDescent="0.25"/>
  <cols>
    <col min="2" max="2" width="32.5703125" customWidth="1"/>
    <col min="4" max="4" width="10" bestFit="1" customWidth="1"/>
    <col min="5" max="5" width="11.5703125" bestFit="1" customWidth="1"/>
    <col min="6" max="6" width="14.28515625" customWidth="1"/>
    <col min="7" max="7" width="32.7109375" customWidth="1"/>
  </cols>
  <sheetData>
    <row r="2" spans="2:7" x14ac:dyDescent="0.25">
      <c r="B2" s="1" t="s">
        <v>10</v>
      </c>
      <c r="C2" s="1" t="s">
        <v>7</v>
      </c>
      <c r="D2" s="1" t="s">
        <v>8</v>
      </c>
      <c r="E2" s="1" t="s">
        <v>9</v>
      </c>
      <c r="F2" s="1" t="s">
        <v>18</v>
      </c>
      <c r="G2" s="2"/>
    </row>
    <row r="3" spans="2:7" x14ac:dyDescent="0.25">
      <c r="B3" s="2" t="s">
        <v>5</v>
      </c>
      <c r="C3" s="2">
        <f>0.36747</f>
        <v>0.36747000000000002</v>
      </c>
      <c r="D3" s="2">
        <v>0.850746</v>
      </c>
      <c r="E3" s="2">
        <v>0.84782599999999997</v>
      </c>
      <c r="F3" s="6" t="s">
        <v>17</v>
      </c>
      <c r="G3" s="6" t="s">
        <v>29</v>
      </c>
    </row>
    <row r="4" spans="2:7" x14ac:dyDescent="0.25">
      <c r="B4" s="2" t="s">
        <v>6</v>
      </c>
      <c r="C4" s="2">
        <v>0.63253000000000004</v>
      </c>
      <c r="D4" s="2">
        <v>0.149254</v>
      </c>
      <c r="E4" s="2">
        <v>0.152174</v>
      </c>
      <c r="F4" s="7"/>
      <c r="G4" s="7"/>
    </row>
    <row r="5" spans="2:7" x14ac:dyDescent="0.25">
      <c r="B5" s="2" t="s">
        <v>11</v>
      </c>
      <c r="C5" s="2">
        <v>166</v>
      </c>
      <c r="D5" s="2">
        <v>134</v>
      </c>
      <c r="E5" s="2">
        <v>92</v>
      </c>
      <c r="F5" s="2"/>
      <c r="G5" s="2"/>
    </row>
  </sheetData>
  <mergeCells count="2">
    <mergeCell ref="F3:F4"/>
    <mergeCell ref="G3:G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8"/>
  <sheetViews>
    <sheetView workbookViewId="0">
      <selection activeCell="F14" sqref="F14"/>
    </sheetView>
  </sheetViews>
  <sheetFormatPr defaultRowHeight="15" x14ac:dyDescent="0.25"/>
  <cols>
    <col min="2" max="2" width="10.85546875" bestFit="1" customWidth="1"/>
    <col min="3" max="3" width="13.5703125" bestFit="1" customWidth="1"/>
    <col min="4" max="4" width="14.42578125" bestFit="1" customWidth="1"/>
    <col min="5" max="5" width="17" bestFit="1" customWidth="1"/>
  </cols>
  <sheetData>
    <row r="2" spans="2:5" x14ac:dyDescent="0.25">
      <c r="B2" s="8" t="s">
        <v>12</v>
      </c>
      <c r="C2" s="9"/>
      <c r="D2" s="9"/>
      <c r="E2" s="9"/>
    </row>
    <row r="3" spans="2:5" x14ac:dyDescent="0.25">
      <c r="B3" s="4" t="s">
        <v>13</v>
      </c>
      <c r="C3" s="4" t="s">
        <v>14</v>
      </c>
      <c r="D3" s="4" t="s">
        <v>15</v>
      </c>
      <c r="E3" s="4" t="s">
        <v>16</v>
      </c>
    </row>
    <row r="4" spans="2:5" x14ac:dyDescent="0.25">
      <c r="B4" s="3">
        <v>1</v>
      </c>
      <c r="C4" s="5">
        <v>0.45558100000000001</v>
      </c>
      <c r="D4" s="3">
        <v>1</v>
      </c>
      <c r="E4" s="5">
        <v>7.0804359999999997</v>
      </c>
    </row>
    <row r="5" spans="2:5" x14ac:dyDescent="0.25">
      <c r="B5" s="3">
        <v>1</v>
      </c>
      <c r="C5" s="5">
        <v>0.53863899999999998</v>
      </c>
      <c r="D5" s="3">
        <v>1</v>
      </c>
      <c r="E5" s="5">
        <v>5.4223980000000003</v>
      </c>
    </row>
    <row r="6" spans="2:5" x14ac:dyDescent="0.25">
      <c r="B6" s="3">
        <v>1</v>
      </c>
      <c r="C6" s="5">
        <v>0.52130100000000001</v>
      </c>
      <c r="D6" s="3">
        <v>1</v>
      </c>
      <c r="E6" s="5">
        <v>4.5909139999999997</v>
      </c>
    </row>
    <row r="7" spans="2:5" x14ac:dyDescent="0.25">
      <c r="B7" s="9" t="s">
        <v>31</v>
      </c>
      <c r="C7" s="9"/>
      <c r="D7" s="9" t="s">
        <v>32</v>
      </c>
      <c r="E7" s="9"/>
    </row>
    <row r="8" spans="2:5" x14ac:dyDescent="0.25">
      <c r="B8" s="9" t="s">
        <v>30</v>
      </c>
      <c r="C8" s="9"/>
      <c r="D8" s="9" t="s">
        <v>30</v>
      </c>
      <c r="E8" s="9"/>
    </row>
  </sheetData>
  <mergeCells count="5">
    <mergeCell ref="B2:E2"/>
    <mergeCell ref="B7:C7"/>
    <mergeCell ref="D7:E7"/>
    <mergeCell ref="B8:C8"/>
    <mergeCell ref="D8:E8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8"/>
  <sheetViews>
    <sheetView workbookViewId="0">
      <selection activeCell="B19" sqref="B19"/>
    </sheetView>
  </sheetViews>
  <sheetFormatPr defaultRowHeight="15" x14ac:dyDescent="0.25"/>
  <cols>
    <col min="2" max="2" width="15.140625" customWidth="1"/>
    <col min="3" max="3" width="13.5703125" customWidth="1"/>
    <col min="4" max="4" width="16.42578125" customWidth="1"/>
    <col min="5" max="5" width="18" customWidth="1"/>
  </cols>
  <sheetData>
    <row r="2" spans="2:5" x14ac:dyDescent="0.25">
      <c r="B2" s="8" t="s">
        <v>4</v>
      </c>
      <c r="C2" s="9"/>
      <c r="D2" s="9"/>
      <c r="E2" s="9"/>
    </row>
    <row r="3" spans="2:5" x14ac:dyDescent="0.25">
      <c r="B3" s="4" t="s">
        <v>0</v>
      </c>
      <c r="C3" s="4" t="s">
        <v>1</v>
      </c>
      <c r="D3" s="4" t="s">
        <v>2</v>
      </c>
      <c r="E3" s="4" t="s">
        <v>3</v>
      </c>
    </row>
    <row r="4" spans="2:5" x14ac:dyDescent="0.25">
      <c r="B4" s="3">
        <v>30.1</v>
      </c>
      <c r="C4" s="3">
        <v>107.9</v>
      </c>
      <c r="D4" s="3">
        <v>116.1</v>
      </c>
      <c r="E4" s="3">
        <v>61.5</v>
      </c>
    </row>
    <row r="5" spans="2:5" x14ac:dyDescent="0.25">
      <c r="B5" s="3">
        <v>32.200000000000003</v>
      </c>
      <c r="C5" s="3">
        <v>88.1</v>
      </c>
      <c r="D5" s="3">
        <v>96.3</v>
      </c>
      <c r="E5" s="3">
        <v>42.9</v>
      </c>
    </row>
    <row r="6" spans="2:5" x14ac:dyDescent="0.25">
      <c r="B6" s="3">
        <v>21.3</v>
      </c>
      <c r="C6" s="3">
        <v>81.400000000000006</v>
      </c>
      <c r="D6" s="3">
        <v>87.9</v>
      </c>
      <c r="E6" s="3">
        <v>31.6</v>
      </c>
    </row>
    <row r="7" spans="2:5" x14ac:dyDescent="0.25">
      <c r="B7" s="9" t="s">
        <v>33</v>
      </c>
      <c r="C7" s="9"/>
      <c r="D7" s="9" t="s">
        <v>34</v>
      </c>
      <c r="E7" s="9"/>
    </row>
    <row r="8" spans="2:5" x14ac:dyDescent="0.25">
      <c r="B8" s="9" t="s">
        <v>30</v>
      </c>
      <c r="C8" s="9"/>
      <c r="D8" s="9" t="s">
        <v>30</v>
      </c>
      <c r="E8" s="9"/>
    </row>
  </sheetData>
  <mergeCells count="5">
    <mergeCell ref="B2:E2"/>
    <mergeCell ref="B7:C7"/>
    <mergeCell ref="D7:E7"/>
    <mergeCell ref="B8:C8"/>
    <mergeCell ref="D8:E8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8"/>
  <sheetViews>
    <sheetView workbookViewId="0"/>
  </sheetViews>
  <sheetFormatPr defaultRowHeight="15" x14ac:dyDescent="0.25"/>
  <cols>
    <col min="2" max="5" width="44" customWidth="1"/>
    <col min="7" max="10" width="40.85546875" customWidth="1"/>
  </cols>
  <sheetData>
    <row r="2" spans="2:10" x14ac:dyDescent="0.25">
      <c r="B2" s="8" t="s">
        <v>28</v>
      </c>
      <c r="C2" s="9"/>
      <c r="D2" s="9"/>
      <c r="E2" s="9"/>
      <c r="G2" s="8" t="s">
        <v>28</v>
      </c>
      <c r="H2" s="9"/>
      <c r="I2" s="9"/>
      <c r="J2" s="9"/>
    </row>
    <row r="3" spans="2:10" x14ac:dyDescent="0.25">
      <c r="B3" s="4" t="s">
        <v>20</v>
      </c>
      <c r="C3" s="4" t="s">
        <v>21</v>
      </c>
      <c r="D3" s="4" t="s">
        <v>22</v>
      </c>
      <c r="E3" s="4" t="s">
        <v>23</v>
      </c>
      <c r="G3" s="4" t="s">
        <v>24</v>
      </c>
      <c r="H3" s="4" t="s">
        <v>25</v>
      </c>
      <c r="I3" s="4" t="s">
        <v>26</v>
      </c>
      <c r="J3" s="4" t="s">
        <v>27</v>
      </c>
    </row>
    <row r="4" spans="2:10" x14ac:dyDescent="0.25">
      <c r="B4" s="5">
        <v>0.92811600000000005</v>
      </c>
      <c r="C4" s="5">
        <v>1.189889</v>
      </c>
      <c r="D4" s="5">
        <v>0.95291700000000001</v>
      </c>
      <c r="E4" s="5">
        <v>1.355313</v>
      </c>
      <c r="G4" s="5">
        <v>0.78861002933035662</v>
      </c>
      <c r="H4" s="5">
        <v>0.56382674998746229</v>
      </c>
      <c r="I4" s="5">
        <v>1.000475700488014</v>
      </c>
      <c r="J4" s="5">
        <v>0.77488829088683875</v>
      </c>
    </row>
    <row r="5" spans="2:10" x14ac:dyDescent="0.25">
      <c r="B5" s="5">
        <v>1.1469560000000001</v>
      </c>
      <c r="C5" s="5">
        <v>1.28346</v>
      </c>
      <c r="D5" s="5">
        <v>1.071618</v>
      </c>
      <c r="E5" s="5">
        <v>1.1983360000000001</v>
      </c>
      <c r="G5" s="5">
        <v>0.96758169506024316</v>
      </c>
      <c r="H5" s="5">
        <v>0.62696066767421066</v>
      </c>
      <c r="I5" s="5">
        <v>1.1580420742211439</v>
      </c>
      <c r="J5" s="5">
        <v>0.69548918624528844</v>
      </c>
    </row>
    <row r="6" spans="2:10" x14ac:dyDescent="0.25">
      <c r="B6" s="5">
        <v>0.92492799999999997</v>
      </c>
      <c r="C6" s="5">
        <v>1.3748020000000001</v>
      </c>
      <c r="D6" s="5">
        <v>0.97546500000000003</v>
      </c>
      <c r="E6" s="5">
        <v>1.5179210000000001</v>
      </c>
      <c r="G6" s="5">
        <v>1.2438082756094004</v>
      </c>
      <c r="H6" s="5">
        <v>0.42086475587483252</v>
      </c>
      <c r="I6" s="5">
        <v>0.84148222529084216</v>
      </c>
      <c r="J6" s="5">
        <v>0.5483369727730113</v>
      </c>
    </row>
    <row r="7" spans="2:10" x14ac:dyDescent="0.25">
      <c r="B7" s="9">
        <v>3.5799999999999998E-2</v>
      </c>
      <c r="C7" s="9"/>
      <c r="D7" s="9">
        <v>2.2700000000000001E-2</v>
      </c>
      <c r="E7" s="9"/>
      <c r="G7" s="9" t="s">
        <v>36</v>
      </c>
      <c r="H7" s="9"/>
      <c r="I7" s="9" t="s">
        <v>35</v>
      </c>
      <c r="J7" s="9"/>
    </row>
    <row r="8" spans="2:10" x14ac:dyDescent="0.25">
      <c r="B8" s="9" t="s">
        <v>30</v>
      </c>
      <c r="C8" s="9"/>
      <c r="D8" s="9" t="s">
        <v>30</v>
      </c>
      <c r="E8" s="9"/>
      <c r="G8" s="9" t="s">
        <v>30</v>
      </c>
      <c r="H8" s="9"/>
      <c r="I8" s="9" t="s">
        <v>30</v>
      </c>
      <c r="J8" s="9"/>
    </row>
  </sheetData>
  <mergeCells count="10">
    <mergeCell ref="B8:C8"/>
    <mergeCell ref="D8:E8"/>
    <mergeCell ref="G8:H8"/>
    <mergeCell ref="I8:J8"/>
    <mergeCell ref="B2:E2"/>
    <mergeCell ref="G2:J2"/>
    <mergeCell ref="B7:C7"/>
    <mergeCell ref="D7:E7"/>
    <mergeCell ref="G7:H7"/>
    <mergeCell ref="I7:J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8"/>
  <sheetViews>
    <sheetView workbookViewId="0">
      <selection activeCell="C12" sqref="C12"/>
    </sheetView>
  </sheetViews>
  <sheetFormatPr defaultRowHeight="15" x14ac:dyDescent="0.25"/>
  <cols>
    <col min="2" max="2" width="35" bestFit="1" customWidth="1"/>
    <col min="3" max="3" width="38.28515625" bestFit="1" customWidth="1"/>
    <col min="4" max="4" width="35.5703125" bestFit="1" customWidth="1"/>
    <col min="5" max="5" width="38.85546875" bestFit="1" customWidth="1"/>
  </cols>
  <sheetData>
    <row r="2" spans="2:5" x14ac:dyDescent="0.25">
      <c r="B2" s="8" t="s">
        <v>19</v>
      </c>
      <c r="C2" s="9"/>
      <c r="D2" s="9"/>
      <c r="E2" s="9"/>
    </row>
    <row r="3" spans="2:5" x14ac:dyDescent="0.25">
      <c r="B3" s="4" t="s">
        <v>20</v>
      </c>
      <c r="C3" s="4" t="s">
        <v>21</v>
      </c>
      <c r="D3" s="4" t="s">
        <v>22</v>
      </c>
      <c r="E3" s="4" t="s">
        <v>23</v>
      </c>
    </row>
    <row r="4" spans="2:5" x14ac:dyDescent="0.25">
      <c r="B4" s="5">
        <v>1.228785</v>
      </c>
      <c r="C4" s="5">
        <v>0.64030699999999996</v>
      </c>
      <c r="D4" s="5">
        <v>1.0370010000000001</v>
      </c>
      <c r="E4" s="5">
        <v>0.736958</v>
      </c>
    </row>
    <row r="5" spans="2:5" x14ac:dyDescent="0.25">
      <c r="B5" s="5">
        <v>1.0483450000000001</v>
      </c>
      <c r="C5" s="5">
        <v>0.39253300000000002</v>
      </c>
      <c r="D5" s="5">
        <v>0.90590999999999999</v>
      </c>
      <c r="E5" s="5">
        <v>0.64485199999999998</v>
      </c>
    </row>
    <row r="6" spans="2:5" x14ac:dyDescent="0.25">
      <c r="B6" s="5">
        <v>0.72287100000000004</v>
      </c>
      <c r="C6" s="5">
        <v>0.399422</v>
      </c>
      <c r="D6" s="5">
        <v>1.0570889999999999</v>
      </c>
      <c r="E6" s="5">
        <v>0.34144200000000002</v>
      </c>
    </row>
    <row r="7" spans="2:5" x14ac:dyDescent="0.25">
      <c r="B7" s="9" t="s">
        <v>37</v>
      </c>
      <c r="C7" s="9"/>
      <c r="D7" s="9" t="s">
        <v>38</v>
      </c>
      <c r="E7" s="9"/>
    </row>
    <row r="8" spans="2:5" x14ac:dyDescent="0.25">
      <c r="B8" s="9" t="s">
        <v>30</v>
      </c>
      <c r="C8" s="9"/>
      <c r="D8" s="9" t="s">
        <v>30</v>
      </c>
      <c r="E8" s="9"/>
    </row>
  </sheetData>
  <mergeCells count="5">
    <mergeCell ref="B2:E2"/>
    <mergeCell ref="B7:C7"/>
    <mergeCell ref="D7:E7"/>
    <mergeCell ref="B8:C8"/>
    <mergeCell ref="D8:E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</vt:lpstr>
      <vt:lpstr>e</vt:lpstr>
      <vt:lpstr>g</vt:lpstr>
      <vt:lpstr>i</vt:lpstr>
      <vt:lpstr>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2019-02-18T15:58:46Z</dcterms:modified>
</cp:coreProperties>
</file>