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 Eckert\$NNMT Project\$April 2019 Pre-Proof\Final Corrected Files\Source Data\New Source Data\"/>
    </mc:Choice>
  </mc:AlternateContent>
  <bookViews>
    <workbookView xWindow="240" yWindow="60" windowWidth="25875" windowHeight="12075" activeTab="1"/>
  </bookViews>
  <sheets>
    <sheet name="a" sheetId="2" r:id="rId1"/>
    <sheet name="e" sheetId="1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5" i="1" l="1"/>
  <c r="D5" i="1"/>
  <c r="C5" i="1"/>
</calcChain>
</file>

<file path=xl/sharedStrings.xml><?xml version="1.0" encoding="utf-8"?>
<sst xmlns="http://schemas.openxmlformats.org/spreadsheetml/2006/main" count="30" uniqueCount="29">
  <si>
    <t>Omental tumor stroma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</si>
  <si>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</si>
  <si>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</si>
  <si>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</si>
  <si>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</si>
  <si>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</si>
  <si>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</si>
  <si>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</si>
  <si>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Replicate 8</t>
  </si>
  <si>
    <t>Replicate 9</t>
  </si>
  <si>
    <t>Replicate 10</t>
  </si>
  <si>
    <t>Replicate 11</t>
  </si>
  <si>
    <t>Ovarian tumor stroma</t>
  </si>
  <si>
    <t>Fallopian tube stroma</t>
  </si>
  <si>
    <t>STIC stroma</t>
  </si>
  <si>
    <t>Normal omental stroma</t>
  </si>
  <si>
    <t>Normal ovarian stroma</t>
  </si>
  <si>
    <t>Normal fallopian tube stroma</t>
  </si>
  <si>
    <t>NNMT LFQ intensity (log2)</t>
  </si>
  <si>
    <t>Ovary</t>
  </si>
  <si>
    <t>Omentum</t>
  </si>
  <si>
    <t>Peritoneum</t>
  </si>
  <si>
    <t>P-value</t>
  </si>
  <si>
    <t>NNMT High (proportion of samples)</t>
  </si>
  <si>
    <t>&lt;0.0001</t>
  </si>
  <si>
    <t>Chi-square test</t>
  </si>
  <si>
    <t>NNMT Low (proportion of samples)</t>
  </si>
  <si>
    <t>Number of samples</t>
  </si>
  <si>
    <t>Tumor NNMT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</si>
</sst>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workbookViewId="0"/>
  </sheetViews>
  <sheetFormatPr defaultRowHeight="15" x14ac:dyDescent="0.25"/>
  <cols>
    <col min="2" max="2" width="27.5703125" bestFit="1" customWidth="1"/>
    <col min="3" max="12" width="10.7109375" bestFit="1" customWidth="1"/>
    <col min="13" max="14" width="11.7109375" bestFit="1" customWidth="1"/>
  </cols>
  <sheetData>
    <row r="2" spans="2:14" x14ac:dyDescent="0.25">
      <c r="B2" s="1" t="s">
        <v>18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2:14" x14ac:dyDescent="0.25">
      <c r="B3" s="1" t="s">
        <v>0</v>
      </c>
      <c r="C3" s="2">
        <v>29.041689999999999</v>
      </c>
      <c r="D3" s="2">
        <v>28.14049</v>
      </c>
      <c r="E3" s="2">
        <v>29.706959999999999</v>
      </c>
      <c r="F3" s="2">
        <v>28.251560000000001</v>
      </c>
      <c r="G3" s="2">
        <v>28.914680000000001</v>
      </c>
      <c r="H3" s="2">
        <v>28.506879999999999</v>
      </c>
      <c r="I3" s="2">
        <v>30.41478</v>
      </c>
      <c r="J3" s="2">
        <v>28.242270000000001</v>
      </c>
      <c r="K3" s="2">
        <v>30.199529999999999</v>
      </c>
      <c r="L3" s="2">
        <v>29.41995</v>
      </c>
      <c r="M3" s="2">
        <v>29.618790000000001</v>
      </c>
      <c r="N3" s="2">
        <v>29.489380000000001</v>
      </c>
    </row>
    <row r="4" spans="2:14" x14ac:dyDescent="0.25">
      <c r="B4" s="1" t="s">
        <v>12</v>
      </c>
      <c r="C4" s="2">
        <v>28.977049999999998</v>
      </c>
      <c r="D4" s="2">
        <v>28.651679999999999</v>
      </c>
      <c r="E4" s="2">
        <v>23.715229999999998</v>
      </c>
      <c r="F4" s="2">
        <v>22.62491</v>
      </c>
      <c r="G4" s="2">
        <v>24.49644</v>
      </c>
      <c r="H4" s="2">
        <v>29.917269999999998</v>
      </c>
      <c r="I4" s="2">
        <v>24.470109999999998</v>
      </c>
      <c r="J4" s="2">
        <v>18.056429999999999</v>
      </c>
      <c r="K4" s="2">
        <v>29.3537</v>
      </c>
      <c r="L4" s="2">
        <v>24.135159999999999</v>
      </c>
      <c r="M4" s="2">
        <v>23.49887</v>
      </c>
      <c r="N4" s="2"/>
    </row>
    <row r="5" spans="2:14" x14ac:dyDescent="0.25">
      <c r="B5" s="1" t="s">
        <v>13</v>
      </c>
      <c r="C5" s="2">
        <v>21.109680000000001</v>
      </c>
      <c r="D5" s="2">
        <v>20.747140000000002</v>
      </c>
      <c r="E5" s="2">
        <v>25.19603</v>
      </c>
      <c r="F5" s="2">
        <v>27.272490000000001</v>
      </c>
      <c r="G5" s="2">
        <v>28.172360000000001</v>
      </c>
      <c r="H5" s="2">
        <v>29.702929999999999</v>
      </c>
      <c r="I5" s="2">
        <v>22.78145</v>
      </c>
      <c r="J5" s="2">
        <v>27.047809999999998</v>
      </c>
      <c r="K5" s="2">
        <v>25.653459999999999</v>
      </c>
      <c r="L5" s="2">
        <v>28.70533</v>
      </c>
      <c r="M5" s="2"/>
      <c r="N5" s="2"/>
    </row>
    <row r="6" spans="2:14" x14ac:dyDescent="0.25">
      <c r="B6" s="1" t="s">
        <v>14</v>
      </c>
      <c r="C6" s="2">
        <v>25.559000000000001</v>
      </c>
      <c r="D6" s="2">
        <v>22.234760000000001</v>
      </c>
      <c r="E6" s="2">
        <v>25.83596</v>
      </c>
      <c r="F6" s="2">
        <v>21.472439999999999</v>
      </c>
      <c r="G6" s="2">
        <v>25.164380000000001</v>
      </c>
      <c r="H6" s="2">
        <v>22.202750000000002</v>
      </c>
      <c r="I6" s="2">
        <v>20.291989999999998</v>
      </c>
      <c r="J6" s="2">
        <v>21.584579999999999</v>
      </c>
      <c r="K6" s="2">
        <v>23.498989999999999</v>
      </c>
      <c r="L6" s="2"/>
      <c r="M6" s="2"/>
      <c r="N6" s="2"/>
    </row>
    <row r="7" spans="2:14" x14ac:dyDescent="0.25">
      <c r="B7" s="1" t="s">
        <v>15</v>
      </c>
      <c r="C7" s="2">
        <v>19.668700000000001</v>
      </c>
      <c r="D7" s="2">
        <v>26.661390000000001</v>
      </c>
      <c r="E7" s="2">
        <v>26.389510000000001</v>
      </c>
      <c r="F7" s="2">
        <v>25.764130000000002</v>
      </c>
      <c r="G7" s="2">
        <v>22.670079999999999</v>
      </c>
      <c r="H7" s="2">
        <v>24.409379999999999</v>
      </c>
      <c r="I7" s="2"/>
      <c r="J7" s="2"/>
      <c r="K7" s="2"/>
      <c r="L7" s="2"/>
      <c r="M7" s="2"/>
      <c r="N7" s="2"/>
    </row>
    <row r="8" spans="2:14" x14ac:dyDescent="0.25">
      <c r="B8" s="1" t="s">
        <v>16</v>
      </c>
      <c r="C8" s="2">
        <v>24.272130000000001</v>
      </c>
      <c r="D8" s="2">
        <v>21.26745</v>
      </c>
      <c r="E8" s="2">
        <v>19.706379999999999</v>
      </c>
      <c r="F8" s="2">
        <v>20.254999999999999</v>
      </c>
      <c r="G8" s="2">
        <v>19</v>
      </c>
      <c r="H8" s="2"/>
      <c r="I8" s="2"/>
      <c r="J8" s="2"/>
      <c r="K8" s="2"/>
      <c r="L8" s="2"/>
      <c r="M8" s="2"/>
      <c r="N8" s="2"/>
    </row>
    <row r="9" spans="2:14" x14ac:dyDescent="0.25">
      <c r="B9" s="1" t="s">
        <v>17</v>
      </c>
      <c r="C9" s="2">
        <v>23.762229999999999</v>
      </c>
      <c r="D9" s="2">
        <v>22.073129999999999</v>
      </c>
      <c r="E9" s="2">
        <v>18.180099999999999</v>
      </c>
      <c r="F9" s="2">
        <v>23.761420000000001</v>
      </c>
      <c r="G9" s="2">
        <v>21.149850000000001</v>
      </c>
      <c r="H9" s="2"/>
      <c r="I9" s="2"/>
      <c r="J9" s="2"/>
      <c r="K9" s="2"/>
      <c r="L9" s="2"/>
      <c r="M9" s="2"/>
      <c r="N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tabSelected="1" workbookViewId="0">
      <selection activeCell="D9" sqref="D9"/>
    </sheetView>
  </sheetViews>
  <sheetFormatPr defaultRowHeight="15" x14ac:dyDescent="0.25"/>
  <cols>
    <col min="2" max="2" width="33.140625" bestFit="1" customWidth="1"/>
    <col min="3" max="3" width="9" bestFit="1" customWidth="1"/>
    <col min="4" max="4" width="10" bestFit="1" customWidth="1"/>
    <col min="5" max="5" width="11.5703125" bestFit="1" customWidth="1"/>
    <col min="6" max="6" width="7.7109375" bestFit="1" customWidth="1"/>
    <col min="7" max="7" width="14.5703125" bestFit="1" customWidth="1"/>
  </cols>
  <sheetData>
    <row r="2" spans="2:7" x14ac:dyDescent="0.25">
      <c r="B2" s="1" t="s">
        <v>28</v>
      </c>
      <c r="C2" s="1" t="s">
        <v>19</v>
      </c>
      <c r="D2" s="1" t="s">
        <v>20</v>
      </c>
      <c r="E2" s="1" t="s">
        <v>21</v>
      </c>
      <c r="F2" s="1" t="s">
        <v>22</v>
      </c>
      <c r="G2" s="2"/>
    </row>
    <row r="3" spans="2:7" x14ac:dyDescent="0.25">
      <c r="B3" s="2" t="s">
        <v>23</v>
      </c>
      <c r="C3" s="3">
        <v>0.17751500000000001</v>
      </c>
      <c r="D3" s="3">
        <v>0.222222</v>
      </c>
      <c r="E3" s="3">
        <v>0.17582400000000001</v>
      </c>
      <c r="F3" s="4" t="s">
        <v>24</v>
      </c>
      <c r="G3" s="4" t="s">
        <v>25</v>
      </c>
    </row>
    <row r="4" spans="2:7" x14ac:dyDescent="0.25">
      <c r="B4" s="2" t="s">
        <v>26</v>
      </c>
      <c r="C4" s="3">
        <v>0.82248500000000002</v>
      </c>
      <c r="D4" s="3">
        <v>0.77777799999999997</v>
      </c>
      <c r="E4" s="3">
        <v>0.82417600000000002</v>
      </c>
      <c r="F4" s="5"/>
      <c r="G4" s="5"/>
    </row>
    <row r="5" spans="2:7" x14ac:dyDescent="0.25">
      <c r="B5" s="2" t="s">
        <v>27</v>
      </c>
      <c r="C5" s="2">
        <f>89+50+18+12</f>
        <v>169</v>
      </c>
      <c r="D5" s="2">
        <f>73+32+14+16</f>
        <v>135</v>
      </c>
      <c r="E5" s="2">
        <f>47+28+9+7</f>
        <v>91</v>
      </c>
      <c r="F5" s="2"/>
      <c r="G5" s="2"/>
    </row>
  </sheetData>
  <mergeCells count="2">
    <mergeCell ref="F3:F4"/>
    <mergeCell ref="G3:G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Eckert, Mark [BSD] - OBG</dc:creator>
  <cp:lastModifiedBy>Eckert, Mark [BSD] - OBG</cp:lastModifiedBy>
  <dcterms:created xsi:type="dcterms:W3CDTF">2019-02-11T14:20:46Z</dcterms:created>
  <dcterms:modified xsi:type="dcterms:W3CDTF">2019-04-19T16:00:35Z</dcterms:modified>
</cp:coreProperties>
</file>