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7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 activeTab="7"/>
  </bookViews>
  <sheets>
    <sheet name="panel a" sheetId="1" r:id="rId1"/>
    <sheet name="panel b" sheetId="2" r:id="rId2"/>
    <sheet name="panel c" sheetId="3" r:id="rId3"/>
    <sheet name="panel e" sheetId="4" r:id="rId4"/>
    <sheet name="panel g" sheetId="5" r:id="rId5"/>
    <sheet name="panel h" sheetId="6" r:id="rId6"/>
    <sheet name="panel i" sheetId="7" r:id="rId7"/>
    <sheet name="panel j" sheetId="8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5" l="1"/>
  <c r="F3" i="5"/>
  <c r="G3" i="5"/>
  <c r="G4" i="5"/>
  <c r="G5" i="5"/>
  <c r="G6" i="5"/>
  <c r="G7" i="5"/>
  <c r="G8" i="5"/>
  <c r="G9" i="5"/>
  <c r="G10" i="5"/>
  <c r="G11" i="5"/>
  <c r="G12" i="5"/>
  <c r="G13" i="5"/>
  <c r="F13" i="5"/>
  <c r="F12" i="5"/>
  <c r="F11" i="5"/>
  <c r="F10" i="5"/>
  <c r="F9" i="5"/>
  <c r="F8" i="5"/>
  <c r="F7" i="5"/>
  <c r="F6" i="5"/>
  <c r="F5" i="5"/>
  <c r="I4" i="2" l="1"/>
  <c r="H4" i="2"/>
  <c r="I3" i="2"/>
  <c r="H3" i="2"/>
  <c r="G3" i="1" l="1"/>
  <c r="F3" i="1"/>
  <c r="F5" i="1"/>
  <c r="G5" i="1"/>
  <c r="F6" i="1"/>
  <c r="G6" i="1"/>
  <c r="F7" i="1"/>
  <c r="G7" i="1"/>
  <c r="F8" i="1"/>
  <c r="G8" i="1"/>
  <c r="F9" i="1"/>
  <c r="G9" i="1"/>
  <c r="F10" i="1"/>
  <c r="G10" i="1"/>
  <c r="F11" i="1"/>
  <c r="G11" i="1"/>
  <c r="F12" i="1"/>
  <c r="G12" i="1"/>
  <c r="G4" i="1"/>
  <c r="F4" i="1"/>
</calcChain>
</file>

<file path=xl/sharedStrings.xml><?xml version="1.0" encoding="utf-8"?>
<sst xmlns="http://schemas.openxmlformats.org/spreadsheetml/2006/main" count="659" uniqueCount="66">
  <si>
    <t>zone 1</t>
  </si>
  <si>
    <t>anterior</t>
  </si>
  <si>
    <t>repl 1</t>
  </si>
  <si>
    <t>repl 2</t>
  </si>
  <si>
    <t>repl 3</t>
  </si>
  <si>
    <t>average zone 1</t>
  </si>
  <si>
    <t>sem</t>
  </si>
  <si>
    <t>ctrl</t>
  </si>
  <si>
    <t>mys-1</t>
  </si>
  <si>
    <t>mys-2</t>
  </si>
  <si>
    <t>mys-4</t>
  </si>
  <si>
    <t>lsy-12</t>
  </si>
  <si>
    <t>hat-1</t>
  </si>
  <si>
    <t>pcaf-1</t>
  </si>
  <si>
    <t>C49F5.5</t>
  </si>
  <si>
    <t>C29F9.5</t>
  </si>
  <si>
    <t>cbp-3</t>
  </si>
  <si>
    <t>cbp-1</t>
  </si>
  <si>
    <t>repl 4</t>
  </si>
  <si>
    <t>repl 5</t>
  </si>
  <si>
    <t>GW1343</t>
  </si>
  <si>
    <t>GW1345</t>
  </si>
  <si>
    <t>GW1658</t>
  </si>
  <si>
    <t>GW1641</t>
  </si>
  <si>
    <t>atf2</t>
  </si>
  <si>
    <t>atf8</t>
  </si>
  <si>
    <t>cebp-1</t>
  </si>
  <si>
    <t>ces-2</t>
  </si>
  <si>
    <t>zip-2</t>
  </si>
  <si>
    <t>zip-4</t>
  </si>
  <si>
    <t>zip-6</t>
  </si>
  <si>
    <t>zip-7</t>
  </si>
  <si>
    <t>zip-8</t>
  </si>
  <si>
    <t>zip-10</t>
  </si>
  <si>
    <t>GW1646</t>
  </si>
  <si>
    <t>average</t>
  </si>
  <si>
    <t>st dev</t>
  </si>
  <si>
    <t>1636 mrg Flag</t>
  </si>
  <si>
    <t>833 mrg Flag</t>
  </si>
  <si>
    <t>rep.1</t>
  </si>
  <si>
    <t>rep.2</t>
  </si>
  <si>
    <t>rep.3</t>
  </si>
  <si>
    <t>3 C/EBP motifs</t>
  </si>
  <si>
    <t>2 C/EBP motifs</t>
  </si>
  <si>
    <t>1 C/EBP motifs</t>
  </si>
  <si>
    <t>gwIs4 baf-1p</t>
  </si>
  <si>
    <t>euchromatic reg</t>
  </si>
  <si>
    <t>mrg1</t>
  </si>
  <si>
    <t>H3K27ac over H3</t>
  </si>
  <si>
    <t>1636 ctrl Flag</t>
  </si>
  <si>
    <t>norm on ctrl of 1 c/ebp motif</t>
  </si>
  <si>
    <t>Class 3 genes</t>
  </si>
  <si>
    <t>Control genes</t>
  </si>
  <si>
    <t>chr</t>
  </si>
  <si>
    <t>start</t>
  </si>
  <si>
    <t>end</t>
  </si>
  <si>
    <t>log2(GW1377con/GW1378con)</t>
  </si>
  <si>
    <t>log2(GW1377mrg/GW1378mrg)</t>
  </si>
  <si>
    <t>log2(GW1379con/GW1380con)</t>
  </si>
  <si>
    <t>log2(GW1379mrg/GW1380mrg)</t>
  </si>
  <si>
    <t>chrI</t>
  </si>
  <si>
    <t>chrII</t>
  </si>
  <si>
    <t>chrIII</t>
  </si>
  <si>
    <t>chrIV</t>
  </si>
  <si>
    <t>chrV</t>
  </si>
  <si>
    <t>chrX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</si>
</sst>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0" fillId="0" borderId="0" xfId="0" applyFill="1"/>
    <xf numFmtId="0" fontId="0" fillId="0" borderId="0" xfId="0" applyFont="1"/>
    <xf numFmtId="0" fontId="0" fillId="0" borderId="0" xfId="0" applyBorder="1"/>
    <xf numFmtId="0" fontId="1" fillId="0" borderId="0" xfId="0" applyFont="1" applyFill="1"/>
    <xf numFmtId="0" fontId="0" fillId="0" borderId="0" xfId="0" applyFont="1" applyFill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'panel a'!$G$3:$G$12</c:f>
                <c:numCache>
                  <c:formatCode>General</c:formatCode>
                  <c:ptCount val="10"/>
                  <c:pt idx="0">
                    <c:v>1.2331831740421788</c:v>
                  </c:pt>
                  <c:pt idx="1">
                    <c:v>7.8147059848486737</c:v>
                  </c:pt>
                  <c:pt idx="2">
                    <c:v>2.8167488482422578</c:v>
                  </c:pt>
                  <c:pt idx="3">
                    <c:v>3.9194670839569818</c:v>
                  </c:pt>
                  <c:pt idx="4">
                    <c:v>2.1669230617526734</c:v>
                  </c:pt>
                  <c:pt idx="5">
                    <c:v>4.3150898020782824</c:v>
                  </c:pt>
                  <c:pt idx="6">
                    <c:v>2.1296843793284466</c:v>
                  </c:pt>
                  <c:pt idx="7">
                    <c:v>3.7665191711534756</c:v>
                  </c:pt>
                  <c:pt idx="8">
                    <c:v>4.3146606235364917</c:v>
                  </c:pt>
                  <c:pt idx="9">
                    <c:v>3.3885427874267875</c:v>
                  </c:pt>
                </c:numCache>
              </c:numRef>
            </c:plus>
            <c:minus>
              <c:numRef>
                <c:f>'panel a'!$G$3:$G$12</c:f>
                <c:numCache>
                  <c:formatCode>General</c:formatCode>
                  <c:ptCount val="10"/>
                  <c:pt idx="0">
                    <c:v>1.2331831740421788</c:v>
                  </c:pt>
                  <c:pt idx="1">
                    <c:v>7.8147059848486737</c:v>
                  </c:pt>
                  <c:pt idx="2">
                    <c:v>2.8167488482422578</c:v>
                  </c:pt>
                  <c:pt idx="3">
                    <c:v>3.9194670839569818</c:v>
                  </c:pt>
                  <c:pt idx="4">
                    <c:v>2.1669230617526734</c:v>
                  </c:pt>
                  <c:pt idx="5">
                    <c:v>4.3150898020782824</c:v>
                  </c:pt>
                  <c:pt idx="6">
                    <c:v>2.1296843793284466</c:v>
                  </c:pt>
                  <c:pt idx="7">
                    <c:v>3.7665191711534756</c:v>
                  </c:pt>
                  <c:pt idx="8">
                    <c:v>4.3146606235364917</c:v>
                  </c:pt>
                  <c:pt idx="9">
                    <c:v>3.3885427874267875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'panel a'!$A$3:$A$12</c:f>
              <c:strCache>
                <c:ptCount val="10"/>
                <c:pt idx="0">
                  <c:v>ctrl</c:v>
                </c:pt>
                <c:pt idx="1">
                  <c:v>mys-1</c:v>
                </c:pt>
                <c:pt idx="2">
                  <c:v>mys-2</c:v>
                </c:pt>
                <c:pt idx="3">
                  <c:v>mys-4</c:v>
                </c:pt>
                <c:pt idx="4">
                  <c:v>lsy-12</c:v>
                </c:pt>
                <c:pt idx="5">
                  <c:v>hat-1</c:v>
                </c:pt>
                <c:pt idx="6">
                  <c:v>pcaf-1</c:v>
                </c:pt>
                <c:pt idx="7">
                  <c:v>C49F5.5</c:v>
                </c:pt>
                <c:pt idx="8">
                  <c:v>C29F9.5</c:v>
                </c:pt>
                <c:pt idx="9">
                  <c:v>cbp-3</c:v>
                </c:pt>
              </c:strCache>
            </c:strRef>
          </c:cat>
          <c:val>
            <c:numRef>
              <c:f>'panel a'!$F$3:$F$12</c:f>
              <c:numCache>
                <c:formatCode>General</c:formatCode>
                <c:ptCount val="10"/>
                <c:pt idx="0">
                  <c:v>24.666666666666668</c:v>
                </c:pt>
                <c:pt idx="1">
                  <c:v>24.366666666666664</c:v>
                </c:pt>
                <c:pt idx="2">
                  <c:v>20.633333333333333</c:v>
                </c:pt>
                <c:pt idx="3">
                  <c:v>27.599999999999998</c:v>
                </c:pt>
                <c:pt idx="4">
                  <c:v>35.699999999999996</c:v>
                </c:pt>
                <c:pt idx="5">
                  <c:v>22.5</c:v>
                </c:pt>
                <c:pt idx="6">
                  <c:v>16.799999999999997</c:v>
                </c:pt>
                <c:pt idx="7">
                  <c:v>24.2</c:v>
                </c:pt>
                <c:pt idx="8">
                  <c:v>19.166666666666668</c:v>
                </c:pt>
                <c:pt idx="9">
                  <c:v>50.5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8B-4FAB-A6CC-0EB285605A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90412088"/>
        <c:axId val="490413072"/>
      </c:barChart>
      <c:catAx>
        <c:axId val="4904120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0413072"/>
        <c:crosses val="autoZero"/>
        <c:auto val="1"/>
        <c:lblAlgn val="ctr"/>
        <c:lblOffset val="100"/>
        <c:noMultiLvlLbl val="0"/>
      </c:catAx>
      <c:valAx>
        <c:axId val="4904130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04120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'panel b'!$I$3:$I$4</c:f>
                <c:numCache>
                  <c:formatCode>General</c:formatCode>
                  <c:ptCount val="2"/>
                  <c:pt idx="0">
                    <c:v>0.75921011584409259</c:v>
                  </c:pt>
                  <c:pt idx="1">
                    <c:v>2.6049184248263852</c:v>
                  </c:pt>
                </c:numCache>
              </c:numRef>
            </c:plus>
            <c:minus>
              <c:numRef>
                <c:f>'panel b'!$I$3:$I$4</c:f>
                <c:numCache>
                  <c:formatCode>General</c:formatCode>
                  <c:ptCount val="2"/>
                  <c:pt idx="0">
                    <c:v>0.75921011584409259</c:v>
                  </c:pt>
                  <c:pt idx="1">
                    <c:v>2.6049184248263852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'panel b'!$A$3:$A$4</c:f>
              <c:strCache>
                <c:ptCount val="2"/>
                <c:pt idx="0">
                  <c:v>ctrl</c:v>
                </c:pt>
                <c:pt idx="1">
                  <c:v>cbp-1</c:v>
                </c:pt>
              </c:strCache>
            </c:strRef>
          </c:cat>
          <c:val>
            <c:numRef>
              <c:f>'panel b'!$H$3:$H$4</c:f>
              <c:numCache>
                <c:formatCode>General</c:formatCode>
                <c:ptCount val="2"/>
                <c:pt idx="0">
                  <c:v>24.28</c:v>
                </c:pt>
                <c:pt idx="1">
                  <c:v>38.340000000000003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9F-46BF-8E72-9A1A6A729D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90419960"/>
        <c:axId val="490421600"/>
      </c:barChart>
      <c:catAx>
        <c:axId val="490419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0421600"/>
        <c:crosses val="autoZero"/>
        <c:auto val="1"/>
        <c:lblAlgn val="ctr"/>
        <c:lblOffset val="100"/>
        <c:noMultiLvlLbl val="0"/>
      </c:catAx>
      <c:valAx>
        <c:axId val="490421600"/>
        <c:scaling>
          <c:orientation val="minMax"/>
          <c:max val="6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0419960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'panel c'!$A$3:$A$6</c:f>
              <c:strCache>
                <c:ptCount val="4"/>
                <c:pt idx="0">
                  <c:v>GW1343</c:v>
                </c:pt>
                <c:pt idx="1">
                  <c:v>GW1658</c:v>
                </c:pt>
                <c:pt idx="2">
                  <c:v>GW1345</c:v>
                </c:pt>
                <c:pt idx="3">
                  <c:v>GW1641</c:v>
                </c:pt>
              </c:strCache>
            </c:strRef>
          </c:cat>
          <c:val>
            <c:numRef>
              <c:f>'panel c'!$B$3:$B$6</c:f>
              <c:numCache>
                <c:formatCode>General</c:formatCode>
                <c:ptCount val="4"/>
                <c:pt idx="0">
                  <c:v>63.902439024390247</c:v>
                </c:pt>
                <c:pt idx="1">
                  <c:v>64.96350364963503</c:v>
                </c:pt>
                <c:pt idx="2">
                  <c:v>60.194174757281552</c:v>
                </c:pt>
                <c:pt idx="3">
                  <c:v>32.019704433497537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819-47E6-90F1-63DC51B67E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37217080"/>
        <c:axId val="537218392"/>
      </c:barChart>
      <c:catAx>
        <c:axId val="537217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7218392"/>
        <c:crosses val="autoZero"/>
        <c:auto val="1"/>
        <c:lblAlgn val="ctr"/>
        <c:lblOffset val="100"/>
        <c:noMultiLvlLbl val="0"/>
      </c:catAx>
      <c:valAx>
        <c:axId val="537218392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7217080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'panel g'!$G$3:$G$13</c:f>
                <c:numCache>
                  <c:formatCode>General</c:formatCode>
                  <c:ptCount val="11"/>
                  <c:pt idx="0">
                    <c:v>2.8175376694054202</c:v>
                  </c:pt>
                  <c:pt idx="1">
                    <c:v>5.0916780323568425</c:v>
                  </c:pt>
                  <c:pt idx="2">
                    <c:v>2.8003967972810835</c:v>
                  </c:pt>
                  <c:pt idx="3">
                    <c:v>5.9396969619669973</c:v>
                  </c:pt>
                  <c:pt idx="4">
                    <c:v>1.0628403594282774</c:v>
                  </c:pt>
                  <c:pt idx="5">
                    <c:v>2.513961017995296</c:v>
                  </c:pt>
                  <c:pt idx="6">
                    <c:v>3.1348695997453198</c:v>
                  </c:pt>
                  <c:pt idx="7">
                    <c:v>2.906060079417693</c:v>
                  </c:pt>
                  <c:pt idx="8">
                    <c:v>4.8256260388333656</c:v>
                  </c:pt>
                  <c:pt idx="9">
                    <c:v>2.6370578442791217</c:v>
                  </c:pt>
                  <c:pt idx="10">
                    <c:v>2.0299607732024483</c:v>
                  </c:pt>
                </c:numCache>
              </c:numRef>
            </c:plus>
            <c:minus>
              <c:numRef>
                <c:f>'panel g'!$G$3:$G$13</c:f>
                <c:numCache>
                  <c:formatCode>General</c:formatCode>
                  <c:ptCount val="11"/>
                  <c:pt idx="0">
                    <c:v>2.8175376694054202</c:v>
                  </c:pt>
                  <c:pt idx="1">
                    <c:v>5.0916780323568425</c:v>
                  </c:pt>
                  <c:pt idx="2">
                    <c:v>2.8003967972810835</c:v>
                  </c:pt>
                  <c:pt idx="3">
                    <c:v>5.9396969619669973</c:v>
                  </c:pt>
                  <c:pt idx="4">
                    <c:v>1.0628403594282774</c:v>
                  </c:pt>
                  <c:pt idx="5">
                    <c:v>2.513961017995296</c:v>
                  </c:pt>
                  <c:pt idx="6">
                    <c:v>3.1348695997453198</c:v>
                  </c:pt>
                  <c:pt idx="7">
                    <c:v>2.906060079417693</c:v>
                  </c:pt>
                  <c:pt idx="8">
                    <c:v>4.8256260388333656</c:v>
                  </c:pt>
                  <c:pt idx="9">
                    <c:v>2.6370578442791217</c:v>
                  </c:pt>
                  <c:pt idx="10">
                    <c:v>2.0299607732024483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'panel g'!$A$3:$A$13</c:f>
              <c:strCache>
                <c:ptCount val="11"/>
                <c:pt idx="0">
                  <c:v>ctrl</c:v>
                </c:pt>
                <c:pt idx="1">
                  <c:v>atf2</c:v>
                </c:pt>
                <c:pt idx="2">
                  <c:v>atf8</c:v>
                </c:pt>
                <c:pt idx="3">
                  <c:v>cebp-1</c:v>
                </c:pt>
                <c:pt idx="4">
                  <c:v>ces-2</c:v>
                </c:pt>
                <c:pt idx="5">
                  <c:v>zip-2</c:v>
                </c:pt>
                <c:pt idx="6">
                  <c:v>zip-4</c:v>
                </c:pt>
                <c:pt idx="7">
                  <c:v>zip-6</c:v>
                </c:pt>
                <c:pt idx="8">
                  <c:v>zip-7</c:v>
                </c:pt>
                <c:pt idx="9">
                  <c:v>zip-8</c:v>
                </c:pt>
                <c:pt idx="10">
                  <c:v>zip-10</c:v>
                </c:pt>
              </c:strCache>
            </c:strRef>
          </c:cat>
          <c:val>
            <c:numRef>
              <c:f>'panel g'!$F$3:$F$13</c:f>
              <c:numCache>
                <c:formatCode>General</c:formatCode>
                <c:ptCount val="11"/>
                <c:pt idx="0">
                  <c:v>25.033333333333331</c:v>
                </c:pt>
                <c:pt idx="1">
                  <c:v>25.233333333333331</c:v>
                </c:pt>
                <c:pt idx="2">
                  <c:v>43.6</c:v>
                </c:pt>
                <c:pt idx="3">
                  <c:v>29.099999999999998</c:v>
                </c:pt>
                <c:pt idx="4">
                  <c:v>34.666666666666664</c:v>
                </c:pt>
                <c:pt idx="5">
                  <c:v>25.600000000000005</c:v>
                </c:pt>
                <c:pt idx="6">
                  <c:v>26.666666666666668</c:v>
                </c:pt>
                <c:pt idx="7">
                  <c:v>20.966666666666669</c:v>
                </c:pt>
                <c:pt idx="8">
                  <c:v>42</c:v>
                </c:pt>
                <c:pt idx="9">
                  <c:v>25.366666666666671</c:v>
                </c:pt>
                <c:pt idx="10">
                  <c:v>22.966666666666669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A8F-4904-A8D6-203EB84005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48220528"/>
        <c:axId val="548222496"/>
      </c:barChart>
      <c:catAx>
        <c:axId val="5482205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8222496"/>
        <c:crosses val="autoZero"/>
        <c:auto val="1"/>
        <c:lblAlgn val="ctr"/>
        <c:lblOffset val="100"/>
        <c:noMultiLvlLbl val="0"/>
      </c:catAx>
      <c:valAx>
        <c:axId val="548222496"/>
        <c:scaling>
          <c:orientation val="minMax"/>
          <c:max val="6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8220528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'panel h'!$A$3:$A$5</c:f>
              <c:strCache>
                <c:ptCount val="3"/>
                <c:pt idx="0">
                  <c:v>GW1345</c:v>
                </c:pt>
                <c:pt idx="1">
                  <c:v>GW1641</c:v>
                </c:pt>
                <c:pt idx="2">
                  <c:v>GW1646</c:v>
                </c:pt>
              </c:strCache>
            </c:strRef>
          </c:cat>
          <c:val>
            <c:numRef>
              <c:f>'panel h'!$B$3:$B$5</c:f>
              <c:numCache>
                <c:formatCode>General</c:formatCode>
                <c:ptCount val="3"/>
                <c:pt idx="0">
                  <c:v>57.671957671957671</c:v>
                </c:pt>
                <c:pt idx="1">
                  <c:v>32.524271844660198</c:v>
                </c:pt>
                <c:pt idx="2">
                  <c:v>55.714285714285715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288-4140-8F28-582B0D90D8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48198224"/>
        <c:axId val="548199864"/>
      </c:barChart>
      <c:catAx>
        <c:axId val="5481982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8199864"/>
        <c:crosses val="autoZero"/>
        <c:auto val="1"/>
        <c:lblAlgn val="ctr"/>
        <c:lblOffset val="100"/>
        <c:noMultiLvlLbl val="0"/>
      </c:catAx>
      <c:valAx>
        <c:axId val="5481998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81982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FLAG-CBP-1 ChIP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'panel i'!$G$4:$G$18</c:f>
                <c:numCache>
                  <c:formatCode>General</c:formatCode>
                  <c:ptCount val="15"/>
                  <c:pt idx="0">
                    <c:v>7.7100001218704306E-2</c:v>
                  </c:pt>
                  <c:pt idx="1">
                    <c:v>0.31731925962943236</c:v>
                  </c:pt>
                  <c:pt idx="2">
                    <c:v>0.13400769475169172</c:v>
                  </c:pt>
                  <c:pt idx="4">
                    <c:v>8.3309673430740069E-2</c:v>
                  </c:pt>
                  <c:pt idx="5">
                    <c:v>0.44011437278307969</c:v>
                  </c:pt>
                  <c:pt idx="6">
                    <c:v>9.1732567216610925E-2</c:v>
                  </c:pt>
                  <c:pt idx="8">
                    <c:v>0</c:v>
                  </c:pt>
                  <c:pt idx="9">
                    <c:v>0.63409552456384222</c:v>
                  </c:pt>
                  <c:pt idx="10">
                    <c:v>6.1616895362998601E-2</c:v>
                  </c:pt>
                  <c:pt idx="12">
                    <c:v>8.2632395118930446E-2</c:v>
                  </c:pt>
                  <c:pt idx="13">
                    <c:v>0.27371333845447149</c:v>
                  </c:pt>
                  <c:pt idx="14">
                    <c:v>0.16151607659262718</c:v>
                  </c:pt>
                </c:numCache>
              </c:numRef>
            </c:plus>
            <c:minus>
              <c:numRef>
                <c:f>'panel i'!$G$4:$G$18</c:f>
                <c:numCache>
                  <c:formatCode>General</c:formatCode>
                  <c:ptCount val="15"/>
                  <c:pt idx="0">
                    <c:v>7.7100001218704306E-2</c:v>
                  </c:pt>
                  <c:pt idx="1">
                    <c:v>0.31731925962943236</c:v>
                  </c:pt>
                  <c:pt idx="2">
                    <c:v>0.13400769475169172</c:v>
                  </c:pt>
                  <c:pt idx="4">
                    <c:v>8.3309673430740069E-2</c:v>
                  </c:pt>
                  <c:pt idx="5">
                    <c:v>0.44011437278307969</c:v>
                  </c:pt>
                  <c:pt idx="6">
                    <c:v>9.1732567216610925E-2</c:v>
                  </c:pt>
                  <c:pt idx="8">
                    <c:v>0</c:v>
                  </c:pt>
                  <c:pt idx="9">
                    <c:v>0.63409552456384222</c:v>
                  </c:pt>
                  <c:pt idx="10">
                    <c:v>6.1616895362998601E-2</c:v>
                  </c:pt>
                  <c:pt idx="12">
                    <c:v>8.2632395118930446E-2</c:v>
                  </c:pt>
                  <c:pt idx="13">
                    <c:v>0.27371333845447149</c:v>
                  </c:pt>
                  <c:pt idx="14">
                    <c:v>0.16151607659262718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multiLvlStrRef>
              <c:f>'panel i'!$A$4:$B$18</c:f>
              <c:multiLvlStrCache>
                <c:ptCount val="15"/>
                <c:lvl>
                  <c:pt idx="0">
                    <c:v>1636 ctrl Flag</c:v>
                  </c:pt>
                  <c:pt idx="1">
                    <c:v>1636 mrg Flag</c:v>
                  </c:pt>
                  <c:pt idx="2">
                    <c:v>833 mrg Flag</c:v>
                  </c:pt>
                  <c:pt idx="4">
                    <c:v>1636 ctrl Flag</c:v>
                  </c:pt>
                  <c:pt idx="5">
                    <c:v>1636 mrg Flag</c:v>
                  </c:pt>
                  <c:pt idx="6">
                    <c:v>833 mrg Flag</c:v>
                  </c:pt>
                  <c:pt idx="8">
                    <c:v>1636 ctrl Flag</c:v>
                  </c:pt>
                  <c:pt idx="9">
                    <c:v>1636 mrg Flag</c:v>
                  </c:pt>
                  <c:pt idx="10">
                    <c:v>833 mrg Flag</c:v>
                  </c:pt>
                  <c:pt idx="12">
                    <c:v>1636 ctrl Flag</c:v>
                  </c:pt>
                  <c:pt idx="13">
                    <c:v>1636 mrg Flag</c:v>
                  </c:pt>
                  <c:pt idx="14">
                    <c:v>833 mrg Flag</c:v>
                  </c:pt>
                </c:lvl>
                <c:lvl>
                  <c:pt idx="0">
                    <c:v>3 C/EBP motifs</c:v>
                  </c:pt>
                  <c:pt idx="4">
                    <c:v>2 C/EBP motifs</c:v>
                  </c:pt>
                  <c:pt idx="8">
                    <c:v>1 C/EBP motifs</c:v>
                  </c:pt>
                  <c:pt idx="12">
                    <c:v>gwIs4 baf-1p</c:v>
                  </c:pt>
                </c:lvl>
              </c:multiLvlStrCache>
            </c:multiLvlStrRef>
          </c:cat>
          <c:val>
            <c:numRef>
              <c:f>'panel i'!$F$4:$F$18</c:f>
              <c:numCache>
                <c:formatCode>General</c:formatCode>
                <c:ptCount val="15"/>
                <c:pt idx="0">
                  <c:v>0.70224016147633295</c:v>
                </c:pt>
                <c:pt idx="1">
                  <c:v>1.9783995609566472</c:v>
                </c:pt>
                <c:pt idx="2">
                  <c:v>0.32205524968127242</c:v>
                </c:pt>
                <c:pt idx="4">
                  <c:v>0.58063122525750244</c:v>
                </c:pt>
                <c:pt idx="5">
                  <c:v>1.7152358085883268</c:v>
                </c:pt>
                <c:pt idx="6">
                  <c:v>0.20357301648939333</c:v>
                </c:pt>
                <c:pt idx="8">
                  <c:v>1</c:v>
                </c:pt>
                <c:pt idx="9">
                  <c:v>1.9891432853023232</c:v>
                </c:pt>
                <c:pt idx="10">
                  <c:v>0.1389390687397041</c:v>
                </c:pt>
                <c:pt idx="12">
                  <c:v>0.6937862567525338</c:v>
                </c:pt>
                <c:pt idx="13">
                  <c:v>1.6720146302114187</c:v>
                </c:pt>
                <c:pt idx="14">
                  <c:v>0.25403258535433748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4B7-472A-8EF5-EB5D6C40BB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78387840"/>
        <c:axId val="478389808"/>
      </c:barChart>
      <c:catAx>
        <c:axId val="4783878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8389808"/>
        <c:crosses val="autoZero"/>
        <c:auto val="1"/>
        <c:lblAlgn val="ctr"/>
        <c:lblOffset val="100"/>
        <c:noMultiLvlLbl val="0"/>
      </c:catAx>
      <c:valAx>
        <c:axId val="4783898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83878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n-US" sz="1400" b="0" i="0" baseline="0">
                <a:effectLst/>
              </a:rPr>
              <a:t>FLAG-CBP-1 ChIP</a:t>
            </a:r>
            <a:endParaRPr lang="en-US" sz="1400">
              <a:effectLst/>
            </a:endParaRPr>
          </a:p>
        </c:rich>
      </c:tx>
      <c:layout>
        <c:manualLayout>
          <c:xMode val="edge"/>
          <c:yMode val="edge"/>
          <c:x val="0.23021406727828747"/>
          <c:y val="3.70370370370370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'panel i'!$G$20:$G$22</c:f>
                <c:numCache>
                  <c:formatCode>General</c:formatCode>
                  <c:ptCount val="3"/>
                  <c:pt idx="0">
                    <c:v>0.4964553605078979</c:v>
                  </c:pt>
                  <c:pt idx="1">
                    <c:v>1.0080952571699948</c:v>
                  </c:pt>
                  <c:pt idx="2">
                    <c:v>0.24438425084982363</c:v>
                  </c:pt>
                </c:numCache>
              </c:numRef>
            </c:plus>
            <c:minus>
              <c:numRef>
                <c:f>'panel i'!$G$20:$G$22</c:f>
                <c:numCache>
                  <c:formatCode>General</c:formatCode>
                  <c:ptCount val="3"/>
                  <c:pt idx="0">
                    <c:v>0.4964553605078979</c:v>
                  </c:pt>
                  <c:pt idx="1">
                    <c:v>1.0080952571699948</c:v>
                  </c:pt>
                  <c:pt idx="2">
                    <c:v>0.24438425084982363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multiLvlStrRef>
              <c:f>'panel i'!$A$20:$B$22</c:f>
              <c:multiLvlStrCache>
                <c:ptCount val="3"/>
                <c:lvl>
                  <c:pt idx="0">
                    <c:v>1636 ctrl Flag</c:v>
                  </c:pt>
                  <c:pt idx="1">
                    <c:v>1636 mrg Flag</c:v>
                  </c:pt>
                  <c:pt idx="2">
                    <c:v>833 mrg Flag</c:v>
                  </c:pt>
                </c:lvl>
                <c:lvl>
                  <c:pt idx="0">
                    <c:v>euchromatic reg</c:v>
                  </c:pt>
                </c:lvl>
              </c:multiLvlStrCache>
            </c:multiLvlStrRef>
          </c:cat>
          <c:val>
            <c:numRef>
              <c:f>'panel i'!$F$20:$F$22</c:f>
              <c:numCache>
                <c:formatCode>General</c:formatCode>
                <c:ptCount val="3"/>
                <c:pt idx="0">
                  <c:v>4.4203899262731481</c:v>
                </c:pt>
                <c:pt idx="1">
                  <c:v>8.2645142860572083</c:v>
                </c:pt>
                <c:pt idx="2">
                  <c:v>0.40515596888068472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30-4408-B788-397AE7CB94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84642752"/>
        <c:axId val="484634224"/>
      </c:barChart>
      <c:catAx>
        <c:axId val="484642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634224"/>
        <c:crosses val="autoZero"/>
        <c:auto val="1"/>
        <c:lblAlgn val="ctr"/>
        <c:lblOffset val="100"/>
        <c:noMultiLvlLbl val="0"/>
      </c:catAx>
      <c:valAx>
        <c:axId val="484634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6427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'panel j'!$G$4:$G$14</c:f>
                <c:numCache>
                  <c:formatCode>General</c:formatCode>
                  <c:ptCount val="11"/>
                  <c:pt idx="0">
                    <c:v>0.16638636815635818</c:v>
                  </c:pt>
                  <c:pt idx="1">
                    <c:v>0.28412597775443404</c:v>
                  </c:pt>
                  <c:pt idx="3">
                    <c:v>0.30314736016494492</c:v>
                  </c:pt>
                  <c:pt idx="4">
                    <c:v>0.27765499040845587</c:v>
                  </c:pt>
                  <c:pt idx="6">
                    <c:v>0</c:v>
                  </c:pt>
                  <c:pt idx="7">
                    <c:v>0.82309716768690344</c:v>
                  </c:pt>
                  <c:pt idx="9">
                    <c:v>0.31708160134606517</c:v>
                  </c:pt>
                  <c:pt idx="10">
                    <c:v>0.21206117363819527</c:v>
                  </c:pt>
                </c:numCache>
              </c:numRef>
            </c:plus>
            <c:minus>
              <c:numRef>
                <c:f>'panel j'!$G$4:$G$14</c:f>
                <c:numCache>
                  <c:formatCode>General</c:formatCode>
                  <c:ptCount val="11"/>
                  <c:pt idx="0">
                    <c:v>0.16638636815635818</c:v>
                  </c:pt>
                  <c:pt idx="1">
                    <c:v>0.28412597775443404</c:v>
                  </c:pt>
                  <c:pt idx="3">
                    <c:v>0.30314736016494492</c:v>
                  </c:pt>
                  <c:pt idx="4">
                    <c:v>0.27765499040845587</c:v>
                  </c:pt>
                  <c:pt idx="6">
                    <c:v>0</c:v>
                  </c:pt>
                  <c:pt idx="7">
                    <c:v>0.82309716768690344</c:v>
                  </c:pt>
                  <c:pt idx="9">
                    <c:v>0.31708160134606517</c:v>
                  </c:pt>
                  <c:pt idx="10">
                    <c:v>0.21206117363819527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multiLvlStrRef>
              <c:f>'panel j'!$A$4:$B$14</c:f>
              <c:multiLvlStrCache>
                <c:ptCount val="11"/>
                <c:lvl>
                  <c:pt idx="0">
                    <c:v>ctrl</c:v>
                  </c:pt>
                  <c:pt idx="1">
                    <c:v>mrg1</c:v>
                  </c:pt>
                  <c:pt idx="3">
                    <c:v>ctrl</c:v>
                  </c:pt>
                  <c:pt idx="4">
                    <c:v>mrg1</c:v>
                  </c:pt>
                  <c:pt idx="6">
                    <c:v>ctrl</c:v>
                  </c:pt>
                  <c:pt idx="7">
                    <c:v>mrg1</c:v>
                  </c:pt>
                  <c:pt idx="9">
                    <c:v>ctrl</c:v>
                  </c:pt>
                  <c:pt idx="10">
                    <c:v>mrg1</c:v>
                  </c:pt>
                </c:lvl>
                <c:lvl>
                  <c:pt idx="0">
                    <c:v>3 C/EBP motifs</c:v>
                  </c:pt>
                  <c:pt idx="3">
                    <c:v>2 C/EBP motifs</c:v>
                  </c:pt>
                  <c:pt idx="6">
                    <c:v>1 C/EBP motifs</c:v>
                  </c:pt>
                  <c:pt idx="9">
                    <c:v>gwIs4 baf-1p</c:v>
                  </c:pt>
                </c:lvl>
              </c:multiLvlStrCache>
            </c:multiLvlStrRef>
          </c:cat>
          <c:val>
            <c:numRef>
              <c:f>'panel j'!$F$4:$F$14</c:f>
              <c:numCache>
                <c:formatCode>General</c:formatCode>
                <c:ptCount val="11"/>
                <c:pt idx="0">
                  <c:v>0.67927184143502095</c:v>
                </c:pt>
                <c:pt idx="1">
                  <c:v>1.3673965813345941</c:v>
                </c:pt>
                <c:pt idx="3">
                  <c:v>0.61959545098661761</c:v>
                </c:pt>
                <c:pt idx="4">
                  <c:v>1.1400146447204949</c:v>
                </c:pt>
                <c:pt idx="6">
                  <c:v>1</c:v>
                </c:pt>
                <c:pt idx="7">
                  <c:v>1.8358438463034803</c:v>
                </c:pt>
                <c:pt idx="9">
                  <c:v>0.68330587250212471</c:v>
                </c:pt>
                <c:pt idx="10">
                  <c:v>1.3986756685091217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43C-4181-B2F9-DF33AADF64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27957288"/>
        <c:axId val="627956960"/>
      </c:barChart>
      <c:catAx>
        <c:axId val="6279572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27956960"/>
        <c:crosses val="autoZero"/>
        <c:auto val="1"/>
        <c:lblAlgn val="ctr"/>
        <c:lblOffset val="100"/>
        <c:noMultiLvlLbl val="0"/>
      </c:catAx>
      <c:valAx>
        <c:axId val="6279569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279572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'panel j'!$G$16:$G$17</c:f>
                <c:numCache>
                  <c:formatCode>General</c:formatCode>
                  <c:ptCount val="2"/>
                  <c:pt idx="0">
                    <c:v>1.1525150305810925</c:v>
                  </c:pt>
                  <c:pt idx="1">
                    <c:v>3.8304750055721151</c:v>
                  </c:pt>
                </c:numCache>
              </c:numRef>
            </c:plus>
            <c:minus>
              <c:numRef>
                <c:f>'panel j'!$G$16:$G$17</c:f>
                <c:numCache>
                  <c:formatCode>General</c:formatCode>
                  <c:ptCount val="2"/>
                  <c:pt idx="0">
                    <c:v>1.1525150305810925</c:v>
                  </c:pt>
                  <c:pt idx="1">
                    <c:v>3.8304750055721151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multiLvlStrRef>
              <c:f>('panel j'!$A$16:$B$17,'panel j'!$F$16:$F$17)</c:f>
              <c:multiLvlStrCache>
                <c:ptCount val="4"/>
                <c:lvl>
                  <c:pt idx="0">
                    <c:v>ctrl</c:v>
                  </c:pt>
                  <c:pt idx="1">
                    <c:v>mrg1</c:v>
                  </c:pt>
                  <c:pt idx="2">
                    <c:v>1.739258133</c:v>
                  </c:pt>
                  <c:pt idx="3">
                    <c:v>3.607589003</c:v>
                  </c:pt>
                </c:lvl>
                <c:lvl>
                  <c:pt idx="0">
                    <c:v>euchromatic reg</c:v>
                  </c:pt>
                </c:lvl>
              </c:multiLvlStrCache>
            </c:multiLvlStrRef>
          </c:cat>
          <c:val>
            <c:numRef>
              <c:f>'panel j'!$F$16:$F$17</c:f>
              <c:numCache>
                <c:formatCode>General</c:formatCode>
                <c:ptCount val="2"/>
                <c:pt idx="0">
                  <c:v>1.7392581331403842</c:v>
                </c:pt>
                <c:pt idx="1">
                  <c:v>3.6075890029611006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CAC-4CF9-A643-FB50FEBA05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27952696"/>
        <c:axId val="627977296"/>
      </c:barChart>
      <c:catAx>
        <c:axId val="627952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27977296"/>
        <c:crosses val="autoZero"/>
        <c:auto val="1"/>
        <c:lblAlgn val="ctr"/>
        <c:lblOffset val="100"/>
        <c:noMultiLvlLbl val="0"/>
      </c:catAx>
      <c:valAx>
        <c:axId val="627977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279526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179070</xdr:rowOff>
    </xdr:from>
    <xdr:to>
      <xdr:col>6</xdr:col>
      <xdr:colOff>556260</xdr:colOff>
      <xdr:row>27</xdr:row>
      <xdr:rowOff>179070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369570</xdr:colOff>
      <xdr:row>8</xdr:row>
      <xdr:rowOff>87630</xdr:rowOff>
    </xdr:from>
    <xdr:to>
      <xdr:col>5</xdr:col>
      <xdr:colOff>213360</xdr:colOff>
      <xdr:row>23</xdr:row>
      <xdr:rowOff>87630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118110</xdr:rowOff>
    </xdr:from>
    <xdr:to>
      <xdr:col>3</xdr:col>
      <xdr:colOff>563880</xdr:colOff>
      <xdr:row>23</xdr:row>
      <xdr:rowOff>118110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14</xdr:row>
      <xdr:rowOff>163830</xdr:rowOff>
    </xdr:from>
    <xdr:to>
      <xdr:col>5</xdr:col>
      <xdr:colOff>640080</xdr:colOff>
      <xdr:row>29</xdr:row>
      <xdr:rowOff>163830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140970</xdr:colOff>
      <xdr:row>6</xdr:row>
      <xdr:rowOff>156210</xdr:rowOff>
    </xdr:from>
    <xdr:to>
      <xdr:col>3</xdr:col>
      <xdr:colOff>457200</xdr:colOff>
      <xdr:row>21</xdr:row>
      <xdr:rowOff>156210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407670</xdr:colOff>
      <xdr:row>3</xdr:row>
      <xdr:rowOff>19050</xdr:rowOff>
    </xdr:from>
    <xdr:to>
      <xdr:col>16</xdr:col>
      <xdr:colOff>102870</xdr:colOff>
      <xdr:row>18</xdr:row>
      <xdr:rowOff>19050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339090</xdr:colOff>
      <xdr:row>20</xdr:row>
      <xdr:rowOff>80010</xdr:rowOff>
    </xdr:from>
    <xdr:to>
      <xdr:col>11</xdr:col>
      <xdr:colOff>586740</xdr:colOff>
      <xdr:row>35</xdr:row>
      <xdr:rowOff>80010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293370</xdr:colOff>
      <xdr:row>1</xdr:row>
      <xdr:rowOff>148590</xdr:rowOff>
    </xdr:from>
    <xdr:to>
      <xdr:col>16</xdr:col>
      <xdr:colOff>598170</xdr:colOff>
      <xdr:row>16</xdr:row>
      <xdr:rowOff>148590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300990</xdr:colOff>
      <xdr:row>17</xdr:row>
      <xdr:rowOff>11430</xdr:rowOff>
    </xdr:from>
    <xdr:to>
      <xdr:col>13</xdr:col>
      <xdr:colOff>91440</xdr:colOff>
      <xdr:row>32</xdr:row>
      <xdr:rowOff>11430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workbookViewId="0">
      <selection activeCell="O13" sqref="O13"/>
    </sheetView>
  </sheetViews>
  <sheetFormatPr defaultRowHeight="14.4" x14ac:dyDescent="0.3"/>
  <cols>
    <col min="6" max="6" width="14.109375" customWidth="1"/>
  </cols>
  <sheetData>
    <row r="1" spans="1:7" x14ac:dyDescent="0.3">
      <c r="A1" s="1" t="s">
        <v>0</v>
      </c>
    </row>
    <row r="2" spans="1:7" x14ac:dyDescent="0.3">
      <c r="A2" s="1" t="s">
        <v>1</v>
      </c>
      <c r="B2" t="s">
        <v>2</v>
      </c>
      <c r="C2" t="s">
        <v>3</v>
      </c>
      <c r="D2" t="s">
        <v>4</v>
      </c>
      <c r="F2" t="s">
        <v>5</v>
      </c>
      <c r="G2" t="s">
        <v>6</v>
      </c>
    </row>
    <row r="3" spans="1:7" x14ac:dyDescent="0.3">
      <c r="A3" t="s">
        <v>7</v>
      </c>
      <c r="B3">
        <v>21.9</v>
      </c>
      <c r="C3">
        <v>27.1</v>
      </c>
      <c r="D3">
        <v>25</v>
      </c>
      <c r="F3">
        <f>AVERAGE(B3:D3)</f>
        <v>24.666666666666668</v>
      </c>
      <c r="G3">
        <f>_xlfn.STDEV.P(B3:D3)/SQRT(3)</f>
        <v>1.2331831740421788</v>
      </c>
    </row>
    <row r="4" spans="1:7" x14ac:dyDescent="0.3">
      <c r="A4" t="s">
        <v>8</v>
      </c>
      <c r="B4">
        <v>14.3</v>
      </c>
      <c r="C4">
        <v>43.5</v>
      </c>
      <c r="D4">
        <v>15.3</v>
      </c>
      <c r="F4">
        <f>AVERAGE(B4:D4)</f>
        <v>24.366666666666664</v>
      </c>
      <c r="G4">
        <f>_xlfn.STDEV.P(B4:D4)/SQRT(3)</f>
        <v>7.8147059848486737</v>
      </c>
    </row>
    <row r="5" spans="1:7" x14ac:dyDescent="0.3">
      <c r="A5" t="s">
        <v>9</v>
      </c>
      <c r="B5">
        <v>15</v>
      </c>
      <c r="C5">
        <v>20</v>
      </c>
      <c r="D5">
        <v>26.9</v>
      </c>
      <c r="F5">
        <f t="shared" ref="F5:F12" si="0">AVERAGE(B5:D5)</f>
        <v>20.633333333333333</v>
      </c>
      <c r="G5">
        <f t="shared" ref="G5:G12" si="1">_xlfn.STDEV.P(B5:D5)/SQRT(3)</f>
        <v>2.8167488482422578</v>
      </c>
    </row>
    <row r="6" spans="1:7" x14ac:dyDescent="0.3">
      <c r="A6" t="s">
        <v>10</v>
      </c>
      <c r="B6">
        <v>20.399999999999999</v>
      </c>
      <c r="C6">
        <v>25.7</v>
      </c>
      <c r="D6">
        <v>36.700000000000003</v>
      </c>
      <c r="F6">
        <f t="shared" si="0"/>
        <v>27.599999999999998</v>
      </c>
      <c r="G6">
        <f t="shared" si="1"/>
        <v>3.9194670839569818</v>
      </c>
    </row>
    <row r="7" spans="1:7" x14ac:dyDescent="0.3">
      <c r="A7" t="s">
        <v>11</v>
      </c>
      <c r="B7">
        <v>33.299999999999997</v>
      </c>
      <c r="C7">
        <v>32.799999999999997</v>
      </c>
      <c r="D7">
        <v>41</v>
      </c>
      <c r="F7">
        <f t="shared" si="0"/>
        <v>35.699999999999996</v>
      </c>
      <c r="G7">
        <f t="shared" si="1"/>
        <v>2.1669230617526734</v>
      </c>
    </row>
    <row r="8" spans="1:7" x14ac:dyDescent="0.3">
      <c r="A8" t="s">
        <v>12</v>
      </c>
      <c r="B8">
        <v>12</v>
      </c>
      <c r="C8">
        <v>28.8</v>
      </c>
      <c r="D8">
        <v>26.7</v>
      </c>
      <c r="F8">
        <f t="shared" si="0"/>
        <v>22.5</v>
      </c>
      <c r="G8">
        <f t="shared" si="1"/>
        <v>4.3150898020782824</v>
      </c>
    </row>
    <row r="9" spans="1:7" x14ac:dyDescent="0.3">
      <c r="A9" t="s">
        <v>13</v>
      </c>
      <c r="B9">
        <v>21.9</v>
      </c>
      <c r="C9">
        <v>15.2</v>
      </c>
      <c r="D9">
        <v>13.3</v>
      </c>
      <c r="F9">
        <f t="shared" si="0"/>
        <v>16.799999999999997</v>
      </c>
      <c r="G9">
        <f t="shared" si="1"/>
        <v>2.1296843793284466</v>
      </c>
    </row>
    <row r="10" spans="1:7" x14ac:dyDescent="0.3">
      <c r="A10" t="s">
        <v>14</v>
      </c>
      <c r="B10">
        <v>15.4</v>
      </c>
      <c r="C10">
        <v>26.2</v>
      </c>
      <c r="D10">
        <v>31</v>
      </c>
      <c r="F10">
        <f t="shared" si="0"/>
        <v>24.2</v>
      </c>
      <c r="G10">
        <f t="shared" si="1"/>
        <v>3.7665191711534756</v>
      </c>
    </row>
    <row r="11" spans="1:7" x14ac:dyDescent="0.3">
      <c r="A11" t="s">
        <v>15</v>
      </c>
      <c r="B11">
        <v>16.7</v>
      </c>
      <c r="C11">
        <v>29.3</v>
      </c>
      <c r="D11">
        <v>11.5</v>
      </c>
      <c r="F11">
        <f t="shared" si="0"/>
        <v>19.166666666666668</v>
      </c>
      <c r="G11">
        <f t="shared" si="1"/>
        <v>4.3146606235364917</v>
      </c>
    </row>
    <row r="12" spans="1:7" x14ac:dyDescent="0.3">
      <c r="A12" t="s">
        <v>16</v>
      </c>
      <c r="B12">
        <v>58.8</v>
      </c>
      <c r="C12">
        <v>46.4</v>
      </c>
      <c r="D12">
        <v>46.3</v>
      </c>
      <c r="F12">
        <f t="shared" si="0"/>
        <v>50.5</v>
      </c>
      <c r="G12">
        <f t="shared" si="1"/>
        <v>3.3885427874267875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workbookViewId="0">
      <selection activeCell="J7" sqref="J7"/>
    </sheetView>
  </sheetViews>
  <sheetFormatPr defaultRowHeight="14.4" x14ac:dyDescent="0.3"/>
  <cols>
    <col min="8" max="8" width="13.5546875" customWidth="1"/>
  </cols>
  <sheetData>
    <row r="1" spans="1:9" x14ac:dyDescent="0.3">
      <c r="A1" s="1" t="s">
        <v>0</v>
      </c>
    </row>
    <row r="2" spans="1:9" x14ac:dyDescent="0.3">
      <c r="A2" s="1" t="s">
        <v>1</v>
      </c>
      <c r="B2" t="s">
        <v>2</v>
      </c>
      <c r="C2" t="s">
        <v>3</v>
      </c>
      <c r="D2" t="s">
        <v>4</v>
      </c>
      <c r="E2" t="s">
        <v>18</v>
      </c>
      <c r="F2" t="s">
        <v>19</v>
      </c>
      <c r="H2" t="s">
        <v>5</v>
      </c>
      <c r="I2" t="s">
        <v>6</v>
      </c>
    </row>
    <row r="3" spans="1:9" x14ac:dyDescent="0.3">
      <c r="A3" t="s">
        <v>7</v>
      </c>
      <c r="B3">
        <v>22.9</v>
      </c>
      <c r="C3">
        <v>23.3</v>
      </c>
      <c r="D3">
        <v>24.6</v>
      </c>
      <c r="E3">
        <v>27.1</v>
      </c>
      <c r="F3">
        <v>23.5</v>
      </c>
      <c r="H3">
        <f>AVERAGE(B3:F3)</f>
        <v>24.28</v>
      </c>
      <c r="I3">
        <f>STDEV(B3:F3)/SQRT(5)</f>
        <v>0.75921011584409259</v>
      </c>
    </row>
    <row r="4" spans="1:9" x14ac:dyDescent="0.3">
      <c r="A4" t="s">
        <v>17</v>
      </c>
      <c r="B4">
        <v>30.8</v>
      </c>
      <c r="C4">
        <v>40.200000000000003</v>
      </c>
      <c r="D4">
        <v>46.4</v>
      </c>
      <c r="E4">
        <v>35.200000000000003</v>
      </c>
      <c r="F4">
        <v>39.1</v>
      </c>
      <c r="H4">
        <f>AVERAGE(B4:F4)</f>
        <v>38.340000000000003</v>
      </c>
      <c r="I4">
        <f>STDEV(B4:F4)/SQRT(5)</f>
        <v>2.6049184248263852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sqref="A1:B6"/>
    </sheetView>
  </sheetViews>
  <sheetFormatPr defaultRowHeight="14.4" x14ac:dyDescent="0.3"/>
  <sheetData>
    <row r="1" spans="1:2" x14ac:dyDescent="0.3">
      <c r="A1" s="1" t="s">
        <v>1</v>
      </c>
      <c r="B1" s="1"/>
    </row>
    <row r="2" spans="1:2" x14ac:dyDescent="0.3">
      <c r="B2" t="s">
        <v>0</v>
      </c>
    </row>
    <row r="3" spans="1:2" x14ac:dyDescent="0.3">
      <c r="A3" s="3" t="s">
        <v>20</v>
      </c>
      <c r="B3">
        <v>63.902439024390247</v>
      </c>
    </row>
    <row r="4" spans="1:2" x14ac:dyDescent="0.3">
      <c r="A4" s="3" t="s">
        <v>22</v>
      </c>
      <c r="B4" s="4">
        <v>64.96350364963503</v>
      </c>
    </row>
    <row r="5" spans="1:2" x14ac:dyDescent="0.3">
      <c r="A5" s="3" t="s">
        <v>21</v>
      </c>
      <c r="B5">
        <v>60.194174757281552</v>
      </c>
    </row>
    <row r="6" spans="1:2" x14ac:dyDescent="0.3">
      <c r="A6" s="3" t="s">
        <v>23</v>
      </c>
      <c r="B6">
        <v>32.019704433497537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0"/>
  <sheetViews>
    <sheetView workbookViewId="0">
      <selection activeCell="M18" sqref="M18"/>
    </sheetView>
  </sheetViews>
  <sheetFormatPr defaultColWidth="12.44140625" defaultRowHeight="14.4" x14ac:dyDescent="0.3"/>
  <cols>
    <col min="1" max="1" width="5.88671875" bestFit="1" customWidth="1"/>
    <col min="2" max="3" width="10.21875" bestFit="1" customWidth="1"/>
    <col min="4" max="4" width="30.33203125" bestFit="1" customWidth="1"/>
    <col min="5" max="5" width="31.44140625" bestFit="1" customWidth="1"/>
    <col min="6" max="6" width="30.33203125" bestFit="1" customWidth="1"/>
    <col min="7" max="7" width="31.44140625" bestFit="1" customWidth="1"/>
    <col min="8" max="8" width="4.109375" customWidth="1"/>
    <col min="9" max="9" width="5.88671875" bestFit="1" customWidth="1"/>
    <col min="10" max="11" width="10.21875" bestFit="1" customWidth="1"/>
    <col min="12" max="12" width="30.33203125" bestFit="1" customWidth="1"/>
    <col min="13" max="13" width="31.44140625" bestFit="1" customWidth="1"/>
    <col min="14" max="14" width="30.33203125" bestFit="1" customWidth="1"/>
    <col min="15" max="15" width="31.44140625" bestFit="1" customWidth="1"/>
  </cols>
  <sheetData>
    <row r="1" spans="1:15" ht="15" thickBot="1" x14ac:dyDescent="0.35">
      <c r="A1" s="7" t="s">
        <v>51</v>
      </c>
      <c r="B1" s="8"/>
      <c r="C1" s="8"/>
      <c r="D1" s="8"/>
      <c r="E1" s="8"/>
      <c r="F1" s="8"/>
      <c r="G1" s="9"/>
      <c r="I1" s="7" t="s">
        <v>52</v>
      </c>
      <c r="J1" s="8"/>
      <c r="K1" s="8"/>
      <c r="L1" s="8"/>
      <c r="M1" s="8"/>
      <c r="N1" s="8"/>
      <c r="O1" s="9"/>
    </row>
    <row r="2" spans="1:15" x14ac:dyDescent="0.3">
      <c r="A2" t="s">
        <v>53</v>
      </c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I2" t="s">
        <v>53</v>
      </c>
      <c r="J2" t="s">
        <v>54</v>
      </c>
      <c r="K2" t="s">
        <v>55</v>
      </c>
      <c r="L2" t="s">
        <v>56</v>
      </c>
      <c r="M2" t="s">
        <v>57</v>
      </c>
      <c r="N2" t="s">
        <v>58</v>
      </c>
      <c r="O2" t="s">
        <v>59</v>
      </c>
    </row>
    <row r="3" spans="1:15" x14ac:dyDescent="0.3">
      <c r="A3" t="s">
        <v>60</v>
      </c>
      <c r="B3">
        <v>2330001</v>
      </c>
      <c r="C3">
        <v>2331000</v>
      </c>
      <c r="D3">
        <v>3.2350263054683599</v>
      </c>
      <c r="E3">
        <v>2.7421387136590001</v>
      </c>
      <c r="F3">
        <v>2.5022199241133598</v>
      </c>
      <c r="G3">
        <v>2.4407790596833498</v>
      </c>
      <c r="I3" t="s">
        <v>60</v>
      </c>
      <c r="J3">
        <v>496001</v>
      </c>
      <c r="K3">
        <v>497000</v>
      </c>
      <c r="L3">
        <v>1.17950250927006</v>
      </c>
      <c r="M3">
        <v>0.63420577677565804</v>
      </c>
      <c r="N3">
        <v>-0.76993774272813098</v>
      </c>
      <c r="O3">
        <v>-0.93258225106377302</v>
      </c>
    </row>
    <row r="4" spans="1:15" x14ac:dyDescent="0.3">
      <c r="A4" t="s">
        <v>60</v>
      </c>
      <c r="B4">
        <v>2331001</v>
      </c>
      <c r="C4">
        <v>2332000</v>
      </c>
      <c r="D4">
        <v>2.2347306683145498</v>
      </c>
      <c r="E4">
        <v>0.48119106414889001</v>
      </c>
      <c r="F4">
        <v>1.0932083822208201</v>
      </c>
      <c r="G4">
        <v>0.26219229333900301</v>
      </c>
      <c r="I4" t="s">
        <v>60</v>
      </c>
      <c r="J4">
        <v>497001</v>
      </c>
      <c r="K4">
        <v>498000</v>
      </c>
      <c r="L4">
        <v>0.58599893076847098</v>
      </c>
      <c r="M4">
        <v>-2.3043117202449599</v>
      </c>
      <c r="N4">
        <v>2.5120989240694902</v>
      </c>
      <c r="O4">
        <v>-1.2631043888993001</v>
      </c>
    </row>
    <row r="5" spans="1:15" x14ac:dyDescent="0.3">
      <c r="A5" t="s">
        <v>60</v>
      </c>
      <c r="B5">
        <v>2332001</v>
      </c>
      <c r="C5">
        <v>2333000</v>
      </c>
      <c r="D5">
        <v>2.1321029405179699</v>
      </c>
      <c r="E5">
        <v>0.70982788168974098</v>
      </c>
      <c r="F5">
        <v>0.54933055912770901</v>
      </c>
      <c r="G5">
        <v>-7.3505311532486503E-2</v>
      </c>
      <c r="I5" t="s">
        <v>60</v>
      </c>
      <c r="J5">
        <v>500001</v>
      </c>
      <c r="K5">
        <v>501000</v>
      </c>
      <c r="L5">
        <v>4.7691484053732598</v>
      </c>
      <c r="M5">
        <v>3.1158732342172901</v>
      </c>
      <c r="N5">
        <v>1.06210193036798</v>
      </c>
      <c r="O5">
        <v>1.0093576730549301</v>
      </c>
    </row>
    <row r="6" spans="1:15" x14ac:dyDescent="0.3">
      <c r="A6" t="s">
        <v>60</v>
      </c>
      <c r="B6">
        <v>2333001</v>
      </c>
      <c r="C6">
        <v>2334000</v>
      </c>
      <c r="D6">
        <v>1.88573644262593</v>
      </c>
      <c r="E6">
        <v>-0.49813352936377903</v>
      </c>
      <c r="F6">
        <v>0.30422093064618599</v>
      </c>
      <c r="G6">
        <v>-0.90762146253090903</v>
      </c>
      <c r="I6" t="s">
        <v>60</v>
      </c>
      <c r="J6">
        <v>502001</v>
      </c>
      <c r="K6">
        <v>503000</v>
      </c>
      <c r="L6">
        <v>3.29121060916385</v>
      </c>
      <c r="M6">
        <v>2.9291882716328002</v>
      </c>
      <c r="N6">
        <v>1.3837486306654601</v>
      </c>
      <c r="O6">
        <v>1.81059452725987</v>
      </c>
    </row>
    <row r="7" spans="1:15" x14ac:dyDescent="0.3">
      <c r="A7" t="s">
        <v>60</v>
      </c>
      <c r="B7">
        <v>2338001</v>
      </c>
      <c r="C7">
        <v>2339000</v>
      </c>
      <c r="D7">
        <v>2.0552889071215801</v>
      </c>
      <c r="E7">
        <v>1.6447113861718701</v>
      </c>
      <c r="F7">
        <v>0.62224292678771498</v>
      </c>
      <c r="G7">
        <v>-0.17320327388656101</v>
      </c>
      <c r="I7" t="s">
        <v>60</v>
      </c>
      <c r="J7">
        <v>503001</v>
      </c>
      <c r="K7">
        <v>504000</v>
      </c>
      <c r="L7">
        <v>3.3589813824931598</v>
      </c>
      <c r="M7">
        <v>3.2975803582166199</v>
      </c>
      <c r="N7">
        <v>1.5229814424979899</v>
      </c>
      <c r="O7">
        <v>1.37660932020705</v>
      </c>
    </row>
    <row r="8" spans="1:15" x14ac:dyDescent="0.3">
      <c r="A8" t="s">
        <v>60</v>
      </c>
      <c r="B8">
        <v>11649001</v>
      </c>
      <c r="C8">
        <v>11650000</v>
      </c>
      <c r="D8">
        <v>2.0053480816082399</v>
      </c>
      <c r="E8">
        <v>2.80369303086374</v>
      </c>
      <c r="F8">
        <v>1.7092061125073099</v>
      </c>
      <c r="G8">
        <v>3.08731294937503</v>
      </c>
      <c r="I8" t="s">
        <v>60</v>
      </c>
      <c r="J8">
        <v>504001</v>
      </c>
      <c r="K8">
        <v>505000</v>
      </c>
      <c r="L8">
        <v>2.6685569628424499</v>
      </c>
      <c r="M8">
        <v>1.72887754803945</v>
      </c>
      <c r="N8">
        <v>5.2589537406950901</v>
      </c>
      <c r="O8">
        <v>1.5665110226786501</v>
      </c>
    </row>
    <row r="9" spans="1:15" x14ac:dyDescent="0.3">
      <c r="A9" t="s">
        <v>60</v>
      </c>
      <c r="B9">
        <v>11650001</v>
      </c>
      <c r="C9">
        <v>11651000</v>
      </c>
      <c r="D9">
        <v>2.8768502958767299</v>
      </c>
      <c r="E9">
        <v>3.3288171950207102</v>
      </c>
      <c r="F9">
        <v>1.7113658314259601</v>
      </c>
      <c r="G9">
        <v>1.7337444453775199</v>
      </c>
      <c r="I9" t="s">
        <v>60</v>
      </c>
      <c r="J9">
        <v>505001</v>
      </c>
      <c r="K9">
        <v>506000</v>
      </c>
      <c r="L9">
        <v>1.34686843871426</v>
      </c>
      <c r="M9">
        <v>2.1437056649149602</v>
      </c>
      <c r="N9">
        <v>1.4573260713409</v>
      </c>
      <c r="O9">
        <v>1.4031884316193799</v>
      </c>
    </row>
    <row r="10" spans="1:15" x14ac:dyDescent="0.3">
      <c r="A10" t="s">
        <v>60</v>
      </c>
      <c r="B10">
        <v>11651001</v>
      </c>
      <c r="C10">
        <v>11652000</v>
      </c>
      <c r="D10">
        <v>2.3402056626980099</v>
      </c>
      <c r="E10">
        <v>2.7274225959005198</v>
      </c>
      <c r="F10">
        <v>1.6631470525236001</v>
      </c>
      <c r="G10">
        <v>1.60285399891067</v>
      </c>
      <c r="I10" t="s">
        <v>60</v>
      </c>
      <c r="J10">
        <v>7076001</v>
      </c>
      <c r="K10">
        <v>7077000</v>
      </c>
      <c r="L10">
        <v>-3.6477948813521999</v>
      </c>
      <c r="M10">
        <v>-3.6489598916324102</v>
      </c>
      <c r="N10">
        <v>-2.8911297384404002</v>
      </c>
      <c r="O10">
        <v>-2.0498663868942502</v>
      </c>
    </row>
    <row r="11" spans="1:15" x14ac:dyDescent="0.3">
      <c r="A11" t="s">
        <v>60</v>
      </c>
      <c r="B11">
        <v>11652001</v>
      </c>
      <c r="C11">
        <v>11653000</v>
      </c>
      <c r="D11">
        <v>4.1319501455110101</v>
      </c>
      <c r="E11">
        <v>2.3622369674956198</v>
      </c>
      <c r="F11">
        <v>2.8400548284201501</v>
      </c>
      <c r="G11">
        <v>1.81403433633806</v>
      </c>
      <c r="I11" t="s">
        <v>60</v>
      </c>
      <c r="J11">
        <v>7078001</v>
      </c>
      <c r="K11">
        <v>7079000</v>
      </c>
      <c r="L11">
        <v>-5.5331976962145504</v>
      </c>
      <c r="M11">
        <v>0</v>
      </c>
      <c r="N11">
        <v>1.49462566426638</v>
      </c>
      <c r="O11">
        <v>-6.4906463993315899</v>
      </c>
    </row>
    <row r="12" spans="1:15" x14ac:dyDescent="0.3">
      <c r="A12" t="s">
        <v>60</v>
      </c>
      <c r="B12">
        <v>11653001</v>
      </c>
      <c r="C12">
        <v>11654000</v>
      </c>
      <c r="D12">
        <v>2.0633767278107902</v>
      </c>
      <c r="E12">
        <v>2.6131095194163598</v>
      </c>
      <c r="F12">
        <v>0.770585434523129</v>
      </c>
      <c r="G12">
        <v>0.16969173948088601</v>
      </c>
      <c r="I12" t="s">
        <v>60</v>
      </c>
      <c r="J12">
        <v>7079001</v>
      </c>
      <c r="K12">
        <v>7080000</v>
      </c>
      <c r="L12">
        <v>-4.5576451319126798</v>
      </c>
      <c r="M12">
        <v>-7.75887758371044</v>
      </c>
      <c r="N12">
        <v>-5.9116364957432701</v>
      </c>
      <c r="O12">
        <v>-5.9317104643009504</v>
      </c>
    </row>
    <row r="13" spans="1:15" x14ac:dyDescent="0.3">
      <c r="A13" t="s">
        <v>60</v>
      </c>
      <c r="B13">
        <v>12098001</v>
      </c>
      <c r="C13">
        <v>12099000</v>
      </c>
      <c r="D13">
        <v>2.4204668441666399</v>
      </c>
      <c r="E13">
        <v>1.89117009221462</v>
      </c>
      <c r="F13">
        <v>3.6957836411606002</v>
      </c>
      <c r="G13">
        <v>3.81667161249002</v>
      </c>
      <c r="I13" t="s">
        <v>60</v>
      </c>
      <c r="J13">
        <v>7080001</v>
      </c>
      <c r="K13">
        <v>7081000</v>
      </c>
      <c r="L13">
        <v>-5.7081005531665099</v>
      </c>
      <c r="M13">
        <v>-5.8544535535580096</v>
      </c>
      <c r="N13">
        <v>-5.3150368199883804</v>
      </c>
      <c r="O13">
        <v>-5.4927721392377098</v>
      </c>
    </row>
    <row r="14" spans="1:15" x14ac:dyDescent="0.3">
      <c r="A14" t="s">
        <v>60</v>
      </c>
      <c r="B14">
        <v>12099001</v>
      </c>
      <c r="C14">
        <v>12100000</v>
      </c>
      <c r="D14">
        <v>2.9330936615143401</v>
      </c>
      <c r="E14">
        <v>2.9592464159540599</v>
      </c>
      <c r="F14">
        <v>2.63290000813008</v>
      </c>
      <c r="G14">
        <v>2.1062972702046601</v>
      </c>
      <c r="I14" t="s">
        <v>60</v>
      </c>
      <c r="J14">
        <v>7081001</v>
      </c>
      <c r="K14">
        <v>7082000</v>
      </c>
      <c r="L14">
        <v>-4.2305634877593903</v>
      </c>
      <c r="M14">
        <v>-4.9599462362378404</v>
      </c>
      <c r="N14">
        <v>-5.84074185204791</v>
      </c>
      <c r="O14">
        <v>-3.6183997032668902</v>
      </c>
    </row>
    <row r="15" spans="1:15" x14ac:dyDescent="0.3">
      <c r="A15" t="s">
        <v>60</v>
      </c>
      <c r="B15">
        <v>12100001</v>
      </c>
      <c r="C15">
        <v>12101000</v>
      </c>
      <c r="D15">
        <v>2.3832049436818799</v>
      </c>
      <c r="E15">
        <v>2.7177472781985599</v>
      </c>
      <c r="F15">
        <v>2.0625571917900301</v>
      </c>
      <c r="G15">
        <v>1.5044656112322901</v>
      </c>
      <c r="I15" t="s">
        <v>60</v>
      </c>
      <c r="J15">
        <v>7082001</v>
      </c>
      <c r="K15">
        <v>7083000</v>
      </c>
      <c r="L15">
        <v>-4.6029104706274397</v>
      </c>
      <c r="M15">
        <v>-4.5791715614755502</v>
      </c>
      <c r="N15">
        <v>-7.4976321392588998</v>
      </c>
      <c r="O15">
        <v>-3.9660809684052198</v>
      </c>
    </row>
    <row r="16" spans="1:15" x14ac:dyDescent="0.3">
      <c r="A16" t="s">
        <v>60</v>
      </c>
      <c r="B16">
        <v>12101001</v>
      </c>
      <c r="C16">
        <v>12102000</v>
      </c>
      <c r="D16">
        <v>5.0860683355545797</v>
      </c>
      <c r="E16">
        <v>2.44879022335097</v>
      </c>
      <c r="F16">
        <v>2.7042575993022702</v>
      </c>
      <c r="G16">
        <v>2.07518971247393</v>
      </c>
      <c r="I16" t="s">
        <v>60</v>
      </c>
      <c r="J16">
        <v>7526001</v>
      </c>
      <c r="K16">
        <v>7527000</v>
      </c>
      <c r="L16">
        <v>-3.1900685229859498</v>
      </c>
      <c r="M16">
        <v>0</v>
      </c>
      <c r="N16">
        <v>-4.0681942734477596</v>
      </c>
      <c r="O16">
        <v>-2.4914837776446501</v>
      </c>
    </row>
    <row r="17" spans="1:15" x14ac:dyDescent="0.3">
      <c r="A17" t="s">
        <v>60</v>
      </c>
      <c r="B17">
        <v>12102001</v>
      </c>
      <c r="C17">
        <v>12103000</v>
      </c>
      <c r="D17">
        <v>0.91580358121765204</v>
      </c>
      <c r="E17">
        <v>3.9251276308193099</v>
      </c>
      <c r="F17">
        <v>2.1773148387669101</v>
      </c>
      <c r="G17">
        <v>2.0096728538036999</v>
      </c>
      <c r="I17" t="s">
        <v>60</v>
      </c>
      <c r="J17">
        <v>7826001</v>
      </c>
      <c r="K17">
        <v>7827000</v>
      </c>
      <c r="L17">
        <v>2.1344797218217599</v>
      </c>
      <c r="M17">
        <v>3.2980628847624298</v>
      </c>
      <c r="N17">
        <v>2.23451857287046</v>
      </c>
      <c r="O17">
        <v>3.2252917630316098</v>
      </c>
    </row>
    <row r="18" spans="1:15" x14ac:dyDescent="0.3">
      <c r="A18" t="s">
        <v>60</v>
      </c>
      <c r="B18">
        <v>12103001</v>
      </c>
      <c r="C18">
        <v>12104000</v>
      </c>
      <c r="D18">
        <v>2.6651273562532301</v>
      </c>
      <c r="E18">
        <v>2.2648503521626799</v>
      </c>
      <c r="F18">
        <v>3.3928615715246</v>
      </c>
      <c r="G18">
        <v>3.0943855337731501</v>
      </c>
      <c r="I18" t="s">
        <v>60</v>
      </c>
      <c r="J18">
        <v>7827001</v>
      </c>
      <c r="K18">
        <v>7828000</v>
      </c>
      <c r="L18">
        <v>0.622054362175396</v>
      </c>
      <c r="M18">
        <v>2.53597174781487</v>
      </c>
      <c r="N18">
        <v>2.0943679984262</v>
      </c>
      <c r="O18">
        <v>2.69217626994471</v>
      </c>
    </row>
    <row r="19" spans="1:15" x14ac:dyDescent="0.3">
      <c r="A19" t="s">
        <v>60</v>
      </c>
      <c r="B19">
        <v>12104001</v>
      </c>
      <c r="C19">
        <v>12105000</v>
      </c>
      <c r="D19">
        <v>3.6782009443024202</v>
      </c>
      <c r="E19">
        <v>0.52857829391977895</v>
      </c>
      <c r="F19">
        <v>5.0914929732407597</v>
      </c>
      <c r="G19">
        <v>3.7126590628504701</v>
      </c>
      <c r="I19" t="s">
        <v>60</v>
      </c>
      <c r="J19">
        <v>7831001</v>
      </c>
      <c r="K19">
        <v>7832000</v>
      </c>
      <c r="L19">
        <v>1.9948177960622</v>
      </c>
      <c r="M19">
        <v>1.5772144548956399</v>
      </c>
      <c r="N19">
        <v>1.1521685606508201</v>
      </c>
      <c r="O19">
        <v>1.84459659587988</v>
      </c>
    </row>
    <row r="20" spans="1:15" x14ac:dyDescent="0.3">
      <c r="A20" t="s">
        <v>60</v>
      </c>
      <c r="B20">
        <v>12105001</v>
      </c>
      <c r="C20">
        <v>12106000</v>
      </c>
      <c r="D20">
        <v>3.6422025455714899</v>
      </c>
      <c r="E20">
        <v>0.138631775603765</v>
      </c>
      <c r="F20">
        <v>3.1784971355380902</v>
      </c>
      <c r="G20">
        <v>-0.45674706116421898</v>
      </c>
      <c r="I20" t="s">
        <v>60</v>
      </c>
      <c r="J20">
        <v>7832001</v>
      </c>
      <c r="K20">
        <v>7833000</v>
      </c>
      <c r="L20">
        <v>-1.0031235003510801</v>
      </c>
      <c r="M20">
        <v>0.33340221682138699</v>
      </c>
      <c r="N20">
        <v>1.8763355661666601</v>
      </c>
      <c r="O20">
        <v>1.10007370713659</v>
      </c>
    </row>
    <row r="21" spans="1:15" x14ac:dyDescent="0.3">
      <c r="A21" t="s">
        <v>60</v>
      </c>
      <c r="B21">
        <v>12107001</v>
      </c>
      <c r="C21">
        <v>12108000</v>
      </c>
      <c r="D21">
        <v>0.79783073215728395</v>
      </c>
      <c r="E21">
        <v>-0.334979617060566</v>
      </c>
      <c r="F21">
        <v>-0.16763330381404701</v>
      </c>
      <c r="G21">
        <v>-1.37394727213044</v>
      </c>
      <c r="I21" t="s">
        <v>60</v>
      </c>
      <c r="J21">
        <v>7833001</v>
      </c>
      <c r="K21">
        <v>7834000</v>
      </c>
      <c r="L21">
        <v>-0.892226071305252</v>
      </c>
      <c r="M21">
        <v>-0.21253140176535701</v>
      </c>
      <c r="N21">
        <v>1.6803664338252</v>
      </c>
      <c r="O21">
        <v>0.99423762830321005</v>
      </c>
    </row>
    <row r="22" spans="1:15" x14ac:dyDescent="0.3">
      <c r="A22" t="s">
        <v>60</v>
      </c>
      <c r="B22">
        <v>13107001</v>
      </c>
      <c r="C22">
        <v>13108000</v>
      </c>
      <c r="D22">
        <v>3.7129665896064998</v>
      </c>
      <c r="E22">
        <v>2.4522917317508601</v>
      </c>
      <c r="F22">
        <v>1.82673059810578</v>
      </c>
      <c r="G22">
        <v>2.2021664174990199</v>
      </c>
      <c r="I22" t="s">
        <v>60</v>
      </c>
      <c r="J22">
        <v>7834001</v>
      </c>
      <c r="K22">
        <v>7835000</v>
      </c>
      <c r="L22">
        <v>-3.9178840447199499</v>
      </c>
      <c r="M22">
        <v>-2.6368870593318299</v>
      </c>
      <c r="N22">
        <v>1.3509094867582301</v>
      </c>
      <c r="O22">
        <v>1.7772766155313899</v>
      </c>
    </row>
    <row r="23" spans="1:15" x14ac:dyDescent="0.3">
      <c r="A23" t="s">
        <v>60</v>
      </c>
      <c r="B23">
        <v>13108001</v>
      </c>
      <c r="C23">
        <v>13109000</v>
      </c>
      <c r="D23">
        <v>6.3522526502660996</v>
      </c>
      <c r="E23">
        <v>3.3961369047746301</v>
      </c>
      <c r="F23">
        <v>2.90491547698837</v>
      </c>
      <c r="G23">
        <v>2.64366206238256</v>
      </c>
      <c r="I23" t="s">
        <v>60</v>
      </c>
      <c r="J23">
        <v>9536001</v>
      </c>
      <c r="K23">
        <v>9537000</v>
      </c>
      <c r="L23">
        <v>2.85171066678121</v>
      </c>
      <c r="M23">
        <v>3.1848623225100101</v>
      </c>
      <c r="N23">
        <v>0.55260586074867002</v>
      </c>
      <c r="O23">
        <v>2.8068731758956602</v>
      </c>
    </row>
    <row r="24" spans="1:15" x14ac:dyDescent="0.3">
      <c r="A24" t="s">
        <v>60</v>
      </c>
      <c r="B24">
        <v>13110001</v>
      </c>
      <c r="C24">
        <v>13111000</v>
      </c>
      <c r="D24">
        <v>4.5603629067030402</v>
      </c>
      <c r="E24">
        <v>5.4725233261869297</v>
      </c>
      <c r="F24">
        <v>4.4134777327383201</v>
      </c>
      <c r="G24">
        <v>3.76377750055839</v>
      </c>
      <c r="I24" t="s">
        <v>60</v>
      </c>
      <c r="J24">
        <v>9537001</v>
      </c>
      <c r="K24">
        <v>9538000</v>
      </c>
      <c r="L24">
        <v>-3.0679673882321099E-2</v>
      </c>
      <c r="M24">
        <v>0.95975400659166599</v>
      </c>
      <c r="N24">
        <v>8.4000746936650494E-2</v>
      </c>
      <c r="O24">
        <v>0.19139932357816</v>
      </c>
    </row>
    <row r="25" spans="1:15" x14ac:dyDescent="0.3">
      <c r="A25" t="s">
        <v>60</v>
      </c>
      <c r="B25">
        <v>13111001</v>
      </c>
      <c r="C25">
        <v>13112000</v>
      </c>
      <c r="D25">
        <v>3.5304666874685799</v>
      </c>
      <c r="E25">
        <v>3.5807398232356298</v>
      </c>
      <c r="F25">
        <v>3.0947703895492098</v>
      </c>
      <c r="G25">
        <v>2.79767648606706</v>
      </c>
      <c r="I25" t="s">
        <v>60</v>
      </c>
      <c r="J25">
        <v>9538001</v>
      </c>
      <c r="K25">
        <v>9539000</v>
      </c>
      <c r="L25">
        <v>0.118645944289778</v>
      </c>
      <c r="M25">
        <v>1.5124139234911</v>
      </c>
      <c r="N25">
        <v>0.77818896590250697</v>
      </c>
      <c r="O25">
        <v>0.68392869176347704</v>
      </c>
    </row>
    <row r="26" spans="1:15" x14ac:dyDescent="0.3">
      <c r="A26" t="s">
        <v>60</v>
      </c>
      <c r="B26">
        <v>13112001</v>
      </c>
      <c r="C26">
        <v>13113000</v>
      </c>
      <c r="D26">
        <v>3.0404876006251298</v>
      </c>
      <c r="E26">
        <v>3.2925351868492401</v>
      </c>
      <c r="F26">
        <v>2.9723162809690198</v>
      </c>
      <c r="G26">
        <v>2.1783838882603801</v>
      </c>
      <c r="I26" t="s">
        <v>60</v>
      </c>
      <c r="J26">
        <v>10155001</v>
      </c>
      <c r="K26">
        <v>10156000</v>
      </c>
      <c r="L26">
        <v>1.4940404620210099</v>
      </c>
      <c r="M26">
        <v>3.08440389205398</v>
      </c>
      <c r="N26">
        <v>2.1524350410809099</v>
      </c>
      <c r="O26">
        <v>2.70079651996689</v>
      </c>
    </row>
    <row r="27" spans="1:15" x14ac:dyDescent="0.3">
      <c r="A27" t="s">
        <v>60</v>
      </c>
      <c r="B27">
        <v>13263001</v>
      </c>
      <c r="C27">
        <v>13264000</v>
      </c>
      <c r="D27">
        <v>2.24092867696428</v>
      </c>
      <c r="E27">
        <v>2.4566442874101999</v>
      </c>
      <c r="F27">
        <v>1.91977472500909</v>
      </c>
      <c r="G27">
        <v>2.2755123263387902</v>
      </c>
      <c r="I27" t="s">
        <v>60</v>
      </c>
      <c r="J27">
        <v>10157001</v>
      </c>
      <c r="K27">
        <v>10158000</v>
      </c>
      <c r="L27">
        <v>2.5087985710393101</v>
      </c>
      <c r="M27">
        <v>3.3326853895055502</v>
      </c>
      <c r="N27">
        <v>2.6016396071295702</v>
      </c>
      <c r="O27">
        <v>3.1383065782966502</v>
      </c>
    </row>
    <row r="28" spans="1:15" x14ac:dyDescent="0.3">
      <c r="A28" t="s">
        <v>60</v>
      </c>
      <c r="B28">
        <v>13264001</v>
      </c>
      <c r="C28">
        <v>13265000</v>
      </c>
      <c r="D28">
        <v>4.1326363388599798</v>
      </c>
      <c r="E28">
        <v>0.76281566433734005</v>
      </c>
      <c r="F28">
        <v>4.03517352757612</v>
      </c>
      <c r="G28">
        <v>2.01261521269906</v>
      </c>
      <c r="I28" t="s">
        <v>60</v>
      </c>
      <c r="J28">
        <v>10158001</v>
      </c>
      <c r="K28">
        <v>10159000</v>
      </c>
      <c r="L28">
        <v>3.8096404977993901</v>
      </c>
      <c r="M28">
        <v>2.3600799370203598</v>
      </c>
      <c r="N28">
        <v>4.9287057946560999</v>
      </c>
      <c r="O28">
        <v>4.0288531835360102</v>
      </c>
    </row>
    <row r="29" spans="1:15" x14ac:dyDescent="0.3">
      <c r="A29" t="s">
        <v>60</v>
      </c>
      <c r="B29">
        <v>13265001</v>
      </c>
      <c r="C29">
        <v>13266000</v>
      </c>
      <c r="D29">
        <v>1.2417937407905</v>
      </c>
      <c r="E29">
        <v>0.72787837390033705</v>
      </c>
      <c r="F29">
        <v>1.2547618657839299</v>
      </c>
      <c r="G29">
        <v>0.57315333396974999</v>
      </c>
      <c r="I29" t="s">
        <v>60</v>
      </c>
      <c r="J29">
        <v>10648001</v>
      </c>
      <c r="K29">
        <v>10649000</v>
      </c>
      <c r="L29">
        <v>1.8840106767956699</v>
      </c>
      <c r="M29">
        <v>2.2650763107382601</v>
      </c>
      <c r="N29">
        <v>1.9853739085615201</v>
      </c>
      <c r="O29">
        <v>2.0993924564497699</v>
      </c>
    </row>
    <row r="30" spans="1:15" x14ac:dyDescent="0.3">
      <c r="A30" t="s">
        <v>60</v>
      </c>
      <c r="B30">
        <v>13267001</v>
      </c>
      <c r="C30">
        <v>13268000</v>
      </c>
      <c r="D30">
        <v>5.4855090254473398</v>
      </c>
      <c r="E30">
        <v>2.90800995544403</v>
      </c>
      <c r="F30">
        <v>1.8773672951448499</v>
      </c>
      <c r="G30">
        <v>1.19242908507961</v>
      </c>
      <c r="I30" t="s">
        <v>60</v>
      </c>
      <c r="J30">
        <v>10650001</v>
      </c>
      <c r="K30">
        <v>10651000</v>
      </c>
      <c r="L30">
        <v>0.88359807654425404</v>
      </c>
      <c r="M30">
        <v>1.30873948879879</v>
      </c>
      <c r="N30">
        <v>2.4869417914875802</v>
      </c>
      <c r="O30">
        <v>1.45701817521465</v>
      </c>
    </row>
    <row r="31" spans="1:15" x14ac:dyDescent="0.3">
      <c r="A31" t="s">
        <v>61</v>
      </c>
      <c r="B31">
        <v>1620001</v>
      </c>
      <c r="C31">
        <v>1621000</v>
      </c>
      <c r="D31">
        <v>-3.5334057607051599</v>
      </c>
      <c r="E31">
        <v>-1.1294536279471901</v>
      </c>
      <c r="F31">
        <v>-2.7722304575828698</v>
      </c>
      <c r="G31">
        <v>-2.48362065386867</v>
      </c>
      <c r="I31" t="s">
        <v>60</v>
      </c>
      <c r="J31">
        <v>10651001</v>
      </c>
      <c r="K31">
        <v>10652000</v>
      </c>
      <c r="L31">
        <v>0.73452914422589999</v>
      </c>
      <c r="M31">
        <v>1.73834866388877</v>
      </c>
      <c r="N31">
        <v>0.98949299710410499</v>
      </c>
      <c r="O31">
        <v>2.1432774061137398</v>
      </c>
    </row>
    <row r="32" spans="1:15" x14ac:dyDescent="0.3">
      <c r="A32" t="s">
        <v>61</v>
      </c>
      <c r="B32">
        <v>1624001</v>
      </c>
      <c r="C32">
        <v>1625000</v>
      </c>
      <c r="D32">
        <v>0.77210312558244498</v>
      </c>
      <c r="E32">
        <v>-0.90787818899397099</v>
      </c>
      <c r="F32">
        <v>1.0107510218090101</v>
      </c>
      <c r="G32">
        <v>-2.3133627960174099</v>
      </c>
      <c r="I32" t="s">
        <v>60</v>
      </c>
      <c r="J32">
        <v>10653001</v>
      </c>
      <c r="K32">
        <v>10654000</v>
      </c>
      <c r="L32">
        <v>8.2348011476833002E-2</v>
      </c>
      <c r="M32">
        <v>3.5385261500484302</v>
      </c>
      <c r="N32">
        <v>0.36740765755379101</v>
      </c>
      <c r="O32">
        <v>1.6391006452864501</v>
      </c>
    </row>
    <row r="33" spans="1:15" x14ac:dyDescent="0.3">
      <c r="A33" t="s">
        <v>61</v>
      </c>
      <c r="B33">
        <v>1679001</v>
      </c>
      <c r="C33">
        <v>1680000</v>
      </c>
      <c r="D33">
        <v>2.80872884095136</v>
      </c>
      <c r="E33">
        <v>1.71902639929429</v>
      </c>
      <c r="F33">
        <v>2.0274711486559598</v>
      </c>
      <c r="G33">
        <v>1.1746444020607101</v>
      </c>
      <c r="I33" t="s">
        <v>60</v>
      </c>
      <c r="J33">
        <v>10654001</v>
      </c>
      <c r="K33">
        <v>10655000</v>
      </c>
      <c r="L33">
        <v>3.0726745693796702</v>
      </c>
      <c r="M33">
        <v>2.1145550850587802</v>
      </c>
      <c r="N33">
        <v>2.0086515566384402</v>
      </c>
      <c r="O33">
        <v>1.6828006950716301</v>
      </c>
    </row>
    <row r="34" spans="1:15" x14ac:dyDescent="0.3">
      <c r="A34" t="s">
        <v>61</v>
      </c>
      <c r="B34">
        <v>1680001</v>
      </c>
      <c r="C34">
        <v>1681000</v>
      </c>
      <c r="D34">
        <v>3.2615780683794702</v>
      </c>
      <c r="E34">
        <v>2.0887203874785301</v>
      </c>
      <c r="F34">
        <v>1.5478389552909499</v>
      </c>
      <c r="G34">
        <v>1.0208583769427</v>
      </c>
      <c r="I34" t="s">
        <v>60</v>
      </c>
      <c r="J34">
        <v>10655001</v>
      </c>
      <c r="K34">
        <v>10656000</v>
      </c>
      <c r="L34">
        <v>1.91674488298636</v>
      </c>
      <c r="M34">
        <v>3.0841868923306799</v>
      </c>
      <c r="N34">
        <v>2.3537778383426402</v>
      </c>
      <c r="O34">
        <v>2.1196807575822301</v>
      </c>
    </row>
    <row r="35" spans="1:15" x14ac:dyDescent="0.3">
      <c r="A35" t="s">
        <v>61</v>
      </c>
      <c r="B35">
        <v>1681001</v>
      </c>
      <c r="C35">
        <v>1682000</v>
      </c>
      <c r="D35">
        <v>2.27029998845634</v>
      </c>
      <c r="E35">
        <v>3.1513565117728</v>
      </c>
      <c r="F35">
        <v>1.5965460688895401</v>
      </c>
      <c r="G35">
        <v>1.03534052542351</v>
      </c>
      <c r="I35" t="s">
        <v>60</v>
      </c>
      <c r="J35">
        <v>10656001</v>
      </c>
      <c r="K35">
        <v>10657000</v>
      </c>
      <c r="L35">
        <v>2.2103896847620401</v>
      </c>
      <c r="M35">
        <v>2.9863375114286699</v>
      </c>
      <c r="N35">
        <v>2.5244216076356398</v>
      </c>
      <c r="O35">
        <v>2.1739447816981099</v>
      </c>
    </row>
    <row r="36" spans="1:15" x14ac:dyDescent="0.3">
      <c r="A36" t="s">
        <v>61</v>
      </c>
      <c r="B36">
        <v>1682001</v>
      </c>
      <c r="C36">
        <v>1683000</v>
      </c>
      <c r="D36">
        <v>2.1226935859828502</v>
      </c>
      <c r="E36">
        <v>2.4224951649923798</v>
      </c>
      <c r="F36">
        <v>2.0375384682107001</v>
      </c>
      <c r="G36">
        <v>1.28486347305099</v>
      </c>
      <c r="I36" t="s">
        <v>60</v>
      </c>
      <c r="J36">
        <v>10657001</v>
      </c>
      <c r="K36">
        <v>10658000</v>
      </c>
      <c r="L36">
        <v>4.7225113662874998</v>
      </c>
      <c r="M36">
        <v>1.1510155000596001</v>
      </c>
      <c r="N36">
        <v>4.5157125414326904</v>
      </c>
      <c r="O36">
        <v>5.5213094253366997</v>
      </c>
    </row>
    <row r="37" spans="1:15" x14ac:dyDescent="0.3">
      <c r="A37" t="s">
        <v>61</v>
      </c>
      <c r="B37">
        <v>1683001</v>
      </c>
      <c r="C37">
        <v>1684000</v>
      </c>
      <c r="D37">
        <v>2.6018417505059199</v>
      </c>
      <c r="E37">
        <v>1.72920762496132</v>
      </c>
      <c r="F37">
        <v>3.3136718677535399</v>
      </c>
      <c r="G37">
        <v>1.55090844896758</v>
      </c>
      <c r="I37" t="s">
        <v>60</v>
      </c>
      <c r="J37">
        <v>12722001</v>
      </c>
      <c r="K37">
        <v>12723000</v>
      </c>
      <c r="L37">
        <v>4.1710586778374097</v>
      </c>
      <c r="M37">
        <v>3.2231592382479599</v>
      </c>
      <c r="N37">
        <v>2.8156995378602701</v>
      </c>
      <c r="O37">
        <v>2.6862518465779099</v>
      </c>
    </row>
    <row r="38" spans="1:15" x14ac:dyDescent="0.3">
      <c r="A38" t="s">
        <v>61</v>
      </c>
      <c r="B38">
        <v>1754001</v>
      </c>
      <c r="C38">
        <v>1755000</v>
      </c>
      <c r="D38">
        <v>2.6167015583711799</v>
      </c>
      <c r="E38">
        <v>2.2796013876458199</v>
      </c>
      <c r="F38">
        <v>2.06671169408459</v>
      </c>
      <c r="G38">
        <v>1.27235395078179</v>
      </c>
      <c r="I38" t="s">
        <v>60</v>
      </c>
      <c r="J38">
        <v>12723001</v>
      </c>
      <c r="K38">
        <v>12724000</v>
      </c>
      <c r="L38">
        <v>2.0127269107424999</v>
      </c>
      <c r="M38">
        <v>3.4529641807392499</v>
      </c>
      <c r="N38">
        <v>2.38096649931712</v>
      </c>
      <c r="O38">
        <v>0.88660163376974499</v>
      </c>
    </row>
    <row r="39" spans="1:15" x14ac:dyDescent="0.3">
      <c r="A39" t="s">
        <v>61</v>
      </c>
      <c r="B39">
        <v>1755001</v>
      </c>
      <c r="C39">
        <v>1756000</v>
      </c>
      <c r="D39">
        <v>3.5081133728124598</v>
      </c>
      <c r="E39">
        <v>2.8374560581686699</v>
      </c>
      <c r="F39">
        <v>2.2613622124094501</v>
      </c>
      <c r="G39">
        <v>1.13438392180535</v>
      </c>
      <c r="I39" t="s">
        <v>60</v>
      </c>
      <c r="J39">
        <v>12724001</v>
      </c>
      <c r="K39">
        <v>12725000</v>
      </c>
      <c r="L39">
        <v>3.1769545314301499</v>
      </c>
      <c r="M39">
        <v>3.15691934248719</v>
      </c>
      <c r="N39">
        <v>2.8652231332807498</v>
      </c>
      <c r="O39">
        <v>2.5381547647240401</v>
      </c>
    </row>
    <row r="40" spans="1:15" x14ac:dyDescent="0.3">
      <c r="A40" t="s">
        <v>61</v>
      </c>
      <c r="B40">
        <v>1756001</v>
      </c>
      <c r="C40">
        <v>1757000</v>
      </c>
      <c r="D40">
        <v>1.68767213187987</v>
      </c>
      <c r="E40">
        <v>0.61104045411175201</v>
      </c>
      <c r="F40">
        <v>0.88382638318742301</v>
      </c>
      <c r="G40">
        <v>0.80168997719929402</v>
      </c>
      <c r="I40" t="s">
        <v>60</v>
      </c>
      <c r="J40">
        <v>12725001</v>
      </c>
      <c r="K40">
        <v>12726000</v>
      </c>
      <c r="L40">
        <v>0.84844297857022599</v>
      </c>
      <c r="M40">
        <v>1.4318971923844901</v>
      </c>
      <c r="N40">
        <v>1.79725178151408</v>
      </c>
      <c r="O40">
        <v>1.92699364325212</v>
      </c>
    </row>
    <row r="41" spans="1:15" x14ac:dyDescent="0.3">
      <c r="A41" t="s">
        <v>61</v>
      </c>
      <c r="B41">
        <v>1757001</v>
      </c>
      <c r="C41">
        <v>1758000</v>
      </c>
      <c r="D41">
        <v>4.0742353564868097</v>
      </c>
      <c r="E41">
        <v>1.9946323265808099</v>
      </c>
      <c r="F41">
        <v>1.65906849623856</v>
      </c>
      <c r="G41">
        <v>0.42104542212958301</v>
      </c>
      <c r="I41" t="s">
        <v>60</v>
      </c>
      <c r="J41">
        <v>12747001</v>
      </c>
      <c r="K41">
        <v>12748000</v>
      </c>
      <c r="L41">
        <v>4.0868760919179996</v>
      </c>
      <c r="M41">
        <v>5.0982309243317001</v>
      </c>
      <c r="N41">
        <v>2.9390145744275702</v>
      </c>
      <c r="O41">
        <v>3.9092878865531002</v>
      </c>
    </row>
    <row r="42" spans="1:15" x14ac:dyDescent="0.3">
      <c r="A42" t="s">
        <v>61</v>
      </c>
      <c r="B42">
        <v>1762001</v>
      </c>
      <c r="C42">
        <v>1763000</v>
      </c>
      <c r="D42">
        <v>1.63113179986851</v>
      </c>
      <c r="E42">
        <v>-0.108513450650102</v>
      </c>
      <c r="F42">
        <v>-1.56185659424117</v>
      </c>
      <c r="G42">
        <v>0.321525774775898</v>
      </c>
      <c r="I42" t="s">
        <v>60</v>
      </c>
      <c r="J42">
        <v>12748001</v>
      </c>
      <c r="K42">
        <v>12749000</v>
      </c>
      <c r="L42">
        <v>4.1337053217361301</v>
      </c>
      <c r="M42">
        <v>0.67296820325495399</v>
      </c>
      <c r="N42">
        <v>2.94982289155781</v>
      </c>
      <c r="O42">
        <v>3.0110289627651201</v>
      </c>
    </row>
    <row r="43" spans="1:15" x14ac:dyDescent="0.3">
      <c r="A43" t="s">
        <v>61</v>
      </c>
      <c r="B43">
        <v>1764001</v>
      </c>
      <c r="C43">
        <v>1765000</v>
      </c>
      <c r="D43">
        <v>0.72464640632135002</v>
      </c>
      <c r="E43">
        <v>-8.8956181759972996E-2</v>
      </c>
      <c r="F43">
        <v>-1.20564621623565</v>
      </c>
      <c r="G43">
        <v>-2.0675490773615199</v>
      </c>
      <c r="I43" t="s">
        <v>60</v>
      </c>
      <c r="J43">
        <v>12749001</v>
      </c>
      <c r="K43">
        <v>12750000</v>
      </c>
      <c r="L43">
        <v>1.6106884481341299</v>
      </c>
      <c r="M43">
        <v>1.9137511740056501</v>
      </c>
      <c r="N43">
        <v>-1.1916773268827601</v>
      </c>
      <c r="O43">
        <v>3.6124735169319702</v>
      </c>
    </row>
    <row r="44" spans="1:15" x14ac:dyDescent="0.3">
      <c r="A44" t="s">
        <v>61</v>
      </c>
      <c r="B44">
        <v>1765001</v>
      </c>
      <c r="C44">
        <v>1766000</v>
      </c>
      <c r="D44">
        <v>1.08576071476261</v>
      </c>
      <c r="E44">
        <v>-0.101425215303174</v>
      </c>
      <c r="F44">
        <v>-0.94496144365266199</v>
      </c>
      <c r="G44">
        <v>-2.58614479940797</v>
      </c>
      <c r="I44" t="s">
        <v>60</v>
      </c>
      <c r="J44">
        <v>12750001</v>
      </c>
      <c r="K44">
        <v>12751000</v>
      </c>
      <c r="L44">
        <v>1.82293438890888</v>
      </c>
      <c r="M44">
        <v>1.36219193800758</v>
      </c>
      <c r="N44">
        <v>1.7653858629558801</v>
      </c>
      <c r="O44">
        <v>0.73033750561194599</v>
      </c>
    </row>
    <row r="45" spans="1:15" x14ac:dyDescent="0.3">
      <c r="A45" t="s">
        <v>61</v>
      </c>
      <c r="B45">
        <v>1766001</v>
      </c>
      <c r="C45">
        <v>1767000</v>
      </c>
      <c r="D45">
        <v>-1.5433335323647599</v>
      </c>
      <c r="E45">
        <v>-0.677936679432528</v>
      </c>
      <c r="F45">
        <v>-2.67712617880201</v>
      </c>
      <c r="G45">
        <v>-1.2896300396848801</v>
      </c>
      <c r="I45" t="s">
        <v>61</v>
      </c>
      <c r="J45">
        <v>280001</v>
      </c>
      <c r="K45">
        <v>281000</v>
      </c>
      <c r="L45">
        <v>2.82656472083753</v>
      </c>
      <c r="M45">
        <v>2.8991834377790302</v>
      </c>
      <c r="N45">
        <v>3.6228921379222401</v>
      </c>
      <c r="O45">
        <v>3.0929140502969399</v>
      </c>
    </row>
    <row r="46" spans="1:15" x14ac:dyDescent="0.3">
      <c r="A46" t="s">
        <v>61</v>
      </c>
      <c r="B46">
        <v>1818001</v>
      </c>
      <c r="C46">
        <v>1819000</v>
      </c>
      <c r="D46">
        <v>-1.3991473773816501</v>
      </c>
      <c r="E46">
        <v>-1.5551336708528101</v>
      </c>
      <c r="F46">
        <v>-4.0985679224912799</v>
      </c>
      <c r="G46">
        <v>-2.6465367799889399</v>
      </c>
      <c r="I46" t="s">
        <v>61</v>
      </c>
      <c r="J46">
        <v>282001</v>
      </c>
      <c r="K46">
        <v>283000</v>
      </c>
      <c r="L46">
        <v>2.4493937681561402</v>
      </c>
      <c r="M46">
        <v>2.9124210257132899</v>
      </c>
      <c r="N46">
        <v>2.5057946589997599</v>
      </c>
      <c r="O46">
        <v>2.2817695779009699</v>
      </c>
    </row>
    <row r="47" spans="1:15" x14ac:dyDescent="0.3">
      <c r="A47" t="s">
        <v>61</v>
      </c>
      <c r="B47">
        <v>1819001</v>
      </c>
      <c r="C47">
        <v>1820000</v>
      </c>
      <c r="D47">
        <v>-2.80825955354545</v>
      </c>
      <c r="E47">
        <v>-0.94101888590782801</v>
      </c>
      <c r="F47">
        <v>-4.0309483770456902</v>
      </c>
      <c r="G47">
        <v>-3.8818127437432102</v>
      </c>
      <c r="I47" t="s">
        <v>61</v>
      </c>
      <c r="J47">
        <v>283001</v>
      </c>
      <c r="K47">
        <v>284000</v>
      </c>
      <c r="L47">
        <v>3.9342395280167599</v>
      </c>
      <c r="M47">
        <v>3.56569764175135</v>
      </c>
      <c r="N47">
        <v>2.9355238794613201</v>
      </c>
      <c r="O47">
        <v>3.5061628964548901</v>
      </c>
    </row>
    <row r="48" spans="1:15" x14ac:dyDescent="0.3">
      <c r="A48" t="s">
        <v>61</v>
      </c>
      <c r="B48">
        <v>1821001</v>
      </c>
      <c r="C48">
        <v>1822000</v>
      </c>
      <c r="D48">
        <v>-3.7235623889701701</v>
      </c>
      <c r="E48">
        <v>-5.3567791401390998</v>
      </c>
      <c r="F48">
        <v>-3.4534966558475499</v>
      </c>
      <c r="G48">
        <v>-7.5911423472074402</v>
      </c>
      <c r="I48" t="s">
        <v>61</v>
      </c>
      <c r="J48">
        <v>1921001</v>
      </c>
      <c r="K48">
        <v>1922000</v>
      </c>
      <c r="L48">
        <v>6.7727804363056299</v>
      </c>
      <c r="M48">
        <v>4.4436912964558202</v>
      </c>
      <c r="N48">
        <v>2.9600461378240701</v>
      </c>
      <c r="O48">
        <v>3.6866164245220099</v>
      </c>
    </row>
    <row r="49" spans="1:15" x14ac:dyDescent="0.3">
      <c r="A49" t="s">
        <v>61</v>
      </c>
      <c r="B49">
        <v>1822001</v>
      </c>
      <c r="C49">
        <v>1823000</v>
      </c>
      <c r="D49">
        <v>-7.2221101378738499</v>
      </c>
      <c r="E49">
        <v>-5.42389333599764</v>
      </c>
      <c r="F49">
        <v>-5.0054585180998004</v>
      </c>
      <c r="G49">
        <v>-4.4873037776515199</v>
      </c>
      <c r="I49" t="s">
        <v>61</v>
      </c>
      <c r="J49">
        <v>1922001</v>
      </c>
      <c r="K49">
        <v>1923000</v>
      </c>
      <c r="L49">
        <v>5.1768949075263899</v>
      </c>
      <c r="M49">
        <v>3.7626656180858302</v>
      </c>
      <c r="N49">
        <v>2.6169042134345801</v>
      </c>
      <c r="O49">
        <v>2.67534645073972</v>
      </c>
    </row>
    <row r="50" spans="1:15" x14ac:dyDescent="0.3">
      <c r="A50" t="s">
        <v>61</v>
      </c>
      <c r="B50">
        <v>1839001</v>
      </c>
      <c r="C50">
        <v>1840000</v>
      </c>
      <c r="D50">
        <v>-0.819817092352085</v>
      </c>
      <c r="E50">
        <v>-3.0729861741385101</v>
      </c>
      <c r="F50">
        <v>-4.2950560061756501E-2</v>
      </c>
      <c r="G50">
        <v>-5.6024646941726903</v>
      </c>
      <c r="I50" t="s">
        <v>61</v>
      </c>
      <c r="J50">
        <v>1923001</v>
      </c>
      <c r="K50">
        <v>1924000</v>
      </c>
      <c r="L50">
        <v>2.0924463352064899</v>
      </c>
      <c r="M50">
        <v>3.2698667006140401</v>
      </c>
      <c r="N50">
        <v>2.9292644203501998</v>
      </c>
      <c r="O50">
        <v>1.5511842058877201</v>
      </c>
    </row>
    <row r="51" spans="1:15" x14ac:dyDescent="0.3">
      <c r="A51" t="s">
        <v>61</v>
      </c>
      <c r="B51">
        <v>1840001</v>
      </c>
      <c r="C51">
        <v>1841000</v>
      </c>
      <c r="D51">
        <v>0.971925209718705</v>
      </c>
      <c r="E51">
        <v>0</v>
      </c>
      <c r="F51">
        <v>-4.5904210188209502</v>
      </c>
      <c r="G51">
        <v>-6.6072656804365097</v>
      </c>
      <c r="I51" t="s">
        <v>61</v>
      </c>
      <c r="J51">
        <v>1925001</v>
      </c>
      <c r="K51">
        <v>1926000</v>
      </c>
      <c r="L51">
        <v>2.18430059905001</v>
      </c>
      <c r="M51">
        <v>3.3738933137593201</v>
      </c>
      <c r="N51">
        <v>3.0078028921360902</v>
      </c>
      <c r="O51">
        <v>1.7616771523189301</v>
      </c>
    </row>
    <row r="52" spans="1:15" x14ac:dyDescent="0.3">
      <c r="A52" t="s">
        <v>61</v>
      </c>
      <c r="B52">
        <v>2077001</v>
      </c>
      <c r="C52">
        <v>2078000</v>
      </c>
      <c r="D52">
        <v>5.0990887404390701</v>
      </c>
      <c r="E52">
        <v>1.8823335920375801</v>
      </c>
      <c r="F52">
        <v>3.0561003486494398</v>
      </c>
      <c r="G52">
        <v>1.9273040460179001</v>
      </c>
      <c r="I52" t="s">
        <v>61</v>
      </c>
      <c r="J52">
        <v>8638001</v>
      </c>
      <c r="K52">
        <v>8639000</v>
      </c>
      <c r="L52">
        <v>0</v>
      </c>
      <c r="M52">
        <v>0</v>
      </c>
      <c r="N52">
        <v>-6.4204960173786398</v>
      </c>
      <c r="O52">
        <v>0</v>
      </c>
    </row>
    <row r="53" spans="1:15" x14ac:dyDescent="0.3">
      <c r="A53" t="s">
        <v>61</v>
      </c>
      <c r="B53">
        <v>2078001</v>
      </c>
      <c r="C53">
        <v>2079000</v>
      </c>
      <c r="D53">
        <v>4.6245149480068299</v>
      </c>
      <c r="E53">
        <v>1.05840764404951</v>
      </c>
      <c r="F53">
        <v>-0.32484377831495298</v>
      </c>
      <c r="G53">
        <v>0.85954002128198903</v>
      </c>
      <c r="I53" t="s">
        <v>61</v>
      </c>
      <c r="J53">
        <v>8639001</v>
      </c>
      <c r="K53">
        <v>8640000</v>
      </c>
      <c r="L53">
        <v>-7.5687606621724504</v>
      </c>
      <c r="M53">
        <v>-6.5267041415814102</v>
      </c>
      <c r="N53">
        <v>-7.7990076406323698</v>
      </c>
      <c r="O53">
        <v>-4.9158949890197103</v>
      </c>
    </row>
    <row r="54" spans="1:15" x14ac:dyDescent="0.3">
      <c r="A54" t="s">
        <v>61</v>
      </c>
      <c r="B54">
        <v>2079001</v>
      </c>
      <c r="C54">
        <v>2080000</v>
      </c>
      <c r="D54">
        <v>2.97200020200055</v>
      </c>
      <c r="E54">
        <v>3.18921722839699</v>
      </c>
      <c r="F54">
        <v>2.7388169366908901</v>
      </c>
      <c r="G54">
        <v>1.7808825957778101</v>
      </c>
      <c r="I54" t="s">
        <v>61</v>
      </c>
      <c r="J54">
        <v>8640001</v>
      </c>
      <c r="K54">
        <v>8641000</v>
      </c>
      <c r="L54">
        <v>0</v>
      </c>
      <c r="M54">
        <v>0</v>
      </c>
      <c r="N54">
        <v>-4.89769175851238</v>
      </c>
      <c r="O54">
        <v>-6.1117382632973003</v>
      </c>
    </row>
    <row r="55" spans="1:15" x14ac:dyDescent="0.3">
      <c r="A55" t="s">
        <v>61</v>
      </c>
      <c r="B55">
        <v>2080001</v>
      </c>
      <c r="C55">
        <v>2081000</v>
      </c>
      <c r="D55">
        <v>5.1714077809046</v>
      </c>
      <c r="E55">
        <v>2.9415384317950899</v>
      </c>
      <c r="F55">
        <v>1.4506968785554999</v>
      </c>
      <c r="G55">
        <v>2.2419890052167202</v>
      </c>
      <c r="I55" t="s">
        <v>61</v>
      </c>
      <c r="J55">
        <v>8644001</v>
      </c>
      <c r="K55">
        <v>8645000</v>
      </c>
      <c r="L55">
        <v>-5.8822601349892301</v>
      </c>
      <c r="M55">
        <v>-4.1932804078562196</v>
      </c>
      <c r="N55">
        <v>-3.9668174180449198</v>
      </c>
      <c r="O55">
        <v>-4.2940167040859203</v>
      </c>
    </row>
    <row r="56" spans="1:15" x14ac:dyDescent="0.3">
      <c r="A56" t="s">
        <v>61</v>
      </c>
      <c r="B56">
        <v>2081001</v>
      </c>
      <c r="C56">
        <v>2082000</v>
      </c>
      <c r="D56">
        <v>4.1343710983223003</v>
      </c>
      <c r="E56">
        <v>1.53267974974526</v>
      </c>
      <c r="F56">
        <v>2.0381334792809902</v>
      </c>
      <c r="G56">
        <v>0.24818339147826399</v>
      </c>
      <c r="I56" t="s">
        <v>61</v>
      </c>
      <c r="J56">
        <v>8647001</v>
      </c>
      <c r="K56">
        <v>8648000</v>
      </c>
      <c r="L56">
        <v>-1.6175879826525099</v>
      </c>
      <c r="M56">
        <v>-3.8713523129688601</v>
      </c>
      <c r="N56">
        <v>-1.97303704040742</v>
      </c>
      <c r="O56">
        <v>-0.12838737099654099</v>
      </c>
    </row>
    <row r="57" spans="1:15" x14ac:dyDescent="0.3">
      <c r="A57" t="s">
        <v>61</v>
      </c>
      <c r="B57">
        <v>2082001</v>
      </c>
      <c r="C57">
        <v>2083000</v>
      </c>
      <c r="D57">
        <v>2.0103017093706299</v>
      </c>
      <c r="E57">
        <v>2.14869026644813</v>
      </c>
      <c r="F57">
        <v>3.6755707126150399</v>
      </c>
      <c r="G57">
        <v>3.3355350348372901</v>
      </c>
      <c r="I57" t="s">
        <v>61</v>
      </c>
      <c r="J57">
        <v>9002001</v>
      </c>
      <c r="K57">
        <v>9003000</v>
      </c>
      <c r="L57">
        <v>-7.4368489866668597</v>
      </c>
      <c r="M57">
        <v>-0.43286282702761503</v>
      </c>
      <c r="N57">
        <v>-3.7636633784873799</v>
      </c>
      <c r="O57">
        <v>-3.6906327552618201</v>
      </c>
    </row>
    <row r="58" spans="1:15" x14ac:dyDescent="0.3">
      <c r="A58" t="s">
        <v>61</v>
      </c>
      <c r="B58">
        <v>2426001</v>
      </c>
      <c r="C58">
        <v>2427000</v>
      </c>
      <c r="D58">
        <v>-1.36379911020226</v>
      </c>
      <c r="E58">
        <v>-2.2498639362225901</v>
      </c>
      <c r="F58">
        <v>-1.5432768889598101</v>
      </c>
      <c r="G58">
        <v>-0.74161799152517704</v>
      </c>
      <c r="I58" t="s">
        <v>61</v>
      </c>
      <c r="J58">
        <v>9003001</v>
      </c>
      <c r="K58">
        <v>9004000</v>
      </c>
      <c r="L58">
        <v>0</v>
      </c>
      <c r="M58">
        <v>0</v>
      </c>
      <c r="N58">
        <v>-5.6835304232124297</v>
      </c>
      <c r="O58">
        <v>-2.6955740985641699</v>
      </c>
    </row>
    <row r="59" spans="1:15" x14ac:dyDescent="0.3">
      <c r="A59" t="s">
        <v>61</v>
      </c>
      <c r="B59">
        <v>2427001</v>
      </c>
      <c r="C59">
        <v>2428000</v>
      </c>
      <c r="D59">
        <v>1.82533400098863E-2</v>
      </c>
      <c r="E59">
        <v>-1.17917862310259</v>
      </c>
      <c r="F59">
        <v>-0.39167025017414703</v>
      </c>
      <c r="G59">
        <v>-0.76834659528623395</v>
      </c>
      <c r="I59" t="s">
        <v>61</v>
      </c>
      <c r="J59">
        <v>9006001</v>
      </c>
      <c r="K59">
        <v>9007000</v>
      </c>
      <c r="L59">
        <v>-8.9415184304510191</v>
      </c>
      <c r="M59">
        <v>-2.2829258667171599</v>
      </c>
      <c r="N59">
        <v>-5.9207309035387397</v>
      </c>
      <c r="O59">
        <v>-4.9089213802976204</v>
      </c>
    </row>
    <row r="60" spans="1:15" x14ac:dyDescent="0.3">
      <c r="A60" t="s">
        <v>61</v>
      </c>
      <c r="B60">
        <v>2429001</v>
      </c>
      <c r="C60">
        <v>2430000</v>
      </c>
      <c r="D60">
        <v>-0.333557843993531</v>
      </c>
      <c r="E60">
        <v>-0.64257735064011301</v>
      </c>
      <c r="F60">
        <v>-8.6413645187695301E-2</v>
      </c>
      <c r="G60">
        <v>-0.50484223662986505</v>
      </c>
      <c r="I60" t="s">
        <v>61</v>
      </c>
      <c r="J60">
        <v>9007001</v>
      </c>
      <c r="K60">
        <v>9008000</v>
      </c>
      <c r="L60">
        <v>-6.1676623538514797</v>
      </c>
      <c r="M60">
        <v>-0.25497056800310303</v>
      </c>
      <c r="N60">
        <v>-3.5002316090518599</v>
      </c>
      <c r="O60">
        <v>-4.4696076029535297</v>
      </c>
    </row>
    <row r="61" spans="1:15" x14ac:dyDescent="0.3">
      <c r="A61" t="s">
        <v>61</v>
      </c>
      <c r="B61">
        <v>2432001</v>
      </c>
      <c r="C61">
        <v>2433000</v>
      </c>
      <c r="D61">
        <v>-4.1301876484328099</v>
      </c>
      <c r="E61">
        <v>-1.9279358413352199</v>
      </c>
      <c r="F61">
        <v>-2.0377748012610999</v>
      </c>
      <c r="G61">
        <v>-2.9392329414141298</v>
      </c>
      <c r="I61" t="s">
        <v>61</v>
      </c>
      <c r="J61">
        <v>9008001</v>
      </c>
      <c r="K61">
        <v>9009000</v>
      </c>
      <c r="L61">
        <v>0</v>
      </c>
      <c r="M61">
        <v>0</v>
      </c>
      <c r="N61">
        <v>-6.9059228445488801</v>
      </c>
      <c r="O61">
        <v>-6.1351972361212903</v>
      </c>
    </row>
    <row r="62" spans="1:15" x14ac:dyDescent="0.3">
      <c r="A62" t="s">
        <v>61</v>
      </c>
      <c r="B62">
        <v>3017001</v>
      </c>
      <c r="C62">
        <v>3018000</v>
      </c>
      <c r="D62">
        <v>2.1274849826440398</v>
      </c>
      <c r="E62">
        <v>0.60787774213300305</v>
      </c>
      <c r="F62">
        <v>0.83439762803365003</v>
      </c>
      <c r="G62">
        <v>0.13456553264858101</v>
      </c>
      <c r="I62" t="s">
        <v>61</v>
      </c>
      <c r="J62">
        <v>9083001</v>
      </c>
      <c r="K62">
        <v>9084000</v>
      </c>
      <c r="L62">
        <v>-6.4672226357103799</v>
      </c>
      <c r="M62">
        <v>0</v>
      </c>
      <c r="N62">
        <v>-4.2140451399112102</v>
      </c>
      <c r="O62">
        <v>-7.3307480452391003</v>
      </c>
    </row>
    <row r="63" spans="1:15" x14ac:dyDescent="0.3">
      <c r="A63" t="s">
        <v>61</v>
      </c>
      <c r="B63">
        <v>3018001</v>
      </c>
      <c r="C63">
        <v>3019000</v>
      </c>
      <c r="D63">
        <v>0.61631668365691405</v>
      </c>
      <c r="E63">
        <v>0.592816202696824</v>
      </c>
      <c r="F63">
        <v>0.55649023319976298</v>
      </c>
      <c r="G63">
        <v>1.0138984542784999</v>
      </c>
      <c r="I63" t="s">
        <v>61</v>
      </c>
      <c r="J63">
        <v>9084001</v>
      </c>
      <c r="K63">
        <v>9085000</v>
      </c>
      <c r="L63">
        <v>-4.0521851364315404</v>
      </c>
      <c r="M63">
        <v>-2.53606673830962</v>
      </c>
      <c r="N63">
        <v>-5.0985679224912799</v>
      </c>
      <c r="O63">
        <v>-5.9358884278978801</v>
      </c>
    </row>
    <row r="64" spans="1:15" x14ac:dyDescent="0.3">
      <c r="A64" t="s">
        <v>61</v>
      </c>
      <c r="B64">
        <v>3019001</v>
      </c>
      <c r="C64">
        <v>3020000</v>
      </c>
      <c r="D64">
        <v>2.2221043290777098</v>
      </c>
      <c r="E64">
        <v>1.5149809485724099</v>
      </c>
      <c r="F64">
        <v>1.5149510772477099</v>
      </c>
      <c r="G64">
        <v>0.93350509959181505</v>
      </c>
      <c r="I64" t="s">
        <v>61</v>
      </c>
      <c r="J64">
        <v>9085001</v>
      </c>
      <c r="K64">
        <v>9086000</v>
      </c>
      <c r="L64">
        <v>-3.8395953726797898</v>
      </c>
      <c r="M64">
        <v>-3.5307064904018501</v>
      </c>
      <c r="N64">
        <v>-0.28066201302127203</v>
      </c>
      <c r="O64">
        <v>-2.49827139998236</v>
      </c>
    </row>
    <row r="65" spans="1:15" x14ac:dyDescent="0.3">
      <c r="A65" t="s">
        <v>61</v>
      </c>
      <c r="B65">
        <v>3021001</v>
      </c>
      <c r="C65">
        <v>3022000</v>
      </c>
      <c r="D65">
        <v>1.7902760878145401</v>
      </c>
      <c r="E65">
        <v>1.51115712094345</v>
      </c>
      <c r="F65">
        <v>1.3654791570056899</v>
      </c>
      <c r="G65">
        <v>1.2018294406460801</v>
      </c>
      <c r="I65" t="s">
        <v>61</v>
      </c>
      <c r="J65">
        <v>9086001</v>
      </c>
      <c r="K65">
        <v>9087000</v>
      </c>
      <c r="L65">
        <v>0</v>
      </c>
      <c r="M65">
        <v>0</v>
      </c>
      <c r="N65">
        <v>-1.1889398529403501</v>
      </c>
      <c r="O65">
        <v>-4.64043254437171</v>
      </c>
    </row>
    <row r="66" spans="1:15" x14ac:dyDescent="0.3">
      <c r="A66" t="s">
        <v>61</v>
      </c>
      <c r="B66">
        <v>3022001</v>
      </c>
      <c r="C66">
        <v>3023000</v>
      </c>
      <c r="D66">
        <v>2.0440791789686701</v>
      </c>
      <c r="E66">
        <v>1.1093407038721901</v>
      </c>
      <c r="F66">
        <v>2.2026853246968701</v>
      </c>
      <c r="G66">
        <v>0.45176562312107499</v>
      </c>
      <c r="I66" t="s">
        <v>61</v>
      </c>
      <c r="J66">
        <v>9936001</v>
      </c>
      <c r="K66">
        <v>9937000</v>
      </c>
      <c r="L66">
        <v>-5.5143586335567996</v>
      </c>
      <c r="M66">
        <v>-5.8697067904974096</v>
      </c>
      <c r="N66">
        <v>-3.92917749650901</v>
      </c>
      <c r="O66">
        <v>-1.9874598234950001</v>
      </c>
    </row>
    <row r="67" spans="1:15" x14ac:dyDescent="0.3">
      <c r="A67" t="s">
        <v>61</v>
      </c>
      <c r="B67">
        <v>3660001</v>
      </c>
      <c r="C67">
        <v>3661000</v>
      </c>
      <c r="D67">
        <v>-0.74998037951295704</v>
      </c>
      <c r="E67">
        <v>0.89677572257363403</v>
      </c>
      <c r="F67">
        <v>7.56575321822089E-2</v>
      </c>
      <c r="G67">
        <v>-0.80456914059316298</v>
      </c>
      <c r="I67" t="s">
        <v>61</v>
      </c>
      <c r="J67">
        <v>9938001</v>
      </c>
      <c r="K67">
        <v>9939000</v>
      </c>
      <c r="L67">
        <v>-4.9411538240428001</v>
      </c>
      <c r="M67">
        <v>-2.6156843169743098</v>
      </c>
      <c r="N67">
        <v>-4.1123737220163097</v>
      </c>
      <c r="O67">
        <v>-3.9323609763484599</v>
      </c>
    </row>
    <row r="68" spans="1:15" x14ac:dyDescent="0.3">
      <c r="A68" t="s">
        <v>61</v>
      </c>
      <c r="B68">
        <v>3661001</v>
      </c>
      <c r="C68">
        <v>3662000</v>
      </c>
      <c r="D68">
        <v>-0.95001300448957204</v>
      </c>
      <c r="E68">
        <v>-2.2752492546425001</v>
      </c>
      <c r="F68">
        <v>-0.97088096590849404</v>
      </c>
      <c r="G68">
        <v>-1.70448501627668</v>
      </c>
      <c r="I68" t="s">
        <v>61</v>
      </c>
      <c r="J68">
        <v>9939001</v>
      </c>
      <c r="K68">
        <v>9940000</v>
      </c>
      <c r="L68">
        <v>-3.39734561967816</v>
      </c>
      <c r="M68">
        <v>-3.49101089292453</v>
      </c>
      <c r="N68">
        <v>-1.5998432962953799</v>
      </c>
      <c r="O68">
        <v>-1.3721225503661301</v>
      </c>
    </row>
    <row r="69" spans="1:15" x14ac:dyDescent="0.3">
      <c r="A69" t="s">
        <v>61</v>
      </c>
      <c r="B69">
        <v>3662001</v>
      </c>
      <c r="C69">
        <v>3663000</v>
      </c>
      <c r="D69">
        <v>-2.1101815363505199</v>
      </c>
      <c r="E69">
        <v>-2.4563148136900099</v>
      </c>
      <c r="F69">
        <v>-1.45548877185692</v>
      </c>
      <c r="G69">
        <v>-3.5819775426326799</v>
      </c>
      <c r="I69" t="s">
        <v>61</v>
      </c>
      <c r="J69">
        <v>9940001</v>
      </c>
      <c r="K69">
        <v>9941000</v>
      </c>
      <c r="L69">
        <v>-3.5372457260594898</v>
      </c>
      <c r="M69">
        <v>-4.3894977413038898</v>
      </c>
      <c r="N69">
        <v>-2.0837041125048499</v>
      </c>
      <c r="O69">
        <v>-1.6654964027744601</v>
      </c>
    </row>
    <row r="70" spans="1:15" x14ac:dyDescent="0.3">
      <c r="A70" t="s">
        <v>61</v>
      </c>
      <c r="B70">
        <v>4171001</v>
      </c>
      <c r="C70">
        <v>4172000</v>
      </c>
      <c r="D70">
        <v>2.74510901416952</v>
      </c>
      <c r="E70">
        <v>1.66756374245981</v>
      </c>
      <c r="F70">
        <v>2.3834301387208598</v>
      </c>
      <c r="G70">
        <v>1.87258126182685</v>
      </c>
      <c r="I70" t="s">
        <v>61</v>
      </c>
      <c r="J70">
        <v>13176001</v>
      </c>
      <c r="K70">
        <v>13177000</v>
      </c>
      <c r="L70">
        <v>2.9172458184551502</v>
      </c>
      <c r="M70">
        <v>1.80733492864829</v>
      </c>
      <c r="N70">
        <v>1.4883844125040799</v>
      </c>
      <c r="O70">
        <v>1.72878569140265</v>
      </c>
    </row>
    <row r="71" spans="1:15" x14ac:dyDescent="0.3">
      <c r="A71" t="s">
        <v>61</v>
      </c>
      <c r="B71">
        <v>4172001</v>
      </c>
      <c r="C71">
        <v>4173000</v>
      </c>
      <c r="D71">
        <v>2.14577914802986</v>
      </c>
      <c r="E71">
        <v>1.4168437928465301</v>
      </c>
      <c r="F71">
        <v>2.8621609030073798</v>
      </c>
      <c r="G71">
        <v>1.15759812565509</v>
      </c>
      <c r="I71" t="s">
        <v>61</v>
      </c>
      <c r="J71">
        <v>13177001</v>
      </c>
      <c r="K71">
        <v>13178000</v>
      </c>
      <c r="L71">
        <v>2.3683672329840801</v>
      </c>
      <c r="M71">
        <v>2.6026396538615701</v>
      </c>
      <c r="N71">
        <v>2.9049005266918502</v>
      </c>
      <c r="O71">
        <v>1.6356072862807201</v>
      </c>
    </row>
    <row r="72" spans="1:15" x14ac:dyDescent="0.3">
      <c r="A72" t="s">
        <v>61</v>
      </c>
      <c r="B72">
        <v>4173001</v>
      </c>
      <c r="C72">
        <v>4174000</v>
      </c>
      <c r="D72">
        <v>1.4108045671745899</v>
      </c>
      <c r="E72">
        <v>-1.9030611726961899</v>
      </c>
      <c r="F72">
        <v>0.20976941845014399</v>
      </c>
      <c r="G72">
        <v>-4.5869932854102498</v>
      </c>
      <c r="I72" t="s">
        <v>61</v>
      </c>
      <c r="J72">
        <v>13178001</v>
      </c>
      <c r="K72">
        <v>13179000</v>
      </c>
      <c r="L72">
        <v>2.3279842979144498</v>
      </c>
      <c r="M72">
        <v>1.79012161580358</v>
      </c>
      <c r="N72">
        <v>2.70438650268808</v>
      </c>
      <c r="O72">
        <v>2.2949770045553399</v>
      </c>
    </row>
    <row r="73" spans="1:15" x14ac:dyDescent="0.3">
      <c r="A73" t="s">
        <v>61</v>
      </c>
      <c r="B73">
        <v>4174001</v>
      </c>
      <c r="C73">
        <v>4175000</v>
      </c>
      <c r="D73">
        <v>1.3483346689478699</v>
      </c>
      <c r="E73">
        <v>-2.0088558367187899</v>
      </c>
      <c r="F73">
        <v>1.9882390296285399</v>
      </c>
      <c r="G73">
        <v>0.25863626820659702</v>
      </c>
      <c r="I73" t="s">
        <v>61</v>
      </c>
      <c r="J73">
        <v>13181001</v>
      </c>
      <c r="K73">
        <v>13182000</v>
      </c>
      <c r="L73">
        <v>2.0622620194344399</v>
      </c>
      <c r="M73">
        <v>2.4487074611200499</v>
      </c>
      <c r="N73">
        <v>1.48272023303306</v>
      </c>
      <c r="O73">
        <v>1.0134054892539099</v>
      </c>
    </row>
    <row r="74" spans="1:15" x14ac:dyDescent="0.3">
      <c r="A74" t="s">
        <v>61</v>
      </c>
      <c r="B74">
        <v>4175001</v>
      </c>
      <c r="C74">
        <v>4176000</v>
      </c>
      <c r="D74">
        <v>-4.3416917536265203</v>
      </c>
      <c r="E74">
        <v>-1.1594776997654801</v>
      </c>
      <c r="F74">
        <v>-0.98011210340448796</v>
      </c>
      <c r="G74">
        <v>-0.626988830137164</v>
      </c>
      <c r="I74" t="s">
        <v>61</v>
      </c>
      <c r="J74">
        <v>13182001</v>
      </c>
      <c r="K74">
        <v>13183000</v>
      </c>
      <c r="L74">
        <v>1.95731516524506</v>
      </c>
      <c r="M74">
        <v>1.8632081094524999</v>
      </c>
      <c r="N74">
        <v>2.15082007680923</v>
      </c>
      <c r="O74">
        <v>0.99713487769812903</v>
      </c>
    </row>
    <row r="75" spans="1:15" x14ac:dyDescent="0.3">
      <c r="A75" t="s">
        <v>61</v>
      </c>
      <c r="B75">
        <v>13242001</v>
      </c>
      <c r="C75">
        <v>13243000</v>
      </c>
      <c r="D75">
        <v>3.3422999318778599</v>
      </c>
      <c r="E75">
        <v>2.5862410302091998</v>
      </c>
      <c r="F75">
        <v>2.8806380292580198</v>
      </c>
      <c r="G75">
        <v>2.64125716391968</v>
      </c>
      <c r="I75" t="s">
        <v>61</v>
      </c>
      <c r="J75">
        <v>13183001</v>
      </c>
      <c r="K75">
        <v>13184000</v>
      </c>
      <c r="L75">
        <v>3.1290332031994299</v>
      </c>
      <c r="M75">
        <v>1.51250469877515</v>
      </c>
      <c r="N75">
        <v>1.8246632370892899</v>
      </c>
      <c r="O75">
        <v>2.3943605786052702</v>
      </c>
    </row>
    <row r="76" spans="1:15" x14ac:dyDescent="0.3">
      <c r="A76" t="s">
        <v>61</v>
      </c>
      <c r="B76">
        <v>13243001</v>
      </c>
      <c r="C76">
        <v>13244000</v>
      </c>
      <c r="D76">
        <v>3.8729321804516399</v>
      </c>
      <c r="E76">
        <v>3.2716865710423502</v>
      </c>
      <c r="F76">
        <v>3.4495807181722098</v>
      </c>
      <c r="G76">
        <v>3.1985208832332201</v>
      </c>
      <c r="I76" t="s">
        <v>61</v>
      </c>
      <c r="J76">
        <v>13184001</v>
      </c>
      <c r="K76">
        <v>13185000</v>
      </c>
      <c r="L76">
        <v>2.3782932855004102</v>
      </c>
      <c r="M76">
        <v>1.7061914371551901</v>
      </c>
      <c r="N76">
        <v>1.20488617751959</v>
      </c>
      <c r="O76">
        <v>1.25267453506272</v>
      </c>
    </row>
    <row r="77" spans="1:15" x14ac:dyDescent="0.3">
      <c r="A77" t="s">
        <v>61</v>
      </c>
      <c r="B77">
        <v>13245001</v>
      </c>
      <c r="C77">
        <v>13246000</v>
      </c>
      <c r="D77">
        <v>4.5438879950133702</v>
      </c>
      <c r="E77">
        <v>4.5587431641937997</v>
      </c>
      <c r="F77">
        <v>4.8604065423621403</v>
      </c>
      <c r="G77">
        <v>1.94249576048876</v>
      </c>
      <c r="I77" t="s">
        <v>62</v>
      </c>
      <c r="J77">
        <v>1249001</v>
      </c>
      <c r="K77">
        <v>1250000</v>
      </c>
      <c r="L77">
        <v>-4.6896150570468302</v>
      </c>
      <c r="M77">
        <v>-5.4563148136900104</v>
      </c>
      <c r="N77">
        <v>-3.3431210736938999</v>
      </c>
      <c r="O77">
        <v>0</v>
      </c>
    </row>
    <row r="78" spans="1:15" x14ac:dyDescent="0.3">
      <c r="A78" t="s">
        <v>61</v>
      </c>
      <c r="B78">
        <v>13246001</v>
      </c>
      <c r="C78">
        <v>13247000</v>
      </c>
      <c r="D78">
        <v>3.3821993104402299</v>
      </c>
      <c r="E78">
        <v>4.2242429898724598</v>
      </c>
      <c r="F78">
        <v>3.00039885055185</v>
      </c>
      <c r="G78">
        <v>2.8300445228374098</v>
      </c>
      <c r="I78" t="s">
        <v>62</v>
      </c>
      <c r="J78">
        <v>1258001</v>
      </c>
      <c r="K78">
        <v>1259000</v>
      </c>
      <c r="L78">
        <v>-2.9206812260969501</v>
      </c>
      <c r="M78">
        <v>-4.0268269368661702</v>
      </c>
      <c r="N78">
        <v>-3.5356328369008199</v>
      </c>
      <c r="O78">
        <v>-4.1819281832948603</v>
      </c>
    </row>
    <row r="79" spans="1:15" x14ac:dyDescent="0.3">
      <c r="A79" t="s">
        <v>61</v>
      </c>
      <c r="B79">
        <v>13247001</v>
      </c>
      <c r="C79">
        <v>13248000</v>
      </c>
      <c r="D79">
        <v>2.28118705836278</v>
      </c>
      <c r="E79">
        <v>2.7950228761645302</v>
      </c>
      <c r="F79">
        <v>3.3257321131381699</v>
      </c>
      <c r="G79">
        <v>1.37236325872155</v>
      </c>
      <c r="I79" t="s">
        <v>62</v>
      </c>
      <c r="J79">
        <v>2116001</v>
      </c>
      <c r="K79">
        <v>2117000</v>
      </c>
      <c r="L79">
        <v>4.5595268863380696</v>
      </c>
      <c r="M79">
        <v>3.6868155068693098</v>
      </c>
      <c r="N79">
        <v>1.33676592491737</v>
      </c>
      <c r="O79">
        <v>3.21706204931913</v>
      </c>
    </row>
    <row r="80" spans="1:15" x14ac:dyDescent="0.3">
      <c r="A80" t="s">
        <v>61</v>
      </c>
      <c r="B80">
        <v>13610001</v>
      </c>
      <c r="C80">
        <v>13611000</v>
      </c>
      <c r="D80">
        <v>-1.90732382966437</v>
      </c>
      <c r="E80">
        <v>-4.5494242180814899</v>
      </c>
      <c r="F80">
        <v>-2.6146369660603099</v>
      </c>
      <c r="G80">
        <v>-3.8979908998991402</v>
      </c>
      <c r="I80" t="s">
        <v>62</v>
      </c>
      <c r="J80">
        <v>2118001</v>
      </c>
      <c r="K80">
        <v>2119000</v>
      </c>
      <c r="L80">
        <v>2.8058891670313102</v>
      </c>
      <c r="M80">
        <v>3.8793458551382098</v>
      </c>
      <c r="N80">
        <v>0.377559939778916</v>
      </c>
      <c r="O80">
        <v>-0.12625683171785501</v>
      </c>
    </row>
    <row r="81" spans="1:15" x14ac:dyDescent="0.3">
      <c r="A81" t="s">
        <v>61</v>
      </c>
      <c r="B81">
        <v>13611001</v>
      </c>
      <c r="C81">
        <v>13612000</v>
      </c>
      <c r="D81">
        <v>1.5174442643077</v>
      </c>
      <c r="E81">
        <v>-3.2994459650731498</v>
      </c>
      <c r="F81">
        <v>-0.95565942381186997</v>
      </c>
      <c r="G81">
        <v>-2.0330843541312</v>
      </c>
      <c r="I81" t="s">
        <v>62</v>
      </c>
      <c r="J81">
        <v>2119001</v>
      </c>
      <c r="K81">
        <v>2120000</v>
      </c>
      <c r="L81">
        <v>2.9467159155830198</v>
      </c>
      <c r="M81">
        <v>4.86980577590362</v>
      </c>
      <c r="N81">
        <v>6.2682862739190201E-2</v>
      </c>
      <c r="O81">
        <v>0.53050443459795804</v>
      </c>
    </row>
    <row r="82" spans="1:15" x14ac:dyDescent="0.3">
      <c r="A82" t="s">
        <v>61</v>
      </c>
      <c r="B82">
        <v>13612001</v>
      </c>
      <c r="C82">
        <v>13613000</v>
      </c>
      <c r="D82">
        <v>1.71865040322232</v>
      </c>
      <c r="E82">
        <v>-2.7545386479861098</v>
      </c>
      <c r="F82">
        <v>-0.98995724664039697</v>
      </c>
      <c r="G82">
        <v>-2.2995370448753398</v>
      </c>
      <c r="I82" t="s">
        <v>62</v>
      </c>
      <c r="J82">
        <v>3484001</v>
      </c>
      <c r="K82">
        <v>3485000</v>
      </c>
      <c r="L82">
        <v>1.15208947826167</v>
      </c>
      <c r="M82">
        <v>2.36483142013447</v>
      </c>
      <c r="N82">
        <v>-1.4694817660447099</v>
      </c>
      <c r="O82">
        <v>-2.32301993060684</v>
      </c>
    </row>
    <row r="83" spans="1:15" x14ac:dyDescent="0.3">
      <c r="A83" t="s">
        <v>61</v>
      </c>
      <c r="B83">
        <v>13833001</v>
      </c>
      <c r="C83">
        <v>13834000</v>
      </c>
      <c r="D83">
        <v>-4.6388206669698997</v>
      </c>
      <c r="E83">
        <v>-5.2668537805235198</v>
      </c>
      <c r="F83">
        <v>-2.9958582663798099</v>
      </c>
      <c r="G83">
        <v>-4.1480727324550299</v>
      </c>
      <c r="I83" t="s">
        <v>62</v>
      </c>
      <c r="J83">
        <v>3485001</v>
      </c>
      <c r="K83">
        <v>3486000</v>
      </c>
      <c r="L83">
        <v>0.70203755027956005</v>
      </c>
      <c r="M83">
        <v>0.95807117944230102</v>
      </c>
      <c r="N83">
        <v>0.83499410887144998</v>
      </c>
      <c r="O83">
        <v>-1.84533375622236</v>
      </c>
    </row>
    <row r="84" spans="1:15" x14ac:dyDescent="0.3">
      <c r="A84" t="s">
        <v>61</v>
      </c>
      <c r="B84">
        <v>13834001</v>
      </c>
      <c r="C84">
        <v>13835000</v>
      </c>
      <c r="D84">
        <v>-1.2315579278349</v>
      </c>
      <c r="E84">
        <v>-3.3025784164137999</v>
      </c>
      <c r="F84">
        <v>-3.1765151665084401</v>
      </c>
      <c r="G84">
        <v>-3.93406811432788</v>
      </c>
      <c r="I84" t="s">
        <v>62</v>
      </c>
      <c r="J84">
        <v>3486001</v>
      </c>
      <c r="K84">
        <v>3487000</v>
      </c>
      <c r="L84">
        <v>1.0441100687124201</v>
      </c>
      <c r="M84">
        <v>-0.59432116545756297</v>
      </c>
      <c r="N84">
        <v>-1.6406099802657199</v>
      </c>
      <c r="O84">
        <v>-1.2630470063305099</v>
      </c>
    </row>
    <row r="85" spans="1:15" x14ac:dyDescent="0.3">
      <c r="A85" t="s">
        <v>61</v>
      </c>
      <c r="B85">
        <v>13835001</v>
      </c>
      <c r="C85">
        <v>13836000</v>
      </c>
      <c r="D85">
        <v>-3.12242580404043</v>
      </c>
      <c r="E85">
        <v>-3.45503271477354</v>
      </c>
      <c r="F85">
        <v>-3.25748681945079</v>
      </c>
      <c r="G85">
        <v>-4.4598525644428699</v>
      </c>
      <c r="I85" t="s">
        <v>62</v>
      </c>
      <c r="J85">
        <v>3488001</v>
      </c>
      <c r="K85">
        <v>3489000</v>
      </c>
      <c r="L85">
        <v>-0.97043183543238298</v>
      </c>
      <c r="M85">
        <v>-0.44676071919566501</v>
      </c>
      <c r="N85">
        <v>-0.50159683582209802</v>
      </c>
      <c r="O85">
        <v>-1.57176118656152</v>
      </c>
    </row>
    <row r="86" spans="1:15" x14ac:dyDescent="0.3">
      <c r="A86" t="s">
        <v>61</v>
      </c>
      <c r="B86">
        <v>13836001</v>
      </c>
      <c r="C86">
        <v>13837000</v>
      </c>
      <c r="D86">
        <v>-1.9500914011187001</v>
      </c>
      <c r="E86">
        <v>-3.4057734105454802</v>
      </c>
      <c r="F86">
        <v>-2.2504647521768</v>
      </c>
      <c r="G86">
        <v>-3.5228085124626101</v>
      </c>
      <c r="I86" t="s">
        <v>62</v>
      </c>
      <c r="J86">
        <v>3489001</v>
      </c>
      <c r="K86">
        <v>3490000</v>
      </c>
      <c r="L86">
        <v>1.3429850320080901</v>
      </c>
      <c r="M86">
        <v>1.2317622908200601</v>
      </c>
      <c r="N86">
        <v>-1.00288079585322</v>
      </c>
      <c r="O86">
        <v>-1.2192973014863899</v>
      </c>
    </row>
    <row r="87" spans="1:15" x14ac:dyDescent="0.3">
      <c r="A87" t="s">
        <v>61</v>
      </c>
      <c r="B87">
        <v>13987001</v>
      </c>
      <c r="C87">
        <v>13988000</v>
      </c>
      <c r="D87">
        <v>4.3461313827119303</v>
      </c>
      <c r="E87">
        <v>-0.162401094972247</v>
      </c>
      <c r="F87">
        <v>5.8968705700245403</v>
      </c>
      <c r="G87">
        <v>4.8181544863205801</v>
      </c>
      <c r="I87" t="s">
        <v>62</v>
      </c>
      <c r="J87">
        <v>3490001</v>
      </c>
      <c r="K87">
        <v>3491000</v>
      </c>
      <c r="L87">
        <v>2.20778772070511</v>
      </c>
      <c r="M87">
        <v>3.1173130707615702</v>
      </c>
      <c r="N87">
        <v>0.25611684104331101</v>
      </c>
      <c r="O87">
        <v>-0.48860901785382399</v>
      </c>
    </row>
    <row r="88" spans="1:15" x14ac:dyDescent="0.3">
      <c r="A88" t="s">
        <v>61</v>
      </c>
      <c r="B88">
        <v>13988001</v>
      </c>
      <c r="C88">
        <v>13989000</v>
      </c>
      <c r="D88">
        <v>1.43333782877483</v>
      </c>
      <c r="E88">
        <v>2.05699243594111</v>
      </c>
      <c r="F88">
        <v>3.5944164232761602</v>
      </c>
      <c r="G88">
        <v>1.0749365835170701</v>
      </c>
      <c r="I88" t="s">
        <v>62</v>
      </c>
      <c r="J88">
        <v>3491001</v>
      </c>
      <c r="K88">
        <v>3492000</v>
      </c>
      <c r="L88">
        <v>9.3250955714317699E-2</v>
      </c>
      <c r="M88">
        <v>2.8445956421509999</v>
      </c>
      <c r="N88">
        <v>0.87938323189685796</v>
      </c>
      <c r="O88">
        <v>-8.6975093954881205E-2</v>
      </c>
    </row>
    <row r="89" spans="1:15" x14ac:dyDescent="0.3">
      <c r="A89" t="s">
        <v>61</v>
      </c>
      <c r="B89">
        <v>13989001</v>
      </c>
      <c r="C89">
        <v>13990000</v>
      </c>
      <c r="D89">
        <v>1.63764203253288</v>
      </c>
      <c r="E89">
        <v>2.18754137608471</v>
      </c>
      <c r="F89">
        <v>4.96961471717084</v>
      </c>
      <c r="G89">
        <v>0.768985465521832</v>
      </c>
      <c r="I89" t="s">
        <v>62</v>
      </c>
      <c r="J89">
        <v>5413001</v>
      </c>
      <c r="K89">
        <v>5414000</v>
      </c>
      <c r="L89">
        <v>-2.05218513643154</v>
      </c>
      <c r="M89">
        <v>-4.7973517315250804</v>
      </c>
      <c r="N89">
        <v>0.99355489237786598</v>
      </c>
      <c r="O89">
        <v>-2.7421046447513402</v>
      </c>
    </row>
    <row r="90" spans="1:15" x14ac:dyDescent="0.3">
      <c r="A90" t="s">
        <v>61</v>
      </c>
      <c r="B90">
        <v>13991001</v>
      </c>
      <c r="C90">
        <v>13992000</v>
      </c>
      <c r="D90">
        <v>3.0481441383501302</v>
      </c>
      <c r="E90">
        <v>-0.66549286485685699</v>
      </c>
      <c r="F90">
        <v>0.66120292713203199</v>
      </c>
      <c r="G90">
        <v>0.89345869847582005</v>
      </c>
      <c r="I90" t="s">
        <v>62</v>
      </c>
      <c r="J90">
        <v>5414001</v>
      </c>
      <c r="K90">
        <v>5415000</v>
      </c>
      <c r="L90">
        <v>-3.05218513643154</v>
      </c>
      <c r="M90">
        <v>-3.0729861741385101</v>
      </c>
      <c r="N90">
        <v>-0.54664893569025497</v>
      </c>
      <c r="O90">
        <v>-1.7031729807118701</v>
      </c>
    </row>
    <row r="91" spans="1:15" x14ac:dyDescent="0.3">
      <c r="A91" t="s">
        <v>61</v>
      </c>
      <c r="B91">
        <v>13993001</v>
      </c>
      <c r="C91">
        <v>13994000</v>
      </c>
      <c r="D91">
        <v>0.61827314401833999</v>
      </c>
      <c r="E91">
        <v>0.42949049754239199</v>
      </c>
      <c r="F91">
        <v>0.64761574368686803</v>
      </c>
      <c r="G91">
        <v>1.2783793544398201</v>
      </c>
      <c r="I91" t="s">
        <v>62</v>
      </c>
      <c r="J91">
        <v>5507001</v>
      </c>
      <c r="K91">
        <v>5508000</v>
      </c>
      <c r="L91">
        <v>-1.7642888722971499</v>
      </c>
      <c r="M91">
        <v>-2.3308502850662398</v>
      </c>
      <c r="N91">
        <v>-9.8313083616693803E-2</v>
      </c>
      <c r="O91">
        <v>-0.82022861535361102</v>
      </c>
    </row>
    <row r="92" spans="1:15" x14ac:dyDescent="0.3">
      <c r="A92" t="s">
        <v>61</v>
      </c>
      <c r="B92">
        <v>13994001</v>
      </c>
      <c r="C92">
        <v>13995000</v>
      </c>
      <c r="D92">
        <v>2.1850514032987101</v>
      </c>
      <c r="E92">
        <v>0.47082322062587201</v>
      </c>
      <c r="F92">
        <v>0.29080057187152902</v>
      </c>
      <c r="G92">
        <v>0.21162448521257499</v>
      </c>
      <c r="I92" t="s">
        <v>62</v>
      </c>
      <c r="J92">
        <v>5508001</v>
      </c>
      <c r="K92">
        <v>5509000</v>
      </c>
      <c r="L92">
        <v>-0.74428953732343195</v>
      </c>
      <c r="M92">
        <v>0.66301963603930703</v>
      </c>
      <c r="N92">
        <v>0.436389659796385</v>
      </c>
      <c r="O92">
        <v>-0.65784871088729502</v>
      </c>
    </row>
    <row r="93" spans="1:15" x14ac:dyDescent="0.3">
      <c r="A93" t="s">
        <v>62</v>
      </c>
      <c r="B93">
        <v>961001</v>
      </c>
      <c r="C93">
        <v>962000</v>
      </c>
      <c r="D93">
        <v>2.6776363990479899</v>
      </c>
      <c r="E93">
        <v>-2.5494242180814899</v>
      </c>
      <c r="F93">
        <v>3.1249139148694698</v>
      </c>
      <c r="G93">
        <v>4.106263502979</v>
      </c>
      <c r="I93" t="s">
        <v>62</v>
      </c>
      <c r="J93">
        <v>5509001</v>
      </c>
      <c r="K93">
        <v>5510000</v>
      </c>
      <c r="L93">
        <v>-0.29426126746832398</v>
      </c>
      <c r="M93">
        <v>0.38090920897953401</v>
      </c>
      <c r="N93">
        <v>0.45853527785805898</v>
      </c>
      <c r="O93">
        <v>0.80566505057367999</v>
      </c>
    </row>
    <row r="94" spans="1:15" x14ac:dyDescent="0.3">
      <c r="A94" t="s">
        <v>62</v>
      </c>
      <c r="B94">
        <v>4373001</v>
      </c>
      <c r="C94">
        <v>4374000</v>
      </c>
      <c r="D94">
        <v>-0.39393093633507098</v>
      </c>
      <c r="E94">
        <v>-1.3567791401391001</v>
      </c>
      <c r="F94">
        <v>0.64830178295222396</v>
      </c>
      <c r="G94">
        <v>0.62844778010245095</v>
      </c>
      <c r="I94" t="s">
        <v>62</v>
      </c>
      <c r="J94">
        <v>5510001</v>
      </c>
      <c r="K94">
        <v>5511000</v>
      </c>
      <c r="L94">
        <v>-0.79587157310998902</v>
      </c>
      <c r="M94">
        <v>-0.303156903228046</v>
      </c>
      <c r="N94">
        <v>0.10226301411902899</v>
      </c>
      <c r="O94">
        <v>0.94887078609130604</v>
      </c>
    </row>
    <row r="95" spans="1:15" x14ac:dyDescent="0.3">
      <c r="A95" t="s">
        <v>62</v>
      </c>
      <c r="B95">
        <v>4374001</v>
      </c>
      <c r="C95">
        <v>4375000</v>
      </c>
      <c r="D95">
        <v>-0.25033063710485898</v>
      </c>
      <c r="E95">
        <v>-0.40646626423945098</v>
      </c>
      <c r="F95">
        <v>3.8591375896040199</v>
      </c>
      <c r="G95">
        <v>3.1930440877052901</v>
      </c>
      <c r="I95" t="s">
        <v>62</v>
      </c>
      <c r="J95">
        <v>5511001</v>
      </c>
      <c r="K95">
        <v>5512000</v>
      </c>
      <c r="L95">
        <v>-1.3481878603055799</v>
      </c>
      <c r="M95">
        <v>-0.31596091611104599</v>
      </c>
      <c r="N95">
        <v>-0.82676083610802997</v>
      </c>
      <c r="O95">
        <v>0.39853006020290899</v>
      </c>
    </row>
    <row r="96" spans="1:15" x14ac:dyDescent="0.3">
      <c r="A96" t="s">
        <v>62</v>
      </c>
      <c r="B96">
        <v>4376001</v>
      </c>
      <c r="C96">
        <v>4377000</v>
      </c>
      <c r="D96">
        <v>-1.4023037154289699</v>
      </c>
      <c r="E96">
        <v>-0.94057935898744105</v>
      </c>
      <c r="F96">
        <v>0.22463359318374199</v>
      </c>
      <c r="G96">
        <v>3.3181493709684297E-2</v>
      </c>
      <c r="I96" t="s">
        <v>62</v>
      </c>
      <c r="J96">
        <v>5694001</v>
      </c>
      <c r="K96">
        <v>5695000</v>
      </c>
      <c r="L96">
        <v>-6.1301876484328099</v>
      </c>
      <c r="M96">
        <v>0</v>
      </c>
      <c r="N96">
        <v>-3.80587074779673</v>
      </c>
      <c r="O96">
        <v>-3.0210148390993101</v>
      </c>
    </row>
    <row r="97" spans="1:15" x14ac:dyDescent="0.3">
      <c r="A97" t="s">
        <v>62</v>
      </c>
      <c r="B97">
        <v>4377001</v>
      </c>
      <c r="C97">
        <v>4378000</v>
      </c>
      <c r="D97">
        <v>-1.28713559816794</v>
      </c>
      <c r="E97">
        <v>-1.2748313194283201</v>
      </c>
      <c r="F97">
        <v>-0.502492838509358</v>
      </c>
      <c r="G97">
        <v>-0.59041619402554202</v>
      </c>
      <c r="I97" t="s">
        <v>62</v>
      </c>
      <c r="J97">
        <v>5695001</v>
      </c>
      <c r="K97">
        <v>5696000</v>
      </c>
      <c r="L97">
        <v>-5.7202033768802503</v>
      </c>
      <c r="M97">
        <v>-6.6683652908050002</v>
      </c>
      <c r="N97">
        <v>-2.8695604851763998</v>
      </c>
      <c r="O97">
        <v>-3.71115367417964</v>
      </c>
    </row>
    <row r="98" spans="1:15" x14ac:dyDescent="0.3">
      <c r="A98" t="s">
        <v>62</v>
      </c>
      <c r="B98">
        <v>4378001</v>
      </c>
      <c r="C98">
        <v>4379000</v>
      </c>
      <c r="D98">
        <v>0.13185957190141501</v>
      </c>
      <c r="E98">
        <v>-2.2127303745915001</v>
      </c>
      <c r="F98">
        <v>2.3241875934779301</v>
      </c>
      <c r="G98">
        <v>-4.3185044494843501</v>
      </c>
      <c r="I98" t="s">
        <v>62</v>
      </c>
      <c r="J98">
        <v>5696001</v>
      </c>
      <c r="K98">
        <v>5697000</v>
      </c>
      <c r="L98">
        <v>-3.2745775577679899</v>
      </c>
      <c r="M98">
        <v>-3.13438671880265</v>
      </c>
      <c r="N98">
        <v>-4.1148697348203802</v>
      </c>
      <c r="O98">
        <v>-3.1187576597645301</v>
      </c>
    </row>
    <row r="99" spans="1:15" x14ac:dyDescent="0.3">
      <c r="A99" t="s">
        <v>62</v>
      </c>
      <c r="B99">
        <v>4380001</v>
      </c>
      <c r="C99">
        <v>4381000</v>
      </c>
      <c r="D99">
        <v>-3.6192257291554299</v>
      </c>
      <c r="E99">
        <v>0</v>
      </c>
      <c r="F99">
        <v>-3.8641026688542501</v>
      </c>
      <c r="G99">
        <v>-2.9150717113664899</v>
      </c>
      <c r="I99" t="s">
        <v>62</v>
      </c>
      <c r="J99">
        <v>6298001</v>
      </c>
      <c r="K99">
        <v>6299000</v>
      </c>
      <c r="L99">
        <v>-1.8323268314455301</v>
      </c>
      <c r="M99">
        <v>0.95457530872003904</v>
      </c>
      <c r="N99">
        <v>-1.97132506123824</v>
      </c>
      <c r="O99">
        <v>-1.25993296630894</v>
      </c>
    </row>
    <row r="100" spans="1:15" x14ac:dyDescent="0.3">
      <c r="A100" t="s">
        <v>62</v>
      </c>
      <c r="B100">
        <v>4382001</v>
      </c>
      <c r="C100">
        <v>4383000</v>
      </c>
      <c r="D100">
        <v>-0.43698692215469398</v>
      </c>
      <c r="E100">
        <v>-0.51670724630153297</v>
      </c>
      <c r="F100">
        <v>-2.8355335166574802</v>
      </c>
      <c r="G100">
        <v>-1.8503739866158899</v>
      </c>
      <c r="I100" t="s">
        <v>62</v>
      </c>
      <c r="J100">
        <v>6299001</v>
      </c>
      <c r="K100">
        <v>6300000</v>
      </c>
      <c r="L100">
        <v>-2.56596468194997</v>
      </c>
      <c r="M100">
        <v>-3.2498639362225901</v>
      </c>
      <c r="N100">
        <v>-1.7345676498204701</v>
      </c>
      <c r="O100">
        <v>-4.3741806809917696</v>
      </c>
    </row>
    <row r="101" spans="1:15" x14ac:dyDescent="0.3">
      <c r="A101" t="s">
        <v>62</v>
      </c>
      <c r="B101">
        <v>4384001</v>
      </c>
      <c r="C101">
        <v>4385000</v>
      </c>
      <c r="D101">
        <v>3.0880639413701401</v>
      </c>
      <c r="E101">
        <v>0.12931691699501799</v>
      </c>
      <c r="F101">
        <v>-0.23167710663917099</v>
      </c>
      <c r="G101">
        <v>0.38315503645966698</v>
      </c>
      <c r="I101" t="s">
        <v>62</v>
      </c>
      <c r="J101">
        <v>8681001</v>
      </c>
      <c r="K101">
        <v>8682000</v>
      </c>
      <c r="L101">
        <v>-0.76280927599526704</v>
      </c>
      <c r="M101">
        <v>-1.77181663941794</v>
      </c>
      <c r="N101">
        <v>-0.43881501406926499</v>
      </c>
      <c r="O101">
        <v>0.35854915569038998</v>
      </c>
    </row>
    <row r="102" spans="1:15" x14ac:dyDescent="0.3">
      <c r="A102" t="s">
        <v>62</v>
      </c>
      <c r="B102">
        <v>10307001</v>
      </c>
      <c r="C102">
        <v>10308000</v>
      </c>
      <c r="D102">
        <v>1.3627048456279101</v>
      </c>
      <c r="E102">
        <v>7.5066646826299196E-2</v>
      </c>
      <c r="F102">
        <v>3.0768710645392701</v>
      </c>
      <c r="G102">
        <v>1.89759975005071</v>
      </c>
      <c r="I102" t="s">
        <v>62</v>
      </c>
      <c r="J102">
        <v>8684001</v>
      </c>
      <c r="K102">
        <v>8685000</v>
      </c>
      <c r="L102">
        <v>0</v>
      </c>
      <c r="M102">
        <v>-4.2559588191168896</v>
      </c>
      <c r="N102">
        <v>-3.7230587873990699</v>
      </c>
      <c r="O102">
        <v>-4.4289284391779997</v>
      </c>
    </row>
    <row r="103" spans="1:15" x14ac:dyDescent="0.3">
      <c r="A103" t="s">
        <v>62</v>
      </c>
      <c r="B103">
        <v>10310001</v>
      </c>
      <c r="C103">
        <v>10311000</v>
      </c>
      <c r="D103">
        <v>1.2745063843981801</v>
      </c>
      <c r="E103">
        <v>0.24282902637866199</v>
      </c>
      <c r="F103">
        <v>-8.0017892630550896E-2</v>
      </c>
      <c r="G103">
        <v>-0.108022028801828</v>
      </c>
      <c r="I103" t="s">
        <v>62</v>
      </c>
      <c r="J103">
        <v>8685001</v>
      </c>
      <c r="K103">
        <v>8686000</v>
      </c>
      <c r="L103">
        <v>-1.25942690869181</v>
      </c>
      <c r="M103">
        <v>-2.6138389328044198</v>
      </c>
      <c r="N103">
        <v>-2.2181079068982799</v>
      </c>
      <c r="O103">
        <v>-3.02347578058427</v>
      </c>
    </row>
    <row r="104" spans="1:15" x14ac:dyDescent="0.3">
      <c r="A104" t="s">
        <v>62</v>
      </c>
      <c r="B104">
        <v>10313001</v>
      </c>
      <c r="C104">
        <v>10314000</v>
      </c>
      <c r="D104">
        <v>2.9392144939590201</v>
      </c>
      <c r="E104">
        <v>-1.7338487892189201</v>
      </c>
      <c r="F104">
        <v>1.6729897088951</v>
      </c>
      <c r="G104">
        <v>-1.9442486667783001</v>
      </c>
      <c r="I104" t="s">
        <v>62</v>
      </c>
      <c r="J104">
        <v>8686001</v>
      </c>
      <c r="K104">
        <v>8687000</v>
      </c>
      <c r="L104">
        <v>-1.5141466380850199</v>
      </c>
      <c r="M104">
        <v>-2.9782576160950698</v>
      </c>
      <c r="N104">
        <v>-2.5870508258765001</v>
      </c>
      <c r="O104">
        <v>-3.01393606828056</v>
      </c>
    </row>
    <row r="105" spans="1:15" x14ac:dyDescent="0.3">
      <c r="A105" t="s">
        <v>62</v>
      </c>
      <c r="B105">
        <v>10314001</v>
      </c>
      <c r="C105">
        <v>10315000</v>
      </c>
      <c r="D105">
        <v>-1.03953505574339</v>
      </c>
      <c r="E105">
        <v>-0.51467011342649505</v>
      </c>
      <c r="F105">
        <v>-1.9662879011404499</v>
      </c>
      <c r="G105">
        <v>-0.80174144425222604</v>
      </c>
      <c r="I105" t="s">
        <v>62</v>
      </c>
      <c r="J105">
        <v>9947001</v>
      </c>
      <c r="K105">
        <v>9948000</v>
      </c>
      <c r="L105">
        <v>2.2995496516071099</v>
      </c>
      <c r="M105">
        <v>0.40808055019580702</v>
      </c>
      <c r="N105">
        <v>0.359323292246991</v>
      </c>
      <c r="O105">
        <v>-0.48601961765339302</v>
      </c>
    </row>
    <row r="106" spans="1:15" x14ac:dyDescent="0.3">
      <c r="A106" t="s">
        <v>63</v>
      </c>
      <c r="B106">
        <v>3934001</v>
      </c>
      <c r="C106">
        <v>3935000</v>
      </c>
      <c r="D106">
        <v>0.88883833244781296</v>
      </c>
      <c r="E106">
        <v>0.72665640611612003</v>
      </c>
      <c r="F106">
        <v>0.309175241657767</v>
      </c>
      <c r="G106">
        <v>-1.30770682679645</v>
      </c>
      <c r="I106" t="s">
        <v>62</v>
      </c>
      <c r="J106">
        <v>9948001</v>
      </c>
      <c r="K106">
        <v>9949000</v>
      </c>
      <c r="L106">
        <v>0.83544601127079399</v>
      </c>
      <c r="M106">
        <v>-0.79043231758528898</v>
      </c>
      <c r="N106">
        <v>2.4810469317625001</v>
      </c>
      <c r="O106">
        <v>4.0232533738124996</v>
      </c>
    </row>
    <row r="107" spans="1:15" x14ac:dyDescent="0.3">
      <c r="A107" t="s">
        <v>63</v>
      </c>
      <c r="B107">
        <v>3937001</v>
      </c>
      <c r="C107">
        <v>3938000</v>
      </c>
      <c r="D107">
        <v>1.03173835397146</v>
      </c>
      <c r="E107">
        <v>0.78434600465636495</v>
      </c>
      <c r="F107">
        <v>0.61521177668019</v>
      </c>
      <c r="G107">
        <v>-0.88300566834638505</v>
      </c>
      <c r="I107" t="s">
        <v>62</v>
      </c>
      <c r="J107">
        <v>9949001</v>
      </c>
      <c r="K107">
        <v>9950000</v>
      </c>
      <c r="L107">
        <v>0.42576621059467401</v>
      </c>
      <c r="M107">
        <v>-0.59833381856244106</v>
      </c>
      <c r="N107">
        <v>2.0743198128253999</v>
      </c>
      <c r="O107">
        <v>1.6560026089980899</v>
      </c>
    </row>
    <row r="108" spans="1:15" x14ac:dyDescent="0.3">
      <c r="A108" t="s">
        <v>63</v>
      </c>
      <c r="B108">
        <v>3938001</v>
      </c>
      <c r="C108">
        <v>3939000</v>
      </c>
      <c r="D108">
        <v>0.90354536140366404</v>
      </c>
      <c r="E108">
        <v>0.76001164209355498</v>
      </c>
      <c r="F108">
        <v>0.55399267617169001</v>
      </c>
      <c r="G108">
        <v>-0.38589359743307899</v>
      </c>
      <c r="I108" t="s">
        <v>62</v>
      </c>
      <c r="J108">
        <v>9950001</v>
      </c>
      <c r="K108">
        <v>9951000</v>
      </c>
      <c r="L108">
        <v>-1.47391917109963</v>
      </c>
      <c r="M108">
        <v>-4.8216026208723298E-2</v>
      </c>
      <c r="N108">
        <v>-2.1309894001836498</v>
      </c>
      <c r="O108">
        <v>-0.79895151369026496</v>
      </c>
    </row>
    <row r="109" spans="1:15" x14ac:dyDescent="0.3">
      <c r="A109" t="s">
        <v>63</v>
      </c>
      <c r="B109">
        <v>3939001</v>
      </c>
      <c r="C109">
        <v>3940000</v>
      </c>
      <c r="D109">
        <v>2.4559241653206101</v>
      </c>
      <c r="E109">
        <v>-1.96446171736034</v>
      </c>
      <c r="F109">
        <v>-0.72733078564165798</v>
      </c>
      <c r="G109">
        <v>-1.5792991159067</v>
      </c>
      <c r="I109" t="s">
        <v>62</v>
      </c>
      <c r="J109">
        <v>9951001</v>
      </c>
      <c r="K109">
        <v>9952000</v>
      </c>
      <c r="L109">
        <v>-1.2006384042795599</v>
      </c>
      <c r="M109">
        <v>-0.61032193836417903</v>
      </c>
      <c r="N109">
        <v>1.7071732020596599</v>
      </c>
      <c r="O109">
        <v>-0.51528326715154704</v>
      </c>
    </row>
    <row r="110" spans="1:15" x14ac:dyDescent="0.3">
      <c r="A110" t="s">
        <v>63</v>
      </c>
      <c r="B110">
        <v>4123001</v>
      </c>
      <c r="C110">
        <v>4124000</v>
      </c>
      <c r="D110">
        <v>0.77657387865393801</v>
      </c>
      <c r="E110">
        <v>-1.08829940911078</v>
      </c>
      <c r="F110">
        <v>0.30121130531285301</v>
      </c>
      <c r="G110">
        <v>-2.7740786435658098</v>
      </c>
      <c r="I110" t="s">
        <v>62</v>
      </c>
      <c r="J110">
        <v>9952001</v>
      </c>
      <c r="K110">
        <v>9953000</v>
      </c>
      <c r="L110">
        <v>-1.7198169753102499</v>
      </c>
      <c r="M110">
        <v>-1.4823100222229599</v>
      </c>
      <c r="N110">
        <v>1.8631415777382201</v>
      </c>
      <c r="O110">
        <v>0.58663508788014196</v>
      </c>
    </row>
    <row r="111" spans="1:15" x14ac:dyDescent="0.3">
      <c r="A111" t="s">
        <v>63</v>
      </c>
      <c r="B111">
        <v>4124001</v>
      </c>
      <c r="C111">
        <v>4125000</v>
      </c>
      <c r="D111">
        <v>1.49455217510881</v>
      </c>
      <c r="E111">
        <v>-0.49813352936377903</v>
      </c>
      <c r="F111">
        <v>-0.339317803732194</v>
      </c>
      <c r="G111">
        <v>-2.3836159766759502</v>
      </c>
      <c r="I111" t="s">
        <v>62</v>
      </c>
      <c r="J111">
        <v>9953001</v>
      </c>
      <c r="K111">
        <v>9954000</v>
      </c>
      <c r="L111">
        <v>0</v>
      </c>
      <c r="M111">
        <v>-0.96446171736033803</v>
      </c>
      <c r="N111">
        <v>-1.04139127607319</v>
      </c>
      <c r="O111">
        <v>-2.89621364183443</v>
      </c>
    </row>
    <row r="112" spans="1:15" x14ac:dyDescent="0.3">
      <c r="A112" t="s">
        <v>63</v>
      </c>
      <c r="B112">
        <v>4125001</v>
      </c>
      <c r="C112">
        <v>4126000</v>
      </c>
      <c r="D112">
        <v>-0.60235977983133304</v>
      </c>
      <c r="E112">
        <v>0.83502253397974502</v>
      </c>
      <c r="F112">
        <v>-2.3077819177338301</v>
      </c>
      <c r="G112">
        <v>-2.1070205042650998</v>
      </c>
      <c r="I112" t="s">
        <v>63</v>
      </c>
      <c r="J112">
        <v>543001</v>
      </c>
      <c r="K112">
        <v>544000</v>
      </c>
      <c r="L112">
        <v>2.9642813106713599</v>
      </c>
      <c r="M112">
        <v>4.18810186389838</v>
      </c>
      <c r="N112">
        <v>4.2337573818615999</v>
      </c>
      <c r="O112">
        <v>3.5415782762013399</v>
      </c>
    </row>
    <row r="113" spans="1:15" x14ac:dyDescent="0.3">
      <c r="A113" t="s">
        <v>63</v>
      </c>
      <c r="B113">
        <v>4126001</v>
      </c>
      <c r="C113">
        <v>4127000</v>
      </c>
      <c r="D113">
        <v>1.9085848973171999</v>
      </c>
      <c r="E113">
        <v>0.17304587388545301</v>
      </c>
      <c r="F113">
        <v>0.130438421318609</v>
      </c>
      <c r="G113">
        <v>7.1003638662989504E-2</v>
      </c>
      <c r="I113" t="s">
        <v>63</v>
      </c>
      <c r="J113">
        <v>547001</v>
      </c>
      <c r="K113">
        <v>548000</v>
      </c>
      <c r="L113">
        <v>4.2969945373535898</v>
      </c>
      <c r="M113">
        <v>3.15734543732151</v>
      </c>
      <c r="N113">
        <v>3.3556353439303699</v>
      </c>
      <c r="O113">
        <v>1.86934342175836</v>
      </c>
    </row>
    <row r="114" spans="1:15" x14ac:dyDescent="0.3">
      <c r="A114" t="s">
        <v>63</v>
      </c>
      <c r="B114">
        <v>4127001</v>
      </c>
      <c r="C114">
        <v>4128000</v>
      </c>
      <c r="D114">
        <v>1.52022588173512</v>
      </c>
      <c r="E114">
        <v>1.3009578906972199</v>
      </c>
      <c r="F114">
        <v>0.36502144461814001</v>
      </c>
      <c r="G114">
        <v>7.1158607393370696E-2</v>
      </c>
      <c r="I114" t="s">
        <v>63</v>
      </c>
      <c r="J114">
        <v>5306001</v>
      </c>
      <c r="K114">
        <v>5307000</v>
      </c>
      <c r="L114">
        <v>1.29203443102861</v>
      </c>
      <c r="M114">
        <v>1.5442812444172</v>
      </c>
      <c r="N114">
        <v>3.3330132016490999</v>
      </c>
      <c r="O114">
        <v>3.0550204747901599</v>
      </c>
    </row>
    <row r="115" spans="1:15" x14ac:dyDescent="0.3">
      <c r="A115" t="s">
        <v>63</v>
      </c>
      <c r="B115">
        <v>4128001</v>
      </c>
      <c r="C115">
        <v>4129000</v>
      </c>
      <c r="D115">
        <v>2.2300642422969301</v>
      </c>
      <c r="E115">
        <v>0.69401482709999196</v>
      </c>
      <c r="F115">
        <v>1.12379188286522</v>
      </c>
      <c r="G115">
        <v>-1.7646904207160601</v>
      </c>
      <c r="I115" t="s">
        <v>63</v>
      </c>
      <c r="J115">
        <v>5307001</v>
      </c>
      <c r="K115">
        <v>5308000</v>
      </c>
      <c r="L115">
        <v>2.5829366824963</v>
      </c>
      <c r="M115">
        <v>2.0699338773334102</v>
      </c>
      <c r="N115">
        <v>2.1594930105593102</v>
      </c>
      <c r="O115">
        <v>1.32580309893036</v>
      </c>
    </row>
    <row r="116" spans="1:15" x14ac:dyDescent="0.3">
      <c r="A116" t="s">
        <v>63</v>
      </c>
      <c r="B116">
        <v>8167001</v>
      </c>
      <c r="C116">
        <v>8168000</v>
      </c>
      <c r="D116">
        <v>0</v>
      </c>
      <c r="E116">
        <v>-4.0088558367187899</v>
      </c>
      <c r="F116">
        <v>-1.63803509967265</v>
      </c>
      <c r="G116">
        <v>-3.50722967715995</v>
      </c>
      <c r="I116" t="s">
        <v>63</v>
      </c>
      <c r="J116">
        <v>5308001</v>
      </c>
      <c r="K116">
        <v>5309000</v>
      </c>
      <c r="L116">
        <v>3.3392412684822901</v>
      </c>
      <c r="M116">
        <v>1.74503961086298</v>
      </c>
      <c r="N116">
        <v>2.2089404941131101</v>
      </c>
      <c r="O116">
        <v>1.9559328075206199</v>
      </c>
    </row>
    <row r="117" spans="1:15" x14ac:dyDescent="0.3">
      <c r="A117" t="s">
        <v>63</v>
      </c>
      <c r="B117">
        <v>8168001</v>
      </c>
      <c r="C117">
        <v>8169000</v>
      </c>
      <c r="D117">
        <v>-5.0709455793419798</v>
      </c>
      <c r="E117">
        <v>-4.4425090141649797</v>
      </c>
      <c r="F117">
        <v>-2.0603674868616002</v>
      </c>
      <c r="G117">
        <v>-5.1407611153754198</v>
      </c>
      <c r="I117" t="s">
        <v>63</v>
      </c>
      <c r="J117">
        <v>5310001</v>
      </c>
      <c r="K117">
        <v>5311000</v>
      </c>
      <c r="L117">
        <v>2.6783895368594202</v>
      </c>
      <c r="M117">
        <v>2.4583651791381</v>
      </c>
      <c r="N117">
        <v>0.89775431687692997</v>
      </c>
      <c r="O117">
        <v>2.0344106052477202</v>
      </c>
    </row>
    <row r="118" spans="1:15" x14ac:dyDescent="0.3">
      <c r="A118" t="s">
        <v>63</v>
      </c>
      <c r="B118">
        <v>8170001</v>
      </c>
      <c r="C118">
        <v>8171000</v>
      </c>
      <c r="D118">
        <v>0</v>
      </c>
      <c r="E118">
        <v>-3.8654220988312402</v>
      </c>
      <c r="F118">
        <v>-2.7990076406323698</v>
      </c>
      <c r="G118">
        <v>-2.78030870450513</v>
      </c>
      <c r="I118" t="s">
        <v>63</v>
      </c>
      <c r="J118">
        <v>5311001</v>
      </c>
      <c r="K118">
        <v>5312000</v>
      </c>
      <c r="L118">
        <v>3.0279868626724502</v>
      </c>
      <c r="M118">
        <v>2.7437958147715</v>
      </c>
      <c r="N118">
        <v>1.0478987699719899</v>
      </c>
      <c r="O118">
        <v>1.6111054655063</v>
      </c>
    </row>
    <row r="119" spans="1:15" x14ac:dyDescent="0.3">
      <c r="A119" t="s">
        <v>63</v>
      </c>
      <c r="B119">
        <v>8484001</v>
      </c>
      <c r="C119">
        <v>8485000</v>
      </c>
      <c r="D119">
        <v>-3.50995015860657</v>
      </c>
      <c r="E119">
        <v>-2.4969567981873602</v>
      </c>
      <c r="F119">
        <v>-4.1860307637416199</v>
      </c>
      <c r="G119">
        <v>-3.5188705644908</v>
      </c>
      <c r="I119" t="s">
        <v>63</v>
      </c>
      <c r="J119">
        <v>6918001</v>
      </c>
      <c r="K119">
        <v>6919000</v>
      </c>
      <c r="L119">
        <v>-5.5116167550688404</v>
      </c>
      <c r="M119">
        <v>-3.8057639713412801</v>
      </c>
      <c r="N119">
        <v>-1.7511430869064299</v>
      </c>
      <c r="O119">
        <v>-0.36189826934825597</v>
      </c>
    </row>
    <row r="120" spans="1:15" x14ac:dyDescent="0.3">
      <c r="A120" t="s">
        <v>63</v>
      </c>
      <c r="B120">
        <v>8485001</v>
      </c>
      <c r="C120">
        <v>8486000</v>
      </c>
      <c r="D120">
        <v>-2.0428802853240402</v>
      </c>
      <c r="E120">
        <v>-3.3149589644444699</v>
      </c>
      <c r="F120">
        <v>-3.6565633756121598</v>
      </c>
      <c r="G120">
        <v>-1.73105356391888</v>
      </c>
      <c r="I120" t="s">
        <v>63</v>
      </c>
      <c r="J120">
        <v>6919001</v>
      </c>
      <c r="K120">
        <v>6920000</v>
      </c>
      <c r="L120">
        <v>-1.03011954482088</v>
      </c>
      <c r="M120">
        <v>1.50004502839964</v>
      </c>
      <c r="N120">
        <v>0.27967599316915398</v>
      </c>
      <c r="O120">
        <v>0.25091076136850599</v>
      </c>
    </row>
    <row r="121" spans="1:15" x14ac:dyDescent="0.3">
      <c r="A121" t="s">
        <v>63</v>
      </c>
      <c r="B121">
        <v>8487001</v>
      </c>
      <c r="C121">
        <v>8488000</v>
      </c>
      <c r="D121">
        <v>-0.29996275962094299</v>
      </c>
      <c r="E121">
        <v>-0.66636081416292703</v>
      </c>
      <c r="F121">
        <v>-0.10400138497113801</v>
      </c>
      <c r="G121">
        <v>0.160003168597907</v>
      </c>
      <c r="I121" t="s">
        <v>63</v>
      </c>
      <c r="J121">
        <v>6921001</v>
      </c>
      <c r="K121">
        <v>6922000</v>
      </c>
      <c r="L121">
        <v>-0.52886107061460397</v>
      </c>
      <c r="M121">
        <v>-0.628511315816073</v>
      </c>
      <c r="N121">
        <v>0.30247615603362299</v>
      </c>
      <c r="O121">
        <v>-0.41264528510141801</v>
      </c>
    </row>
    <row r="122" spans="1:15" x14ac:dyDescent="0.3">
      <c r="A122" t="s">
        <v>63</v>
      </c>
      <c r="B122">
        <v>8488001</v>
      </c>
      <c r="C122">
        <v>8489000</v>
      </c>
      <c r="D122">
        <v>-0.37259396229977298</v>
      </c>
      <c r="E122">
        <v>-1.38449611353054</v>
      </c>
      <c r="F122">
        <v>-0.62573474776513005</v>
      </c>
      <c r="G122">
        <v>-0.60595706745175304</v>
      </c>
      <c r="I122" t="s">
        <v>63</v>
      </c>
      <c r="J122">
        <v>6922001</v>
      </c>
      <c r="K122">
        <v>6923000</v>
      </c>
      <c r="L122">
        <v>6.66643180683818E-2</v>
      </c>
      <c r="M122">
        <v>-0.58610742080921796</v>
      </c>
      <c r="N122">
        <v>0.24512997922635199</v>
      </c>
      <c r="O122">
        <v>-0.46894218529922699</v>
      </c>
    </row>
    <row r="123" spans="1:15" x14ac:dyDescent="0.3">
      <c r="A123" t="s">
        <v>63</v>
      </c>
      <c r="B123">
        <v>11640001</v>
      </c>
      <c r="C123">
        <v>11641000</v>
      </c>
      <c r="D123">
        <v>-6.4234175616185302E-2</v>
      </c>
      <c r="E123">
        <v>-0.38832027341957898</v>
      </c>
      <c r="F123">
        <v>-0.75082786550695202</v>
      </c>
      <c r="G123">
        <v>-0.34557300669504698</v>
      </c>
      <c r="I123" t="s">
        <v>63</v>
      </c>
      <c r="J123">
        <v>7433001</v>
      </c>
      <c r="K123">
        <v>7434000</v>
      </c>
      <c r="L123">
        <v>3.2474765316987901</v>
      </c>
      <c r="M123">
        <v>0.86561328119734904</v>
      </c>
      <c r="N123">
        <v>5.9641132459367698</v>
      </c>
      <c r="O123">
        <v>1.36016698473243</v>
      </c>
    </row>
    <row r="124" spans="1:15" x14ac:dyDescent="0.3">
      <c r="A124" t="s">
        <v>63</v>
      </c>
      <c r="B124">
        <v>11641001</v>
      </c>
      <c r="C124">
        <v>11642000</v>
      </c>
      <c r="D124">
        <v>9.6529660297779707E-2</v>
      </c>
      <c r="E124">
        <v>-7.9604691787094894E-2</v>
      </c>
      <c r="F124">
        <v>-0.362543800653776</v>
      </c>
      <c r="G124">
        <v>0.15762590114605299</v>
      </c>
      <c r="I124" t="s">
        <v>63</v>
      </c>
      <c r="J124">
        <v>7436001</v>
      </c>
      <c r="K124">
        <v>7437000</v>
      </c>
      <c r="L124">
        <v>-2.8681404280985898</v>
      </c>
      <c r="M124">
        <v>-0.71934921952380704</v>
      </c>
      <c r="N124">
        <v>5.0760352307179497</v>
      </c>
      <c r="O124">
        <v>0.98615057847940601</v>
      </c>
    </row>
    <row r="125" spans="1:15" x14ac:dyDescent="0.3">
      <c r="A125" t="s">
        <v>63</v>
      </c>
      <c r="B125">
        <v>11642001</v>
      </c>
      <c r="C125">
        <v>11643000</v>
      </c>
      <c r="D125">
        <v>-2.8225737528768202</v>
      </c>
      <c r="E125">
        <v>-2.71934921952381</v>
      </c>
      <c r="F125">
        <v>-3.0985679224912799</v>
      </c>
      <c r="G125">
        <v>-1.40798613614129</v>
      </c>
      <c r="I125" t="s">
        <v>63</v>
      </c>
      <c r="J125">
        <v>7742001</v>
      </c>
      <c r="K125">
        <v>7743000</v>
      </c>
      <c r="L125">
        <v>1.59929642298551</v>
      </c>
      <c r="M125">
        <v>1.5042244168004699</v>
      </c>
      <c r="N125">
        <v>0.57588147651260302</v>
      </c>
      <c r="O125">
        <v>1.24965672946642</v>
      </c>
    </row>
    <row r="126" spans="1:15" x14ac:dyDescent="0.3">
      <c r="A126" t="s">
        <v>63</v>
      </c>
      <c r="B126">
        <v>14539001</v>
      </c>
      <c r="C126">
        <v>14540000</v>
      </c>
      <c r="D126">
        <v>4.0134155442893196</v>
      </c>
      <c r="E126">
        <v>3.2673903275773402</v>
      </c>
      <c r="F126">
        <v>3.5753554417031799</v>
      </c>
      <c r="G126">
        <v>3.5810610598142398</v>
      </c>
      <c r="I126" t="s">
        <v>63</v>
      </c>
      <c r="J126">
        <v>7743001</v>
      </c>
      <c r="K126">
        <v>7744000</v>
      </c>
      <c r="L126">
        <v>0.41624621779142801</v>
      </c>
      <c r="M126">
        <v>0.48541950014526802</v>
      </c>
      <c r="N126">
        <v>0.50831300766430798</v>
      </c>
      <c r="O126">
        <v>0.62158450875733795</v>
      </c>
    </row>
    <row r="127" spans="1:15" x14ac:dyDescent="0.3">
      <c r="A127" t="s">
        <v>63</v>
      </c>
      <c r="B127">
        <v>14541001</v>
      </c>
      <c r="C127">
        <v>14542000</v>
      </c>
      <c r="D127">
        <v>4.99313606413667</v>
      </c>
      <c r="E127">
        <v>0.52972537463431502</v>
      </c>
      <c r="F127">
        <v>6.3390724011686599</v>
      </c>
      <c r="G127">
        <v>4.8944449063034901</v>
      </c>
      <c r="I127" t="s">
        <v>63</v>
      </c>
      <c r="J127">
        <v>9961001</v>
      </c>
      <c r="K127">
        <v>9962000</v>
      </c>
      <c r="L127">
        <v>-4.4058220910462396</v>
      </c>
      <c r="M127">
        <v>-4.6368870593318299</v>
      </c>
      <c r="N127">
        <v>-3.9059228445488801</v>
      </c>
      <c r="O127">
        <v>-3.5792079379288602</v>
      </c>
    </row>
    <row r="128" spans="1:15" x14ac:dyDescent="0.3">
      <c r="A128" t="s">
        <v>63</v>
      </c>
      <c r="B128">
        <v>14542001</v>
      </c>
      <c r="C128">
        <v>14543000</v>
      </c>
      <c r="D128">
        <v>4.4747626329465202</v>
      </c>
      <c r="E128">
        <v>2.1906306900910102</v>
      </c>
      <c r="F128">
        <v>3.2418671072134999</v>
      </c>
      <c r="G128">
        <v>3.10546111573723</v>
      </c>
      <c r="I128" t="s">
        <v>63</v>
      </c>
      <c r="J128">
        <v>11827001</v>
      </c>
      <c r="K128">
        <v>11828000</v>
      </c>
      <c r="L128">
        <v>0.214138482572304</v>
      </c>
      <c r="M128">
        <v>0.43235076973979197</v>
      </c>
      <c r="N128">
        <v>0.48318740594646598</v>
      </c>
      <c r="O128">
        <v>-0.23454741961310299</v>
      </c>
    </row>
    <row r="129" spans="1:15" x14ac:dyDescent="0.3">
      <c r="A129" t="s">
        <v>63</v>
      </c>
      <c r="B129">
        <v>16290001</v>
      </c>
      <c r="C129">
        <v>16291000</v>
      </c>
      <c r="D129">
        <v>0.747779642688151</v>
      </c>
      <c r="E129">
        <v>-0.52250953665947297</v>
      </c>
      <c r="F129">
        <v>0.51744893273889403</v>
      </c>
      <c r="G129">
        <v>1.06427842068979</v>
      </c>
      <c r="I129" t="s">
        <v>63</v>
      </c>
      <c r="J129">
        <v>11830001</v>
      </c>
      <c r="K129">
        <v>11831000</v>
      </c>
      <c r="L129">
        <v>1.0578440677478</v>
      </c>
      <c r="M129">
        <v>2.2149003418285198</v>
      </c>
      <c r="N129">
        <v>-0.21810790689828199</v>
      </c>
      <c r="O129">
        <v>0.70070454530869497</v>
      </c>
    </row>
    <row r="130" spans="1:15" x14ac:dyDescent="0.3">
      <c r="A130" t="s">
        <v>63</v>
      </c>
      <c r="B130">
        <v>16291001</v>
      </c>
      <c r="C130">
        <v>16292000</v>
      </c>
      <c r="D130">
        <v>0.81982560666226101</v>
      </c>
      <c r="E130">
        <v>1.2463817825261001E-3</v>
      </c>
      <c r="F130">
        <v>9.6971862881222295E-2</v>
      </c>
      <c r="G130">
        <v>-0.47104153414833899</v>
      </c>
      <c r="I130" t="s">
        <v>63</v>
      </c>
      <c r="J130">
        <v>11831001</v>
      </c>
      <c r="K130">
        <v>11832000</v>
      </c>
      <c r="L130">
        <v>-5.0783489864946303E-2</v>
      </c>
      <c r="M130">
        <v>-0.31861048417412502</v>
      </c>
      <c r="N130">
        <v>0.85333758641107704</v>
      </c>
      <c r="O130">
        <v>0.53751826796619095</v>
      </c>
    </row>
    <row r="131" spans="1:15" x14ac:dyDescent="0.3">
      <c r="A131" t="s">
        <v>64</v>
      </c>
      <c r="B131">
        <v>696001</v>
      </c>
      <c r="C131">
        <v>697000</v>
      </c>
      <c r="D131">
        <v>2.7696009738626399</v>
      </c>
      <c r="E131">
        <v>0.62050078336081804</v>
      </c>
      <c r="F131">
        <v>1.94697153678507</v>
      </c>
      <c r="G131">
        <v>4.0771642903562704</v>
      </c>
      <c r="I131" t="s">
        <v>63</v>
      </c>
      <c r="J131">
        <v>12913001</v>
      </c>
      <c r="K131">
        <v>12914000</v>
      </c>
      <c r="L131">
        <v>0</v>
      </c>
      <c r="M131">
        <v>-4.8713523129688596</v>
      </c>
      <c r="N131">
        <v>-3.1429620418497302</v>
      </c>
      <c r="O131">
        <v>-4.9465356720973901</v>
      </c>
    </row>
    <row r="132" spans="1:15" x14ac:dyDescent="0.3">
      <c r="A132" t="s">
        <v>64</v>
      </c>
      <c r="B132">
        <v>697001</v>
      </c>
      <c r="C132">
        <v>698000</v>
      </c>
      <c r="D132">
        <v>3.14741908157953</v>
      </c>
      <c r="E132">
        <v>0.450575781918506</v>
      </c>
      <c r="F132">
        <v>1.12152990662049</v>
      </c>
      <c r="G132">
        <v>4.3357246910834997</v>
      </c>
      <c r="I132" t="s">
        <v>63</v>
      </c>
      <c r="J132">
        <v>13254001</v>
      </c>
      <c r="K132">
        <v>13255000</v>
      </c>
      <c r="L132">
        <v>-1.5230064200168001</v>
      </c>
      <c r="M132">
        <v>-2.1452583483018999</v>
      </c>
      <c r="N132">
        <v>-1.3768797265577399</v>
      </c>
      <c r="O132">
        <v>-1.4922349840276601</v>
      </c>
    </row>
    <row r="133" spans="1:15" x14ac:dyDescent="0.3">
      <c r="A133" t="s">
        <v>64</v>
      </c>
      <c r="B133">
        <v>698001</v>
      </c>
      <c r="C133">
        <v>699000</v>
      </c>
      <c r="D133">
        <v>4.5414240456467203</v>
      </c>
      <c r="E133">
        <v>0.89114837330448704</v>
      </c>
      <c r="F133">
        <v>2.7260634869216198</v>
      </c>
      <c r="G133">
        <v>2.9669446157369102</v>
      </c>
      <c r="I133" t="s">
        <v>63</v>
      </c>
      <c r="J133">
        <v>13255001</v>
      </c>
      <c r="K133">
        <v>13256000</v>
      </c>
      <c r="L133">
        <v>2.5181272750633501</v>
      </c>
      <c r="M133">
        <v>1.5470637846283</v>
      </c>
      <c r="N133">
        <v>1.1938705653031201</v>
      </c>
      <c r="O133">
        <v>0.74385852380113704</v>
      </c>
    </row>
    <row r="134" spans="1:15" x14ac:dyDescent="0.3">
      <c r="A134" t="s">
        <v>64</v>
      </c>
      <c r="B134">
        <v>699001</v>
      </c>
      <c r="C134">
        <v>700000</v>
      </c>
      <c r="D134">
        <v>1.7868935321202599</v>
      </c>
      <c r="E134">
        <v>1.46541205479953</v>
      </c>
      <c r="F134">
        <v>1.1829480551651299</v>
      </c>
      <c r="G134">
        <v>2.0911634908066201</v>
      </c>
      <c r="I134" t="s">
        <v>63</v>
      </c>
      <c r="J134">
        <v>13256001</v>
      </c>
      <c r="K134">
        <v>13257000</v>
      </c>
      <c r="L134">
        <v>1.481539050054</v>
      </c>
      <c r="M134">
        <v>2.2655843095667301</v>
      </c>
      <c r="N134">
        <v>1.3479546206443001</v>
      </c>
      <c r="O134">
        <v>0.14678594365112901</v>
      </c>
    </row>
    <row r="135" spans="1:15" x14ac:dyDescent="0.3">
      <c r="A135" t="s">
        <v>64</v>
      </c>
      <c r="B135">
        <v>700001</v>
      </c>
      <c r="C135">
        <v>701000</v>
      </c>
      <c r="D135">
        <v>2.0198628232793299</v>
      </c>
      <c r="E135">
        <v>1.17803556237708</v>
      </c>
      <c r="F135">
        <v>0.94586025896662296</v>
      </c>
      <c r="G135">
        <v>1.02369343366179</v>
      </c>
      <c r="I135" t="s">
        <v>63</v>
      </c>
      <c r="J135">
        <v>13257001</v>
      </c>
      <c r="K135">
        <v>13258000</v>
      </c>
      <c r="L135">
        <v>0.75903929254921498</v>
      </c>
      <c r="M135">
        <v>2.1982198297078899</v>
      </c>
      <c r="N135">
        <v>1.3972311281723</v>
      </c>
      <c r="O135">
        <v>7.2369231860871699E-2</v>
      </c>
    </row>
    <row r="136" spans="1:15" x14ac:dyDescent="0.3">
      <c r="A136" t="s">
        <v>64</v>
      </c>
      <c r="B136">
        <v>702001</v>
      </c>
      <c r="C136">
        <v>703000</v>
      </c>
      <c r="D136">
        <v>5.2324269499768503</v>
      </c>
      <c r="E136">
        <v>2.6435220517620599</v>
      </c>
      <c r="F136">
        <v>2.0919057613158198</v>
      </c>
      <c r="G136">
        <v>5.6434703238568504</v>
      </c>
      <c r="I136" t="s">
        <v>63</v>
      </c>
      <c r="J136">
        <v>13258001</v>
      </c>
      <c r="K136">
        <v>13259000</v>
      </c>
      <c r="L136">
        <v>2.3907214960493199</v>
      </c>
      <c r="M136">
        <v>1.2104426716160599</v>
      </c>
      <c r="N136">
        <v>0.84830472963487602</v>
      </c>
      <c r="O136">
        <v>1.6759061325648299</v>
      </c>
    </row>
    <row r="137" spans="1:15" x14ac:dyDescent="0.3">
      <c r="A137" t="s">
        <v>64</v>
      </c>
      <c r="B137">
        <v>1543001</v>
      </c>
      <c r="C137">
        <v>1544000</v>
      </c>
      <c r="D137">
        <v>0.77072716641079198</v>
      </c>
      <c r="E137">
        <v>0.52122854808157604</v>
      </c>
      <c r="F137">
        <v>0.96009300901189998</v>
      </c>
      <c r="G137">
        <v>0.100643968436068</v>
      </c>
      <c r="I137" t="s">
        <v>63</v>
      </c>
      <c r="J137">
        <v>13259001</v>
      </c>
      <c r="K137">
        <v>13260000</v>
      </c>
      <c r="L137">
        <v>2.2283988934164398</v>
      </c>
      <c r="M137">
        <v>1.65720864866581</v>
      </c>
      <c r="N137">
        <v>1.4924883661633199</v>
      </c>
      <c r="O137">
        <v>1.4960316356878001</v>
      </c>
    </row>
    <row r="138" spans="1:15" x14ac:dyDescent="0.3">
      <c r="A138" t="s">
        <v>64</v>
      </c>
      <c r="B138">
        <v>1544001</v>
      </c>
      <c r="C138">
        <v>1545000</v>
      </c>
      <c r="D138">
        <v>8.6302022255431904E-2</v>
      </c>
      <c r="E138">
        <v>1.11419195817617E-2</v>
      </c>
      <c r="F138">
        <v>0.60528780313770902</v>
      </c>
      <c r="G138">
        <v>-0.319841779051942</v>
      </c>
      <c r="I138" t="s">
        <v>63</v>
      </c>
      <c r="J138">
        <v>14511001</v>
      </c>
      <c r="K138">
        <v>14512000</v>
      </c>
      <c r="L138">
        <v>4.3773069709582799</v>
      </c>
      <c r="M138">
        <v>4.3285094275443399</v>
      </c>
      <c r="N138">
        <v>3.7899736165997</v>
      </c>
      <c r="O138">
        <v>3.6048575187190002</v>
      </c>
    </row>
    <row r="139" spans="1:15" x14ac:dyDescent="0.3">
      <c r="A139" t="s">
        <v>64</v>
      </c>
      <c r="B139">
        <v>1545001</v>
      </c>
      <c r="C139">
        <v>1546000</v>
      </c>
      <c r="D139">
        <v>-4.8364564453760996</v>
      </c>
      <c r="E139">
        <v>-1.47542363663772</v>
      </c>
      <c r="F139">
        <v>-0.35957889035479701</v>
      </c>
      <c r="G139">
        <v>-5.8534262677059097</v>
      </c>
      <c r="I139" t="s">
        <v>63</v>
      </c>
      <c r="J139">
        <v>14514001</v>
      </c>
      <c r="K139">
        <v>14515000</v>
      </c>
      <c r="L139">
        <v>3.89668989602592</v>
      </c>
      <c r="M139">
        <v>2.8428932046972699</v>
      </c>
      <c r="N139">
        <v>1.88466776627333</v>
      </c>
      <c r="O139">
        <v>-0.59603842501325999</v>
      </c>
    </row>
    <row r="140" spans="1:15" x14ac:dyDescent="0.3">
      <c r="A140" t="s">
        <v>64</v>
      </c>
      <c r="B140">
        <v>1548001</v>
      </c>
      <c r="C140">
        <v>1549000</v>
      </c>
      <c r="D140">
        <v>0.68282123229762903</v>
      </c>
      <c r="E140">
        <v>0.330828397304401</v>
      </c>
      <c r="F140">
        <v>1.4251275730889399</v>
      </c>
      <c r="G140">
        <v>-0.22348641182381501</v>
      </c>
      <c r="I140" t="s">
        <v>63</v>
      </c>
      <c r="J140">
        <v>15129001</v>
      </c>
      <c r="K140">
        <v>15130000</v>
      </c>
      <c r="L140">
        <v>4.2683178876475303</v>
      </c>
      <c r="M140">
        <v>2.3466204595321298</v>
      </c>
      <c r="N140">
        <v>2.3851414182884598</v>
      </c>
      <c r="O140">
        <v>2.59793585177942</v>
      </c>
    </row>
    <row r="141" spans="1:15" x14ac:dyDescent="0.3">
      <c r="A141" t="s">
        <v>64</v>
      </c>
      <c r="B141">
        <v>1960001</v>
      </c>
      <c r="C141">
        <v>1961000</v>
      </c>
      <c r="D141">
        <v>2.2352390599867098</v>
      </c>
      <c r="E141">
        <v>1.9260075483530801</v>
      </c>
      <c r="F141">
        <v>2.5375005666461301</v>
      </c>
      <c r="G141">
        <v>3.7656492408373698</v>
      </c>
      <c r="I141" t="s">
        <v>63</v>
      </c>
      <c r="J141">
        <v>15130001</v>
      </c>
      <c r="K141">
        <v>15131000</v>
      </c>
      <c r="L141">
        <v>3.6232743605731401</v>
      </c>
      <c r="M141">
        <v>1.85033847182577</v>
      </c>
      <c r="N141">
        <v>1.8279940475132399</v>
      </c>
      <c r="O141">
        <v>2.7251405712490202</v>
      </c>
    </row>
    <row r="142" spans="1:15" x14ac:dyDescent="0.3">
      <c r="A142" t="s">
        <v>64</v>
      </c>
      <c r="B142">
        <v>1961001</v>
      </c>
      <c r="C142">
        <v>1962000</v>
      </c>
      <c r="D142">
        <v>1.5414949093494801</v>
      </c>
      <c r="E142">
        <v>2.7435495368982199</v>
      </c>
      <c r="F142">
        <v>2.8960245960767601</v>
      </c>
      <c r="G142">
        <v>2.2267022460062602</v>
      </c>
      <c r="I142" t="s">
        <v>63</v>
      </c>
      <c r="J142">
        <v>15131001</v>
      </c>
      <c r="K142">
        <v>15132000</v>
      </c>
      <c r="L142">
        <v>2.6824753259895999</v>
      </c>
      <c r="M142">
        <v>1.3900435414127901</v>
      </c>
      <c r="N142">
        <v>1.9382491646864799</v>
      </c>
      <c r="O142">
        <v>1.90296930599272</v>
      </c>
    </row>
    <row r="143" spans="1:15" x14ac:dyDescent="0.3">
      <c r="A143" t="s">
        <v>64</v>
      </c>
      <c r="B143">
        <v>1962001</v>
      </c>
      <c r="C143">
        <v>1963000</v>
      </c>
      <c r="D143">
        <v>3.40188270749894</v>
      </c>
      <c r="E143">
        <v>1.8828096260568401</v>
      </c>
      <c r="F143">
        <v>2.4344923787242201</v>
      </c>
      <c r="G143">
        <v>2.7481322814005602</v>
      </c>
      <c r="I143" t="s">
        <v>63</v>
      </c>
      <c r="J143">
        <v>15133001</v>
      </c>
      <c r="K143">
        <v>15134000</v>
      </c>
      <c r="L143">
        <v>1.3811740424142001</v>
      </c>
      <c r="M143">
        <v>0.88370704927917498</v>
      </c>
      <c r="N143">
        <v>1.9126171183930001</v>
      </c>
      <c r="O143">
        <v>0.25752113442742097</v>
      </c>
    </row>
    <row r="144" spans="1:15" x14ac:dyDescent="0.3">
      <c r="A144" t="s">
        <v>64</v>
      </c>
      <c r="B144">
        <v>1963001</v>
      </c>
      <c r="C144">
        <v>1964000</v>
      </c>
      <c r="D144">
        <v>3.4240684518176501</v>
      </c>
      <c r="E144">
        <v>3.1406762850904202</v>
      </c>
      <c r="F144">
        <v>2.9978779806114599</v>
      </c>
      <c r="G144">
        <v>2.5603233384431299</v>
      </c>
      <c r="I144" t="s">
        <v>63</v>
      </c>
      <c r="J144">
        <v>15134001</v>
      </c>
      <c r="K144">
        <v>15135000</v>
      </c>
      <c r="L144">
        <v>0.68601001256371996</v>
      </c>
      <c r="M144">
        <v>-0.812458623915288</v>
      </c>
      <c r="N144">
        <v>0.930008104733129</v>
      </c>
      <c r="O144">
        <v>0.143715376179821</v>
      </c>
    </row>
    <row r="145" spans="1:15" x14ac:dyDescent="0.3">
      <c r="A145" t="s">
        <v>64</v>
      </c>
      <c r="B145">
        <v>1964001</v>
      </c>
      <c r="C145">
        <v>1965000</v>
      </c>
      <c r="D145">
        <v>2.7675735106917401</v>
      </c>
      <c r="E145">
        <v>2.4626968225220298</v>
      </c>
      <c r="F145">
        <v>2.711378770279</v>
      </c>
      <c r="G145">
        <v>2.78484984234876</v>
      </c>
      <c r="I145" t="s">
        <v>64</v>
      </c>
      <c r="J145">
        <v>529001</v>
      </c>
      <c r="K145">
        <v>530000</v>
      </c>
      <c r="L145">
        <v>1.6204872229490099</v>
      </c>
      <c r="M145">
        <v>2.8706625773870398</v>
      </c>
      <c r="N145">
        <v>0.10300703773132899</v>
      </c>
      <c r="O145">
        <v>-1.1562304069334901</v>
      </c>
    </row>
    <row r="146" spans="1:15" x14ac:dyDescent="0.3">
      <c r="A146" t="s">
        <v>64</v>
      </c>
      <c r="B146">
        <v>2764001</v>
      </c>
      <c r="C146">
        <v>2765000</v>
      </c>
      <c r="D146">
        <v>-0.99392678252823896</v>
      </c>
      <c r="E146">
        <v>-4.4563148136900104</v>
      </c>
      <c r="F146">
        <v>-0.95023800504177003</v>
      </c>
      <c r="G146">
        <v>-1.2004733555053</v>
      </c>
      <c r="I146" t="s">
        <v>64</v>
      </c>
      <c r="J146">
        <v>530001</v>
      </c>
      <c r="K146">
        <v>531000</v>
      </c>
      <c r="L146">
        <v>0.38508179980389601</v>
      </c>
      <c r="M146">
        <v>0.20670818624742399</v>
      </c>
      <c r="N146">
        <v>0.109140396992829</v>
      </c>
      <c r="O146">
        <v>0.31226799582905002</v>
      </c>
    </row>
    <row r="147" spans="1:15" x14ac:dyDescent="0.3">
      <c r="A147" t="s">
        <v>64</v>
      </c>
      <c r="B147">
        <v>2766001</v>
      </c>
      <c r="C147">
        <v>2767000</v>
      </c>
      <c r="D147">
        <v>0.60192034034424702</v>
      </c>
      <c r="E147">
        <v>0.70638603772804198</v>
      </c>
      <c r="F147">
        <v>-0.34922010245824198</v>
      </c>
      <c r="G147">
        <v>-0.51420915572974102</v>
      </c>
      <c r="I147" t="s">
        <v>64</v>
      </c>
      <c r="J147">
        <v>531001</v>
      </c>
      <c r="K147">
        <v>532000</v>
      </c>
      <c r="L147">
        <v>-0.35964663610358499</v>
      </c>
      <c r="M147">
        <v>4.9644995722998603E-2</v>
      </c>
      <c r="N147">
        <v>-0.14613611474025601</v>
      </c>
      <c r="O147">
        <v>0.15210357887894199</v>
      </c>
    </row>
    <row r="148" spans="1:15" x14ac:dyDescent="0.3">
      <c r="A148" t="s">
        <v>64</v>
      </c>
      <c r="B148">
        <v>2767001</v>
      </c>
      <c r="C148">
        <v>2768000</v>
      </c>
      <c r="D148">
        <v>0.90123638946416595</v>
      </c>
      <c r="E148">
        <v>-6.7331450418387395E-2</v>
      </c>
      <c r="F148">
        <v>1.30942406056956</v>
      </c>
      <c r="G148">
        <v>-0.13973431628712699</v>
      </c>
      <c r="I148" t="s">
        <v>64</v>
      </c>
      <c r="J148">
        <v>532001</v>
      </c>
      <c r="K148">
        <v>533000</v>
      </c>
      <c r="L148">
        <v>-2.4531029288197401</v>
      </c>
      <c r="M148">
        <v>-2.9417416408602501</v>
      </c>
      <c r="N148">
        <v>-9.0336836454778593E-2</v>
      </c>
      <c r="O148">
        <v>-4.0878915213429297</v>
      </c>
    </row>
    <row r="149" spans="1:15" x14ac:dyDescent="0.3">
      <c r="A149" t="s">
        <v>64</v>
      </c>
      <c r="B149">
        <v>2768001</v>
      </c>
      <c r="C149">
        <v>2769000</v>
      </c>
      <c r="D149">
        <v>2.3191764077972299</v>
      </c>
      <c r="E149">
        <v>1.5904203023093599</v>
      </c>
      <c r="F149">
        <v>1.2501740878124199</v>
      </c>
      <c r="G149">
        <v>1.7236583069478499</v>
      </c>
      <c r="I149" t="s">
        <v>64</v>
      </c>
      <c r="J149">
        <v>533001</v>
      </c>
      <c r="K149">
        <v>534000</v>
      </c>
      <c r="L149">
        <v>-2.9743795397743802</v>
      </c>
      <c r="M149">
        <v>-2.48802367341735</v>
      </c>
      <c r="N149">
        <v>-1.6416066402328</v>
      </c>
      <c r="O149">
        <v>-1.89348086731655</v>
      </c>
    </row>
    <row r="150" spans="1:15" x14ac:dyDescent="0.3">
      <c r="A150" t="s">
        <v>64</v>
      </c>
      <c r="B150">
        <v>3670001</v>
      </c>
      <c r="C150">
        <v>3671000</v>
      </c>
      <c r="D150">
        <v>-2.01435215436357E-2</v>
      </c>
      <c r="E150">
        <v>-6.3997390911252394E-2</v>
      </c>
      <c r="F150">
        <v>1.0768496842473501</v>
      </c>
      <c r="G150">
        <v>-0.34185928858716103</v>
      </c>
      <c r="I150" t="s">
        <v>64</v>
      </c>
      <c r="J150">
        <v>534001</v>
      </c>
      <c r="K150">
        <v>535000</v>
      </c>
      <c r="L150">
        <v>-2.8580125887425498</v>
      </c>
      <c r="M150">
        <v>-3.9752552792232998</v>
      </c>
      <c r="N150">
        <v>-2.7348134249037401</v>
      </c>
      <c r="O150">
        <v>-2.8044229554065501</v>
      </c>
    </row>
    <row r="151" spans="1:15" x14ac:dyDescent="0.3">
      <c r="A151" t="s">
        <v>64</v>
      </c>
      <c r="B151">
        <v>3676001</v>
      </c>
      <c r="C151">
        <v>3677000</v>
      </c>
      <c r="D151">
        <v>3.6904521114088702</v>
      </c>
      <c r="E151">
        <v>3.8874124800644898</v>
      </c>
      <c r="F151">
        <v>2.4640172792492701</v>
      </c>
      <c r="G151">
        <v>3.78461347888017</v>
      </c>
      <c r="I151" t="s">
        <v>64</v>
      </c>
      <c r="J151">
        <v>1261001</v>
      </c>
      <c r="K151">
        <v>1262000</v>
      </c>
      <c r="L151">
        <v>0.517557836574845</v>
      </c>
      <c r="M151">
        <v>-0.455585265727875</v>
      </c>
      <c r="N151">
        <v>-0.701682671351885</v>
      </c>
      <c r="O151">
        <v>1.9269065455319E-2</v>
      </c>
    </row>
    <row r="152" spans="1:15" x14ac:dyDescent="0.3">
      <c r="A152" t="s">
        <v>64</v>
      </c>
      <c r="B152">
        <v>3958001</v>
      </c>
      <c r="C152">
        <v>3959000</v>
      </c>
      <c r="D152">
        <v>0.75062269813510096</v>
      </c>
      <c r="E152">
        <v>-1.37680348658316</v>
      </c>
      <c r="F152">
        <v>3.3715961832526502</v>
      </c>
      <c r="G152">
        <v>0.79677405608396801</v>
      </c>
      <c r="I152" t="s">
        <v>64</v>
      </c>
      <c r="J152">
        <v>1262001</v>
      </c>
      <c r="K152">
        <v>1263000</v>
      </c>
      <c r="L152">
        <v>0.30014876925724698</v>
      </c>
      <c r="M152">
        <v>-0.79252233950994599</v>
      </c>
      <c r="N152">
        <v>-1.1668806634637701</v>
      </c>
      <c r="O152">
        <v>-8.2844785459186804E-2</v>
      </c>
    </row>
    <row r="153" spans="1:15" x14ac:dyDescent="0.3">
      <c r="A153" t="s">
        <v>64</v>
      </c>
      <c r="B153">
        <v>3960001</v>
      </c>
      <c r="C153">
        <v>3961000</v>
      </c>
      <c r="D153">
        <v>2.6112307078433701</v>
      </c>
      <c r="E153">
        <v>-1.8713523129688601</v>
      </c>
      <c r="F153">
        <v>-2.6835304232124302</v>
      </c>
      <c r="G153">
        <v>0.74806709785996095</v>
      </c>
      <c r="I153" t="s">
        <v>64</v>
      </c>
      <c r="J153">
        <v>1264001</v>
      </c>
      <c r="K153">
        <v>1265000</v>
      </c>
      <c r="L153">
        <v>-6.0917135006181802</v>
      </c>
      <c r="M153">
        <v>-1.55061685834884</v>
      </c>
      <c r="N153">
        <v>-3.19551840610906</v>
      </c>
      <c r="O153">
        <v>-5.2684637669847598</v>
      </c>
    </row>
    <row r="154" spans="1:15" x14ac:dyDescent="0.3">
      <c r="A154" t="s">
        <v>64</v>
      </c>
      <c r="B154">
        <v>3962001</v>
      </c>
      <c r="C154">
        <v>3963000</v>
      </c>
      <c r="D154">
        <v>-2.3484558631350998</v>
      </c>
      <c r="E154">
        <v>-3.0245091010302798</v>
      </c>
      <c r="F154">
        <v>-0.38277630598038398</v>
      </c>
      <c r="G154">
        <v>-0.57230168116659996</v>
      </c>
      <c r="I154" t="s">
        <v>64</v>
      </c>
      <c r="J154">
        <v>1265001</v>
      </c>
      <c r="K154">
        <v>1266000</v>
      </c>
      <c r="L154">
        <v>-0.70397314956976298</v>
      </c>
      <c r="M154">
        <v>-2.1079495172421199</v>
      </c>
      <c r="N154">
        <v>-2.08323652141208</v>
      </c>
      <c r="O154">
        <v>-1.67423226146397</v>
      </c>
    </row>
    <row r="155" spans="1:15" x14ac:dyDescent="0.3">
      <c r="A155" t="s">
        <v>64</v>
      </c>
      <c r="B155">
        <v>3964001</v>
      </c>
      <c r="C155">
        <v>3965000</v>
      </c>
      <c r="D155">
        <v>2.08285173548858</v>
      </c>
      <c r="E155">
        <v>-0.28638981224769999</v>
      </c>
      <c r="F155">
        <v>1.5681093647731199</v>
      </c>
      <c r="G155">
        <v>0.66958795528213899</v>
      </c>
      <c r="I155" t="s">
        <v>64</v>
      </c>
      <c r="J155">
        <v>1266001</v>
      </c>
      <c r="K155">
        <v>1267000</v>
      </c>
      <c r="L155">
        <v>0.34724159014327</v>
      </c>
      <c r="M155">
        <v>-0.57818114494900597</v>
      </c>
      <c r="N155">
        <v>-0.11936690341423201</v>
      </c>
      <c r="O155">
        <v>4.52840702486813E-2</v>
      </c>
    </row>
    <row r="156" spans="1:15" x14ac:dyDescent="0.3">
      <c r="A156" t="s">
        <v>64</v>
      </c>
      <c r="B156">
        <v>7139001</v>
      </c>
      <c r="C156">
        <v>7140000</v>
      </c>
      <c r="D156">
        <v>2.1086699025700799</v>
      </c>
      <c r="E156">
        <v>1.62410839138541</v>
      </c>
      <c r="F156">
        <v>3.05184660292087</v>
      </c>
      <c r="G156">
        <v>1.62817968022457</v>
      </c>
      <c r="I156" t="s">
        <v>64</v>
      </c>
      <c r="J156">
        <v>1267001</v>
      </c>
      <c r="K156">
        <v>1268000</v>
      </c>
      <c r="L156">
        <v>0.50468162288387797</v>
      </c>
      <c r="M156">
        <v>0.179964038636059</v>
      </c>
      <c r="N156">
        <v>0.62434436317406405</v>
      </c>
      <c r="O156">
        <v>0.42837693113143899</v>
      </c>
    </row>
    <row r="157" spans="1:15" x14ac:dyDescent="0.3">
      <c r="A157" t="s">
        <v>64</v>
      </c>
      <c r="B157">
        <v>7140001</v>
      </c>
      <c r="C157">
        <v>7141000</v>
      </c>
      <c r="D157">
        <v>0.47289648973648102</v>
      </c>
      <c r="E157">
        <v>-1.33792011288778</v>
      </c>
      <c r="F157">
        <v>-1.9350691902084001</v>
      </c>
      <c r="G157">
        <v>-0.87063844971334203</v>
      </c>
      <c r="I157" t="s">
        <v>64</v>
      </c>
      <c r="J157">
        <v>1268001</v>
      </c>
      <c r="K157">
        <v>1269000</v>
      </c>
      <c r="L157">
        <v>-0.96981938315014604</v>
      </c>
      <c r="M157">
        <v>1.1187737400081901</v>
      </c>
      <c r="N157">
        <v>0.28411215686421099</v>
      </c>
      <c r="O157">
        <v>0.45939863144470999</v>
      </c>
    </row>
    <row r="158" spans="1:15" x14ac:dyDescent="0.3">
      <c r="A158" t="s">
        <v>64</v>
      </c>
      <c r="B158">
        <v>7141001</v>
      </c>
      <c r="C158">
        <v>7142000</v>
      </c>
      <c r="D158">
        <v>0.54607119018500705</v>
      </c>
      <c r="E158">
        <v>-1.6368870593318301</v>
      </c>
      <c r="F158">
        <v>2.2697041792074599</v>
      </c>
      <c r="G158">
        <v>-1.0792686689490401</v>
      </c>
      <c r="I158" t="s">
        <v>64</v>
      </c>
      <c r="J158">
        <v>1269001</v>
      </c>
      <c r="K158">
        <v>1270000</v>
      </c>
      <c r="L158">
        <v>1.2626107242655</v>
      </c>
      <c r="M158">
        <v>1.04409017152154</v>
      </c>
      <c r="N158">
        <v>0.95694061710890299</v>
      </c>
      <c r="O158">
        <v>1.4600820764551199</v>
      </c>
    </row>
    <row r="159" spans="1:15" x14ac:dyDescent="0.3">
      <c r="A159" t="s">
        <v>64</v>
      </c>
      <c r="B159">
        <v>7142001</v>
      </c>
      <c r="C159">
        <v>7143000</v>
      </c>
      <c r="D159">
        <v>-0.1163531384495</v>
      </c>
      <c r="E159">
        <v>-0.58401697676122399</v>
      </c>
      <c r="F159">
        <v>-1.0453298275205101</v>
      </c>
      <c r="G159">
        <v>-0.66900669163233695</v>
      </c>
      <c r="I159" t="s">
        <v>64</v>
      </c>
      <c r="J159">
        <v>1270001</v>
      </c>
      <c r="K159">
        <v>1271000</v>
      </c>
      <c r="L159">
        <v>2.8946247734652801</v>
      </c>
      <c r="M159">
        <v>2.2636836672870602</v>
      </c>
      <c r="N159">
        <v>1.45054499647705</v>
      </c>
      <c r="O159">
        <v>1.13693567780631</v>
      </c>
    </row>
    <row r="160" spans="1:15" x14ac:dyDescent="0.3">
      <c r="A160" t="s">
        <v>64</v>
      </c>
      <c r="B160">
        <v>7143001</v>
      </c>
      <c r="C160">
        <v>7144000</v>
      </c>
      <c r="D160">
        <v>-0.328502829634229</v>
      </c>
      <c r="E160">
        <v>-0.37796579788009999</v>
      </c>
      <c r="F160">
        <v>-1.1335020993134</v>
      </c>
      <c r="G160">
        <v>-0.78525684211128899</v>
      </c>
      <c r="I160" t="s">
        <v>64</v>
      </c>
      <c r="J160">
        <v>1749001</v>
      </c>
      <c r="K160">
        <v>1750000</v>
      </c>
      <c r="L160">
        <v>4.2608404036339103</v>
      </c>
      <c r="M160">
        <v>1.3068621454223099</v>
      </c>
      <c r="N160">
        <v>2.7736608943635499</v>
      </c>
      <c r="O160">
        <v>2.05605249797126</v>
      </c>
    </row>
    <row r="161" spans="1:15" x14ac:dyDescent="0.3">
      <c r="A161" t="s">
        <v>64</v>
      </c>
      <c r="B161">
        <v>7144001</v>
      </c>
      <c r="C161">
        <v>7145000</v>
      </c>
      <c r="D161">
        <v>-3.8681404280985898</v>
      </c>
      <c r="E161">
        <v>-4.1343867188026504</v>
      </c>
      <c r="F161">
        <v>-2.3209603438277302</v>
      </c>
      <c r="G161">
        <v>-0.66073061656701104</v>
      </c>
      <c r="I161" t="s">
        <v>64</v>
      </c>
      <c r="J161">
        <v>1750001</v>
      </c>
      <c r="K161">
        <v>1751000</v>
      </c>
      <c r="L161">
        <v>2.6971286949826001</v>
      </c>
      <c r="M161">
        <v>1.2870770496356301</v>
      </c>
      <c r="N161">
        <v>2.8186615001901898</v>
      </c>
      <c r="O161">
        <v>3.6487560746479599</v>
      </c>
    </row>
    <row r="162" spans="1:15" x14ac:dyDescent="0.3">
      <c r="A162" t="s">
        <v>64</v>
      </c>
      <c r="B162">
        <v>7354001</v>
      </c>
      <c r="C162">
        <v>7355000</v>
      </c>
      <c r="D162">
        <v>2.74542322953541</v>
      </c>
      <c r="E162">
        <v>1.92676434284562</v>
      </c>
      <c r="F162">
        <v>3.2170646487701</v>
      </c>
      <c r="G162">
        <v>3.16359436834317</v>
      </c>
      <c r="I162" t="s">
        <v>64</v>
      </c>
      <c r="J162">
        <v>1751001</v>
      </c>
      <c r="K162">
        <v>1752000</v>
      </c>
      <c r="L162">
        <v>3.7920102326521801</v>
      </c>
      <c r="M162">
        <v>-0.15349554175035501</v>
      </c>
      <c r="N162">
        <v>1.36836837501579</v>
      </c>
      <c r="O162">
        <v>3.00258801918597</v>
      </c>
    </row>
    <row r="163" spans="1:15" x14ac:dyDescent="0.3">
      <c r="A163" t="s">
        <v>64</v>
      </c>
      <c r="B163">
        <v>7355001</v>
      </c>
      <c r="C163">
        <v>7356000</v>
      </c>
      <c r="D163">
        <v>2.9778353344220099</v>
      </c>
      <c r="E163">
        <v>2.2944810761010901</v>
      </c>
      <c r="F163">
        <v>2.7847534658947599</v>
      </c>
      <c r="G163">
        <v>2.6850448579012798</v>
      </c>
      <c r="I163" t="s">
        <v>64</v>
      </c>
      <c r="J163">
        <v>2210001</v>
      </c>
      <c r="K163">
        <v>2211000</v>
      </c>
      <c r="L163">
        <v>1.5938696213011601</v>
      </c>
      <c r="M163">
        <v>9.1635000411614306E-2</v>
      </c>
      <c r="N163">
        <v>-1.56793153066096</v>
      </c>
      <c r="O163">
        <v>-1.1584175536581001</v>
      </c>
    </row>
    <row r="164" spans="1:15" x14ac:dyDescent="0.3">
      <c r="A164" t="s">
        <v>64</v>
      </c>
      <c r="B164">
        <v>8077001</v>
      </c>
      <c r="C164">
        <v>8078000</v>
      </c>
      <c r="D164">
        <v>3.1245929687964198</v>
      </c>
      <c r="E164">
        <v>1.50181127490291</v>
      </c>
      <c r="F164">
        <v>1.5215788167086199</v>
      </c>
      <c r="G164">
        <v>2.6656250251248501</v>
      </c>
      <c r="I164" t="s">
        <v>64</v>
      </c>
      <c r="J164">
        <v>2212001</v>
      </c>
      <c r="K164">
        <v>2213000</v>
      </c>
      <c r="L164">
        <v>-3.6896150570468298</v>
      </c>
      <c r="M164">
        <v>-0.37156180212716799</v>
      </c>
      <c r="N164">
        <v>-3.2684929239335898</v>
      </c>
      <c r="O164">
        <v>-3.5029290206217798</v>
      </c>
    </row>
    <row r="165" spans="1:15" x14ac:dyDescent="0.3">
      <c r="A165" t="s">
        <v>64</v>
      </c>
      <c r="B165">
        <v>8078001</v>
      </c>
      <c r="C165">
        <v>8079000</v>
      </c>
      <c r="D165">
        <v>3.4907367646349301</v>
      </c>
      <c r="E165">
        <v>0.23484709086306901</v>
      </c>
      <c r="F165">
        <v>1.9510541416957099</v>
      </c>
      <c r="G165">
        <v>2.0370161144393002</v>
      </c>
      <c r="I165" t="s">
        <v>64</v>
      </c>
      <c r="J165">
        <v>2213001</v>
      </c>
      <c r="K165">
        <v>2214000</v>
      </c>
      <c r="L165">
        <v>-3.9771176039540999</v>
      </c>
      <c r="M165">
        <v>-4.8633149939034404</v>
      </c>
      <c r="N165">
        <v>-2.4355889488530398</v>
      </c>
      <c r="O165">
        <v>-4.0481340135017598</v>
      </c>
    </row>
    <row r="166" spans="1:15" x14ac:dyDescent="0.3">
      <c r="A166" t="s">
        <v>64</v>
      </c>
      <c r="B166">
        <v>8079001</v>
      </c>
      <c r="C166">
        <v>8080000</v>
      </c>
      <c r="D166">
        <v>3.1172945539207499</v>
      </c>
      <c r="E166">
        <v>1.33413219288736</v>
      </c>
      <c r="F166">
        <v>2.5356960820938501</v>
      </c>
      <c r="G166">
        <v>3.3311950845024798</v>
      </c>
      <c r="I166" t="s">
        <v>64</v>
      </c>
      <c r="J166">
        <v>2214001</v>
      </c>
      <c r="K166">
        <v>2215000</v>
      </c>
      <c r="L166">
        <v>-1.63607216166888</v>
      </c>
      <c r="M166">
        <v>-2.8841177008055499</v>
      </c>
      <c r="N166">
        <v>-2.5033175417743401</v>
      </c>
      <c r="O166">
        <v>-3.5975775635868898</v>
      </c>
    </row>
    <row r="167" spans="1:15" x14ac:dyDescent="0.3">
      <c r="A167" t="s">
        <v>64</v>
      </c>
      <c r="B167">
        <v>8744001</v>
      </c>
      <c r="C167">
        <v>8745000</v>
      </c>
      <c r="D167">
        <v>-2.6708075769784002E-2</v>
      </c>
      <c r="E167">
        <v>-2.5494242180814899</v>
      </c>
      <c r="F167">
        <v>1.04756441180647</v>
      </c>
      <c r="G167">
        <v>1.4583843321324099</v>
      </c>
      <c r="I167" t="s">
        <v>64</v>
      </c>
      <c r="J167">
        <v>5169001</v>
      </c>
      <c r="K167">
        <v>5170000</v>
      </c>
      <c r="L167">
        <v>5.1335761199304697</v>
      </c>
      <c r="M167">
        <v>1.72967069955158</v>
      </c>
      <c r="N167">
        <v>2.2511302588195901</v>
      </c>
      <c r="O167">
        <v>2.5678155520669499</v>
      </c>
    </row>
    <row r="168" spans="1:15" x14ac:dyDescent="0.3">
      <c r="A168" t="s">
        <v>64</v>
      </c>
      <c r="B168">
        <v>8745001</v>
      </c>
      <c r="C168">
        <v>8746000</v>
      </c>
      <c r="D168">
        <v>0.92325985235221897</v>
      </c>
      <c r="E168">
        <v>-1.69381412741667</v>
      </c>
      <c r="F168">
        <v>1.98501068375824</v>
      </c>
      <c r="G168">
        <v>4.6173828888244497</v>
      </c>
      <c r="I168" t="s">
        <v>64</v>
      </c>
      <c r="J168">
        <v>5171001</v>
      </c>
      <c r="K168">
        <v>5172000</v>
      </c>
      <c r="L168">
        <v>1.7521596016825201</v>
      </c>
      <c r="M168">
        <v>2.6088713131563002</v>
      </c>
      <c r="N168">
        <v>1.7227056651970001</v>
      </c>
      <c r="O168">
        <v>0.86004446146736202</v>
      </c>
    </row>
    <row r="169" spans="1:15" x14ac:dyDescent="0.3">
      <c r="A169" t="s">
        <v>64</v>
      </c>
      <c r="B169">
        <v>8748001</v>
      </c>
      <c r="C169">
        <v>8749000</v>
      </c>
      <c r="D169">
        <v>1.63692244313223</v>
      </c>
      <c r="E169">
        <v>-3.3567791401390998</v>
      </c>
      <c r="F169">
        <v>-0.67735271025480703</v>
      </c>
      <c r="G169">
        <v>-2.4347575179801999</v>
      </c>
      <c r="I169" t="s">
        <v>64</v>
      </c>
      <c r="J169">
        <v>8970001</v>
      </c>
      <c r="K169">
        <v>8971000</v>
      </c>
      <c r="L169">
        <v>-6.4969699791044304</v>
      </c>
      <c r="M169">
        <v>-1.87252602674456</v>
      </c>
      <c r="N169">
        <v>-0.87891697503284905</v>
      </c>
      <c r="O169">
        <v>-2.5156107888736901</v>
      </c>
    </row>
    <row r="170" spans="1:15" x14ac:dyDescent="0.3">
      <c r="A170" t="s">
        <v>64</v>
      </c>
      <c r="B170">
        <v>11326001</v>
      </c>
      <c r="C170">
        <v>11327000</v>
      </c>
      <c r="D170">
        <v>0</v>
      </c>
      <c r="E170">
        <v>0</v>
      </c>
      <c r="F170">
        <v>-2.7601687532324699</v>
      </c>
      <c r="G170">
        <v>0</v>
      </c>
      <c r="I170" t="s">
        <v>64</v>
      </c>
      <c r="J170">
        <v>8974001</v>
      </c>
      <c r="K170">
        <v>8975000</v>
      </c>
      <c r="L170">
        <v>0</v>
      </c>
      <c r="M170">
        <v>-3.0348510452517399</v>
      </c>
      <c r="N170">
        <v>-5.6835304232124297</v>
      </c>
      <c r="O170">
        <v>-6.4664031445966597</v>
      </c>
    </row>
    <row r="171" spans="1:15" x14ac:dyDescent="0.3">
      <c r="A171" t="s">
        <v>64</v>
      </c>
      <c r="B171">
        <v>11327001</v>
      </c>
      <c r="C171">
        <v>11328000</v>
      </c>
      <c r="D171">
        <v>0</v>
      </c>
      <c r="E171">
        <v>-2.2123892308039199</v>
      </c>
      <c r="F171">
        <v>-3.0219030356725201</v>
      </c>
      <c r="G171">
        <v>0</v>
      </c>
      <c r="I171" t="s">
        <v>64</v>
      </c>
      <c r="J171">
        <v>8975001</v>
      </c>
      <c r="K171">
        <v>8976000</v>
      </c>
      <c r="L171">
        <v>-5.5405657700700797</v>
      </c>
      <c r="M171">
        <v>-5.5494242180814899</v>
      </c>
      <c r="N171">
        <v>-4.8534554246547499</v>
      </c>
      <c r="O171">
        <v>-2.5595125489881498</v>
      </c>
    </row>
    <row r="172" spans="1:15" x14ac:dyDescent="0.3">
      <c r="A172" t="s">
        <v>64</v>
      </c>
      <c r="B172">
        <v>11328001</v>
      </c>
      <c r="C172">
        <v>11329000</v>
      </c>
      <c r="D172">
        <v>-1.8822601349892301</v>
      </c>
      <c r="E172">
        <v>-1.13438671880265</v>
      </c>
      <c r="F172">
        <v>-2.6835304232124302</v>
      </c>
      <c r="G172">
        <v>-1.1810009257344201</v>
      </c>
      <c r="I172" t="s">
        <v>64</v>
      </c>
      <c r="J172">
        <v>9460001</v>
      </c>
      <c r="K172">
        <v>9461000</v>
      </c>
      <c r="L172">
        <v>-0.306153100942339</v>
      </c>
      <c r="M172">
        <v>-3.71934921952381</v>
      </c>
      <c r="N172">
        <v>-4.3209603438277204</v>
      </c>
      <c r="O172">
        <v>1.1144071459134901</v>
      </c>
    </row>
    <row r="173" spans="1:15" x14ac:dyDescent="0.3">
      <c r="A173" t="s">
        <v>64</v>
      </c>
      <c r="B173">
        <v>11330001</v>
      </c>
      <c r="C173">
        <v>11331000</v>
      </c>
      <c r="D173">
        <v>-3.29729763426807</v>
      </c>
      <c r="E173">
        <v>-3.5036205284683701</v>
      </c>
      <c r="F173">
        <v>-4.2140451399112102</v>
      </c>
      <c r="G173">
        <v>-3.5029290206217798</v>
      </c>
      <c r="I173" t="s">
        <v>64</v>
      </c>
      <c r="J173">
        <v>9461001</v>
      </c>
      <c r="K173">
        <v>9462000</v>
      </c>
      <c r="L173">
        <v>-4.2805529953749399</v>
      </c>
      <c r="M173">
        <v>0</v>
      </c>
      <c r="N173">
        <v>-1.5490594351351901</v>
      </c>
      <c r="O173">
        <v>-2.4551266181778901</v>
      </c>
    </row>
    <row r="174" spans="1:15" x14ac:dyDescent="0.3">
      <c r="A174" t="s">
        <v>64</v>
      </c>
      <c r="B174">
        <v>12260001</v>
      </c>
      <c r="C174">
        <v>12261000</v>
      </c>
      <c r="D174">
        <v>-2.9070945998475</v>
      </c>
      <c r="E174">
        <v>-1.33792011288778</v>
      </c>
      <c r="F174">
        <v>-0.46361091593452097</v>
      </c>
      <c r="G174">
        <v>-0.63916808752385201</v>
      </c>
      <c r="I174" t="s">
        <v>64</v>
      </c>
      <c r="J174">
        <v>9462001</v>
      </c>
      <c r="K174">
        <v>9463000</v>
      </c>
      <c r="L174">
        <v>-3.5119966178733102</v>
      </c>
      <c r="M174">
        <v>-5.3567791401390998</v>
      </c>
      <c r="N174">
        <v>-1.11341361486222</v>
      </c>
      <c r="O174">
        <v>-3.8913589232607002</v>
      </c>
    </row>
    <row r="175" spans="1:15" x14ac:dyDescent="0.3">
      <c r="A175" t="s">
        <v>64</v>
      </c>
      <c r="B175">
        <v>12262001</v>
      </c>
      <c r="C175">
        <v>12263000</v>
      </c>
      <c r="D175">
        <v>-0.96293651560881899</v>
      </c>
      <c r="E175">
        <v>-3.2498639362225901</v>
      </c>
      <c r="F175">
        <v>1.7837591582153101</v>
      </c>
      <c r="G175">
        <v>0.61850988995540201</v>
      </c>
      <c r="I175" t="s">
        <v>64</v>
      </c>
      <c r="J175">
        <v>9464001</v>
      </c>
      <c r="K175">
        <v>9465000</v>
      </c>
      <c r="L175">
        <v>-1.7293140520633401</v>
      </c>
      <c r="M175">
        <v>-2.8713523129688601</v>
      </c>
      <c r="N175">
        <v>1.3818304806519299</v>
      </c>
      <c r="O175">
        <v>-2.8214585390472799</v>
      </c>
    </row>
    <row r="176" spans="1:15" x14ac:dyDescent="0.3">
      <c r="A176" t="s">
        <v>64</v>
      </c>
      <c r="B176">
        <v>12263001</v>
      </c>
      <c r="C176">
        <v>12264000</v>
      </c>
      <c r="D176">
        <v>-1.0905328494350299</v>
      </c>
      <c r="E176">
        <v>-3.5494242180814899</v>
      </c>
      <c r="F176">
        <v>2.0319687641734201</v>
      </c>
      <c r="G176">
        <v>-2.7774585287603202</v>
      </c>
      <c r="I176" t="s">
        <v>64</v>
      </c>
      <c r="J176">
        <v>14828001</v>
      </c>
      <c r="K176">
        <v>14829000</v>
      </c>
      <c r="L176">
        <v>-3.3116764790685602</v>
      </c>
      <c r="M176">
        <v>1.0769178783064</v>
      </c>
      <c r="N176">
        <v>-0.45703581505697199</v>
      </c>
      <c r="O176">
        <v>-1.94667131038465</v>
      </c>
    </row>
    <row r="177" spans="1:15" x14ac:dyDescent="0.3">
      <c r="A177" t="s">
        <v>64</v>
      </c>
      <c r="B177">
        <v>13404001</v>
      </c>
      <c r="C177">
        <v>13405000</v>
      </c>
      <c r="D177">
        <v>-1.07663328080148</v>
      </c>
      <c r="E177">
        <v>-1.2015009146611899</v>
      </c>
      <c r="F177">
        <v>1.01275504413495</v>
      </c>
      <c r="G177">
        <v>-1.37772516947566</v>
      </c>
      <c r="I177" t="s">
        <v>64</v>
      </c>
      <c r="J177">
        <v>14829001</v>
      </c>
      <c r="K177">
        <v>14830000</v>
      </c>
      <c r="L177">
        <v>-1.5208653022911101</v>
      </c>
      <c r="M177">
        <v>-3.7718166394179402</v>
      </c>
      <c r="N177">
        <v>-3.5780571892652602</v>
      </c>
      <c r="O177">
        <v>-3.4622514445000001</v>
      </c>
    </row>
    <row r="178" spans="1:15" x14ac:dyDescent="0.3">
      <c r="A178" t="s">
        <v>64</v>
      </c>
      <c r="B178">
        <v>13405001</v>
      </c>
      <c r="C178">
        <v>13406000</v>
      </c>
      <c r="D178">
        <v>-2.5499567349403698</v>
      </c>
      <c r="E178">
        <v>-1.6158837027271</v>
      </c>
      <c r="F178">
        <v>2.2490503403116202</v>
      </c>
      <c r="G178">
        <v>0.46409580033649001</v>
      </c>
      <c r="I178" t="s">
        <v>64</v>
      </c>
      <c r="J178">
        <v>15709001</v>
      </c>
      <c r="K178">
        <v>15710000</v>
      </c>
      <c r="L178">
        <v>3.3677461859603999</v>
      </c>
      <c r="M178">
        <v>2.2048714221461698</v>
      </c>
      <c r="N178">
        <v>2.4746752407375401</v>
      </c>
      <c r="O178">
        <v>3.5488206302591698</v>
      </c>
    </row>
    <row r="179" spans="1:15" x14ac:dyDescent="0.3">
      <c r="A179" t="s">
        <v>64</v>
      </c>
      <c r="B179">
        <v>13406001</v>
      </c>
      <c r="C179">
        <v>13407000</v>
      </c>
      <c r="D179">
        <v>-1.4994546085681599</v>
      </c>
      <c r="E179">
        <v>-1.75855839027351</v>
      </c>
      <c r="F179">
        <v>-1.76885924841848</v>
      </c>
      <c r="G179">
        <v>-2.8614507441206101</v>
      </c>
      <c r="I179" t="s">
        <v>64</v>
      </c>
      <c r="J179">
        <v>15710001</v>
      </c>
      <c r="K179">
        <v>15711000</v>
      </c>
      <c r="L179">
        <v>5.4779917557405202</v>
      </c>
      <c r="M179">
        <v>1.5110644205082</v>
      </c>
      <c r="N179">
        <v>4.9352962435174499</v>
      </c>
      <c r="O179">
        <v>4.4645125771650003</v>
      </c>
    </row>
    <row r="180" spans="1:15" x14ac:dyDescent="0.3">
      <c r="A180" t="s">
        <v>64</v>
      </c>
      <c r="B180">
        <v>13407001</v>
      </c>
      <c r="C180">
        <v>13408000</v>
      </c>
      <c r="D180">
        <v>-4.3078894492139401</v>
      </c>
      <c r="E180">
        <v>-2.9039488533543398</v>
      </c>
      <c r="F180">
        <v>-0.47485893928367501</v>
      </c>
      <c r="G180">
        <v>-2.74695526051894</v>
      </c>
      <c r="I180" t="s">
        <v>64</v>
      </c>
      <c r="J180">
        <v>15712001</v>
      </c>
      <c r="K180">
        <v>15713000</v>
      </c>
      <c r="L180">
        <v>2.2932332581144999</v>
      </c>
      <c r="M180">
        <v>0.96172086714724003</v>
      </c>
      <c r="N180">
        <v>-0.41534608795570399</v>
      </c>
      <c r="O180">
        <v>0.19749405333089601</v>
      </c>
    </row>
    <row r="181" spans="1:15" x14ac:dyDescent="0.3">
      <c r="A181" t="s">
        <v>64</v>
      </c>
      <c r="B181">
        <v>13408001</v>
      </c>
      <c r="C181">
        <v>13409000</v>
      </c>
      <c r="D181">
        <v>-5.08186900095121</v>
      </c>
      <c r="E181">
        <v>-3.3567791401390998</v>
      </c>
      <c r="F181">
        <v>3.5161982279256701</v>
      </c>
      <c r="G181">
        <v>-3.13752940391872</v>
      </c>
      <c r="I181" t="s">
        <v>64</v>
      </c>
      <c r="J181">
        <v>15713001</v>
      </c>
      <c r="K181">
        <v>15714000</v>
      </c>
      <c r="L181">
        <v>0.79541469102544804</v>
      </c>
      <c r="M181">
        <v>-1.3755868162548099</v>
      </c>
      <c r="N181">
        <v>-0.13709473258719801</v>
      </c>
      <c r="O181">
        <v>-0.73934028534004803</v>
      </c>
    </row>
    <row r="182" spans="1:15" x14ac:dyDescent="0.3">
      <c r="A182" t="s">
        <v>64</v>
      </c>
      <c r="B182">
        <v>14557001</v>
      </c>
      <c r="C182">
        <v>14558000</v>
      </c>
      <c r="D182">
        <v>2.6559134908129098</v>
      </c>
      <c r="E182">
        <v>0.50946947097207396</v>
      </c>
      <c r="F182">
        <v>3.3857837457780899</v>
      </c>
      <c r="G182">
        <v>0.120509232838668</v>
      </c>
      <c r="I182" t="s">
        <v>64</v>
      </c>
      <c r="J182">
        <v>16052001</v>
      </c>
      <c r="K182">
        <v>16053000</v>
      </c>
      <c r="L182">
        <v>3.5321591368521701</v>
      </c>
      <c r="M182">
        <v>-2.8713523129688601</v>
      </c>
      <c r="N182">
        <v>3.4189379731632998</v>
      </c>
      <c r="O182">
        <v>-0.52892422915472304</v>
      </c>
    </row>
    <row r="183" spans="1:15" x14ac:dyDescent="0.3">
      <c r="A183" t="s">
        <v>64</v>
      </c>
      <c r="B183">
        <v>14558001</v>
      </c>
      <c r="C183">
        <v>14559000</v>
      </c>
      <c r="D183">
        <v>0.49836329875476298</v>
      </c>
      <c r="E183">
        <v>-1.2863898122477</v>
      </c>
      <c r="F183">
        <v>-0.210363561725501</v>
      </c>
      <c r="G183">
        <v>1.16349228810373</v>
      </c>
      <c r="I183" t="s">
        <v>64</v>
      </c>
      <c r="J183">
        <v>16053001</v>
      </c>
      <c r="K183">
        <v>16054000</v>
      </c>
      <c r="L183">
        <v>3.3949637106469801</v>
      </c>
      <c r="M183">
        <v>1.3038187972070401</v>
      </c>
      <c r="N183">
        <v>4.8045830978400899</v>
      </c>
      <c r="O183">
        <v>-6.4706569284209E-3</v>
      </c>
    </row>
    <row r="184" spans="1:15" x14ac:dyDescent="0.3">
      <c r="A184" t="s">
        <v>64</v>
      </c>
      <c r="B184">
        <v>14560001</v>
      </c>
      <c r="C184">
        <v>14561000</v>
      </c>
      <c r="D184">
        <v>3.4719561109155501</v>
      </c>
      <c r="E184">
        <v>0.59514398921761102</v>
      </c>
      <c r="F184">
        <v>3.0264711857517899</v>
      </c>
      <c r="G184">
        <v>1.9327498460716099</v>
      </c>
      <c r="I184" t="s">
        <v>64</v>
      </c>
      <c r="J184">
        <v>16054001</v>
      </c>
      <c r="K184">
        <v>16055000</v>
      </c>
      <c r="L184">
        <v>1.4653386726937101</v>
      </c>
      <c r="M184">
        <v>1.5843567004069199</v>
      </c>
      <c r="N184">
        <v>1.86438492262247</v>
      </c>
      <c r="O184">
        <v>1.6472862991314601</v>
      </c>
    </row>
    <row r="185" spans="1:15" x14ac:dyDescent="0.3">
      <c r="A185" t="s">
        <v>64</v>
      </c>
      <c r="B185">
        <v>15164001</v>
      </c>
      <c r="C185">
        <v>15165000</v>
      </c>
      <c r="D185">
        <v>2.2383516684161</v>
      </c>
      <c r="E185">
        <v>-0.83893083527647905</v>
      </c>
      <c r="F185">
        <v>2.9448122862106598</v>
      </c>
      <c r="G185">
        <v>-0.43992471573404901</v>
      </c>
      <c r="I185" t="s">
        <v>64</v>
      </c>
      <c r="J185">
        <v>16055001</v>
      </c>
      <c r="K185">
        <v>16056000</v>
      </c>
      <c r="L185">
        <v>1.6149952561856999</v>
      </c>
      <c r="M185">
        <v>2.39123682843654</v>
      </c>
      <c r="N185">
        <v>2.6876818845699102</v>
      </c>
      <c r="O185">
        <v>1.4924126739541701</v>
      </c>
    </row>
    <row r="186" spans="1:15" x14ac:dyDescent="0.3">
      <c r="A186" t="s">
        <v>64</v>
      </c>
      <c r="B186">
        <v>15165001</v>
      </c>
      <c r="C186">
        <v>15166000</v>
      </c>
      <c r="D186">
        <v>-0.336870886624692</v>
      </c>
      <c r="E186">
        <v>0.23818689571417501</v>
      </c>
      <c r="F186">
        <v>1.3231730750173401</v>
      </c>
      <c r="G186">
        <v>0.14731760186758699</v>
      </c>
      <c r="I186" t="s">
        <v>64</v>
      </c>
      <c r="J186">
        <v>16056001</v>
      </c>
      <c r="K186">
        <v>16057000</v>
      </c>
      <c r="L186">
        <v>2.5825864142577601</v>
      </c>
      <c r="M186">
        <v>1.7620480529179401</v>
      </c>
      <c r="N186">
        <v>1.61358639938802</v>
      </c>
      <c r="O186">
        <v>2.0059171033948</v>
      </c>
    </row>
    <row r="187" spans="1:15" x14ac:dyDescent="0.3">
      <c r="A187" t="s">
        <v>64</v>
      </c>
      <c r="B187">
        <v>15166001</v>
      </c>
      <c r="C187">
        <v>15167000</v>
      </c>
      <c r="D187">
        <v>0.58707851244139397</v>
      </c>
      <c r="E187">
        <v>-0.95665868498803897</v>
      </c>
      <c r="F187">
        <v>1.2873738503189001</v>
      </c>
      <c r="G187">
        <v>-0.49308302976158802</v>
      </c>
      <c r="I187" t="s">
        <v>64</v>
      </c>
      <c r="J187">
        <v>16612001</v>
      </c>
      <c r="K187">
        <v>16613000</v>
      </c>
      <c r="L187">
        <v>-7.1110788254851096</v>
      </c>
      <c r="M187">
        <v>-6.75887758371044</v>
      </c>
      <c r="N187">
        <v>-5.7132777666064802</v>
      </c>
      <c r="O187">
        <v>-0.59299672435304096</v>
      </c>
    </row>
    <row r="188" spans="1:15" x14ac:dyDescent="0.3">
      <c r="A188" t="s">
        <v>64</v>
      </c>
      <c r="B188">
        <v>15167001</v>
      </c>
      <c r="C188">
        <v>15168000</v>
      </c>
      <c r="D188">
        <v>0.22583240240243899</v>
      </c>
      <c r="E188">
        <v>-0.93471572719098905</v>
      </c>
      <c r="F188">
        <v>-1.2690507864373</v>
      </c>
      <c r="G188">
        <v>0.55005576983877702</v>
      </c>
      <c r="I188" t="s">
        <v>64</v>
      </c>
      <c r="J188">
        <v>16613001</v>
      </c>
      <c r="K188">
        <v>16614000</v>
      </c>
      <c r="L188">
        <v>-3.7750310237071001</v>
      </c>
      <c r="M188">
        <v>-3.0118501214973699</v>
      </c>
      <c r="N188">
        <v>0</v>
      </c>
      <c r="O188">
        <v>-0.80523378176551896</v>
      </c>
    </row>
    <row r="189" spans="1:15" x14ac:dyDescent="0.3">
      <c r="A189" t="s">
        <v>64</v>
      </c>
      <c r="B189">
        <v>15168001</v>
      </c>
      <c r="C189">
        <v>15169000</v>
      </c>
      <c r="D189">
        <v>0.69735768040628598</v>
      </c>
      <c r="E189">
        <v>-0.75688883745790103</v>
      </c>
      <c r="F189">
        <v>-0.38083288487086098</v>
      </c>
      <c r="G189">
        <v>-0.72442466047487497</v>
      </c>
      <c r="I189" t="s">
        <v>64</v>
      </c>
      <c r="J189">
        <v>16616001</v>
      </c>
      <c r="K189">
        <v>16617000</v>
      </c>
      <c r="L189">
        <v>-2.02795727524318</v>
      </c>
      <c r="M189">
        <v>-5.1343867188026504</v>
      </c>
      <c r="N189">
        <v>-3.4416034322942202</v>
      </c>
      <c r="O189">
        <v>-1.9294857132127501</v>
      </c>
    </row>
    <row r="190" spans="1:15" x14ac:dyDescent="0.3">
      <c r="A190" t="s">
        <v>64</v>
      </c>
      <c r="B190">
        <v>15169001</v>
      </c>
      <c r="C190">
        <v>15170000</v>
      </c>
      <c r="D190">
        <v>1.75027947185039</v>
      </c>
      <c r="E190">
        <v>1.70194180500912</v>
      </c>
      <c r="F190">
        <v>0.693071895434203</v>
      </c>
      <c r="G190">
        <v>-0.15260429091539601</v>
      </c>
      <c r="I190" t="s">
        <v>64</v>
      </c>
      <c r="J190">
        <v>16617001</v>
      </c>
      <c r="K190">
        <v>16618000</v>
      </c>
      <c r="L190">
        <v>-3.6950996422976199</v>
      </c>
      <c r="M190">
        <v>-3.9186580277472101</v>
      </c>
      <c r="N190">
        <v>-4.7396741801147098</v>
      </c>
      <c r="O190">
        <v>-2.7388244456465598</v>
      </c>
    </row>
    <row r="191" spans="1:15" x14ac:dyDescent="0.3">
      <c r="A191" t="s">
        <v>64</v>
      </c>
      <c r="B191">
        <v>15445001</v>
      </c>
      <c r="C191">
        <v>15446000</v>
      </c>
      <c r="D191">
        <v>0.66572437545641305</v>
      </c>
      <c r="E191">
        <v>-2.5494242180814899</v>
      </c>
      <c r="F191">
        <v>-3.2684929239335898</v>
      </c>
      <c r="G191">
        <v>-5.0878915213429297</v>
      </c>
      <c r="I191" t="s">
        <v>64</v>
      </c>
      <c r="J191">
        <v>16619001</v>
      </c>
      <c r="K191">
        <v>16620000</v>
      </c>
      <c r="L191">
        <v>0</v>
      </c>
      <c r="M191">
        <v>0</v>
      </c>
      <c r="N191">
        <v>-4.5579995411285701</v>
      </c>
      <c r="O191">
        <v>0</v>
      </c>
    </row>
    <row r="192" spans="1:15" x14ac:dyDescent="0.3">
      <c r="A192" t="s">
        <v>64</v>
      </c>
      <c r="B192">
        <v>15980001</v>
      </c>
      <c r="C192">
        <v>15981000</v>
      </c>
      <c r="D192">
        <v>0.94556651067113495</v>
      </c>
      <c r="E192">
        <v>-0.92819169537908697</v>
      </c>
      <c r="F192">
        <v>0.40840117353439698</v>
      </c>
      <c r="G192">
        <v>-0.53575165560988103</v>
      </c>
      <c r="I192" t="s">
        <v>64</v>
      </c>
      <c r="J192">
        <v>16620001</v>
      </c>
      <c r="K192">
        <v>16621000</v>
      </c>
      <c r="L192">
        <v>-2.4291684159149498</v>
      </c>
      <c r="M192">
        <v>-2.5191986916905802</v>
      </c>
      <c r="N192">
        <v>-4.5684538987657399</v>
      </c>
      <c r="O192">
        <v>-5.5473231399802296</v>
      </c>
    </row>
    <row r="193" spans="1:15" x14ac:dyDescent="0.3">
      <c r="A193" t="s">
        <v>64</v>
      </c>
      <c r="B193">
        <v>15981001</v>
      </c>
      <c r="C193">
        <v>15982000</v>
      </c>
      <c r="D193">
        <v>0.95963676223779204</v>
      </c>
      <c r="E193">
        <v>-0.68962155312228901</v>
      </c>
      <c r="F193">
        <v>0.78304326616277298</v>
      </c>
      <c r="G193">
        <v>-0.380351496015985</v>
      </c>
      <c r="I193" t="s">
        <v>64</v>
      </c>
      <c r="J193">
        <v>16621001</v>
      </c>
      <c r="K193">
        <v>16622000</v>
      </c>
      <c r="L193">
        <v>-2.75672925290537</v>
      </c>
      <c r="M193">
        <v>-2.3162695345031499</v>
      </c>
      <c r="N193">
        <v>-4.6428884387150902</v>
      </c>
      <c r="O193">
        <v>-3.6993945998863</v>
      </c>
    </row>
    <row r="194" spans="1:15" x14ac:dyDescent="0.3">
      <c r="A194" t="s">
        <v>64</v>
      </c>
      <c r="B194">
        <v>15982001</v>
      </c>
      <c r="C194">
        <v>15983000</v>
      </c>
      <c r="D194">
        <v>-3.3456024974735499</v>
      </c>
      <c r="E194">
        <v>-3.0799389347802699</v>
      </c>
      <c r="F194">
        <v>-2.7506446190709699</v>
      </c>
      <c r="G194">
        <v>-3.8338018422448101</v>
      </c>
      <c r="I194" t="s">
        <v>64</v>
      </c>
      <c r="J194">
        <v>16623001</v>
      </c>
      <c r="K194">
        <v>16624000</v>
      </c>
      <c r="L194">
        <v>-2.2885761333964498</v>
      </c>
      <c r="M194">
        <v>0.217759737476172</v>
      </c>
      <c r="N194">
        <v>-0.76891727966796297</v>
      </c>
      <c r="O194">
        <v>-2.5705334823741901</v>
      </c>
    </row>
    <row r="195" spans="1:15" x14ac:dyDescent="0.3">
      <c r="A195" t="s">
        <v>64</v>
      </c>
      <c r="B195">
        <v>15983001</v>
      </c>
      <c r="C195">
        <v>15984000</v>
      </c>
      <c r="D195">
        <v>-0.11447324460753899</v>
      </c>
      <c r="E195">
        <v>-0.182303936700632</v>
      </c>
      <c r="F195">
        <v>-0.75281033648176099</v>
      </c>
      <c r="G195">
        <v>-1.7964494017905701</v>
      </c>
      <c r="I195" t="s">
        <v>64</v>
      </c>
      <c r="J195">
        <v>20199001</v>
      </c>
      <c r="K195">
        <v>20200000</v>
      </c>
      <c r="L195">
        <v>6.3360515033387799</v>
      </c>
      <c r="M195">
        <v>1.8332214654785099</v>
      </c>
      <c r="N195">
        <v>1.45140182375159</v>
      </c>
      <c r="O195">
        <v>5.2170475383447901</v>
      </c>
    </row>
    <row r="196" spans="1:15" x14ac:dyDescent="0.3">
      <c r="A196" t="s">
        <v>64</v>
      </c>
      <c r="B196">
        <v>15984001</v>
      </c>
      <c r="C196">
        <v>15985000</v>
      </c>
      <c r="D196">
        <v>1.38735828870476</v>
      </c>
      <c r="E196">
        <v>-1.96446171736034</v>
      </c>
      <c r="F196">
        <v>0.76715345938294799</v>
      </c>
      <c r="G196">
        <v>-0.84463795221968596</v>
      </c>
      <c r="I196" t="s">
        <v>64</v>
      </c>
      <c r="J196">
        <v>20200001</v>
      </c>
      <c r="K196">
        <v>20201000</v>
      </c>
      <c r="L196">
        <v>4.6515505692636596</v>
      </c>
      <c r="M196">
        <v>3.18921722839699</v>
      </c>
      <c r="N196">
        <v>3.7723001233899498</v>
      </c>
      <c r="O196">
        <v>5.3331543712887202</v>
      </c>
    </row>
    <row r="197" spans="1:15" x14ac:dyDescent="0.3">
      <c r="A197" t="s">
        <v>64</v>
      </c>
      <c r="B197">
        <v>15985001</v>
      </c>
      <c r="C197">
        <v>15986000</v>
      </c>
      <c r="D197">
        <v>1.5432802850696901</v>
      </c>
      <c r="E197">
        <v>1.21705523331864</v>
      </c>
      <c r="F197">
        <v>0.54059551577191201</v>
      </c>
      <c r="G197">
        <v>-1.1307407772411</v>
      </c>
      <c r="I197" t="s">
        <v>64</v>
      </c>
      <c r="J197">
        <v>20201001</v>
      </c>
      <c r="K197">
        <v>20202000</v>
      </c>
      <c r="L197">
        <v>4.3805518253147797</v>
      </c>
      <c r="M197">
        <v>1.4505757819185101</v>
      </c>
      <c r="N197">
        <v>1.7111435343020001</v>
      </c>
      <c r="O197">
        <v>1.07040964841844</v>
      </c>
    </row>
    <row r="198" spans="1:15" x14ac:dyDescent="0.3">
      <c r="A198" t="s">
        <v>64</v>
      </c>
      <c r="B198">
        <v>15986001</v>
      </c>
      <c r="C198">
        <v>15987000</v>
      </c>
      <c r="D198">
        <v>1.9469240698290999</v>
      </c>
      <c r="E198">
        <v>0.631727073836991</v>
      </c>
      <c r="F198">
        <v>0.72657580927366505</v>
      </c>
      <c r="G198">
        <v>0.87504662630366103</v>
      </c>
      <c r="I198" t="s">
        <v>64</v>
      </c>
      <c r="J198">
        <v>20202001</v>
      </c>
      <c r="K198">
        <v>20203000</v>
      </c>
      <c r="L198">
        <v>3.4637452272456999</v>
      </c>
      <c r="M198">
        <v>1.6124669832421701</v>
      </c>
      <c r="N198">
        <v>5.2694206914750801</v>
      </c>
      <c r="O198">
        <v>3.4634956423700101</v>
      </c>
    </row>
    <row r="199" spans="1:15" x14ac:dyDescent="0.3">
      <c r="A199" t="s">
        <v>64</v>
      </c>
      <c r="B199">
        <v>16227001</v>
      </c>
      <c r="C199">
        <v>16228000</v>
      </c>
      <c r="D199">
        <v>1.8206225106476699</v>
      </c>
      <c r="E199">
        <v>1.2506039389916701</v>
      </c>
      <c r="F199">
        <v>2.6617749328579099</v>
      </c>
      <c r="G199">
        <v>1.34116975657638</v>
      </c>
      <c r="I199" t="s">
        <v>64</v>
      </c>
      <c r="J199">
        <v>20816001</v>
      </c>
      <c r="K199">
        <v>20817000</v>
      </c>
      <c r="L199">
        <v>5.5971496599507997</v>
      </c>
      <c r="M199">
        <v>0.50946947097207396</v>
      </c>
      <c r="N199">
        <v>1.01690929492866</v>
      </c>
      <c r="O199">
        <v>4.9332820611815702</v>
      </c>
    </row>
    <row r="200" spans="1:15" x14ac:dyDescent="0.3">
      <c r="A200" t="s">
        <v>64</v>
      </c>
      <c r="B200">
        <v>16228001</v>
      </c>
      <c r="C200">
        <v>16229000</v>
      </c>
      <c r="D200">
        <v>-3.6672801697469198E-2</v>
      </c>
      <c r="E200">
        <v>0.88633303470702196</v>
      </c>
      <c r="F200">
        <v>1.9609013767288399</v>
      </c>
      <c r="G200">
        <v>1.22108329523405</v>
      </c>
      <c r="I200" t="s">
        <v>65</v>
      </c>
      <c r="J200">
        <v>478001</v>
      </c>
      <c r="K200">
        <v>479000</v>
      </c>
      <c r="L200">
        <v>5.1160524554294797</v>
      </c>
      <c r="M200">
        <v>3.1347555578320101</v>
      </c>
      <c r="N200">
        <v>4.9274610206643201</v>
      </c>
      <c r="O200">
        <v>2.6478405071111699</v>
      </c>
    </row>
    <row r="201" spans="1:15" x14ac:dyDescent="0.3">
      <c r="A201" t="s">
        <v>64</v>
      </c>
      <c r="B201">
        <v>16229001</v>
      </c>
      <c r="C201">
        <v>16230000</v>
      </c>
      <c r="D201">
        <v>1.4203100925219401</v>
      </c>
      <c r="E201">
        <v>0.58664497649057101</v>
      </c>
      <c r="F201">
        <v>1.7726840956171599</v>
      </c>
      <c r="G201">
        <v>1.9664931168094899</v>
      </c>
      <c r="I201" t="s">
        <v>65</v>
      </c>
      <c r="J201">
        <v>479001</v>
      </c>
      <c r="K201">
        <v>480000</v>
      </c>
      <c r="L201">
        <v>2.96554192598883</v>
      </c>
      <c r="M201">
        <v>-1.19216096196882E-2</v>
      </c>
      <c r="N201">
        <v>6.70658756689983</v>
      </c>
      <c r="O201">
        <v>2.8065531307029099</v>
      </c>
    </row>
    <row r="202" spans="1:15" x14ac:dyDescent="0.3">
      <c r="A202" t="s">
        <v>64</v>
      </c>
      <c r="B202">
        <v>16230001</v>
      </c>
      <c r="C202">
        <v>16231000</v>
      </c>
      <c r="D202">
        <v>1.24233911821288</v>
      </c>
      <c r="E202">
        <v>0.48044854007641202</v>
      </c>
      <c r="F202">
        <v>0.59652014264043296</v>
      </c>
      <c r="G202">
        <v>0.24857687522729899</v>
      </c>
      <c r="I202" t="s">
        <v>65</v>
      </c>
      <c r="J202">
        <v>480001</v>
      </c>
      <c r="K202">
        <v>481000</v>
      </c>
      <c r="L202">
        <v>2.4950068017057601</v>
      </c>
      <c r="M202">
        <v>2.4195145307827501</v>
      </c>
      <c r="N202">
        <v>2.3501767753774701</v>
      </c>
      <c r="O202">
        <v>2.17010115052237</v>
      </c>
    </row>
    <row r="203" spans="1:15" x14ac:dyDescent="0.3">
      <c r="A203" t="s">
        <v>64</v>
      </c>
      <c r="B203">
        <v>16231001</v>
      </c>
      <c r="C203">
        <v>16232000</v>
      </c>
      <c r="D203">
        <v>1.09116175975067</v>
      </c>
      <c r="E203">
        <v>0.59069828360080601</v>
      </c>
      <c r="F203">
        <v>0.83271865295669001</v>
      </c>
      <c r="G203">
        <v>0.235960639887834</v>
      </c>
      <c r="I203" t="s">
        <v>65</v>
      </c>
      <c r="J203">
        <v>481001</v>
      </c>
      <c r="K203">
        <v>482000</v>
      </c>
      <c r="L203">
        <v>2.7184802783903499</v>
      </c>
      <c r="M203">
        <v>2.6663108646017601</v>
      </c>
      <c r="N203">
        <v>2.94214738617144</v>
      </c>
      <c r="O203">
        <v>2.52504310221686</v>
      </c>
    </row>
    <row r="204" spans="1:15" x14ac:dyDescent="0.3">
      <c r="A204" t="s">
        <v>64</v>
      </c>
      <c r="B204">
        <v>16879001</v>
      </c>
      <c r="C204">
        <v>16880000</v>
      </c>
      <c r="D204">
        <v>3.4895099952153901</v>
      </c>
      <c r="E204">
        <v>2.2280820718060301</v>
      </c>
      <c r="F204">
        <v>1.4072153146603901</v>
      </c>
      <c r="G204">
        <v>1.1034415342653201</v>
      </c>
      <c r="I204" t="s">
        <v>65</v>
      </c>
      <c r="J204">
        <v>484001</v>
      </c>
      <c r="K204">
        <v>485000</v>
      </c>
      <c r="L204">
        <v>2.5713046557837802</v>
      </c>
      <c r="M204">
        <v>1.3289475322087101</v>
      </c>
      <c r="N204">
        <v>4.5400050768374296</v>
      </c>
      <c r="O204">
        <v>2.5236287726141602</v>
      </c>
    </row>
    <row r="205" spans="1:15" x14ac:dyDescent="0.3">
      <c r="A205" t="s">
        <v>64</v>
      </c>
      <c r="B205">
        <v>16880001</v>
      </c>
      <c r="C205">
        <v>16881000</v>
      </c>
      <c r="D205">
        <v>3.3274148914198198</v>
      </c>
      <c r="E205">
        <v>2.8450478682000999</v>
      </c>
      <c r="F205">
        <v>1.1219295703095</v>
      </c>
      <c r="G205">
        <v>0.97783918048929896</v>
      </c>
      <c r="I205" t="s">
        <v>65</v>
      </c>
      <c r="J205">
        <v>485001</v>
      </c>
      <c r="K205">
        <v>486000</v>
      </c>
      <c r="L205">
        <v>1.9783389535990501</v>
      </c>
      <c r="M205">
        <v>3.7219493523914999</v>
      </c>
      <c r="N205">
        <v>1.0803088275506201</v>
      </c>
      <c r="O205">
        <v>1.6794789604003399</v>
      </c>
    </row>
    <row r="206" spans="1:15" x14ac:dyDescent="0.3">
      <c r="A206" t="s">
        <v>64</v>
      </c>
      <c r="B206">
        <v>16881001</v>
      </c>
      <c r="C206">
        <v>16882000</v>
      </c>
      <c r="D206">
        <v>6.55553617727365</v>
      </c>
      <c r="E206">
        <v>1.5200659102876699</v>
      </c>
      <c r="F206">
        <v>2.64580775915196</v>
      </c>
      <c r="G206">
        <v>1.794473469338</v>
      </c>
      <c r="I206" t="s">
        <v>65</v>
      </c>
      <c r="J206">
        <v>1430001</v>
      </c>
      <c r="K206">
        <v>1431000</v>
      </c>
      <c r="L206">
        <v>0.13338491879474801</v>
      </c>
      <c r="M206">
        <v>0.76242878976721495</v>
      </c>
      <c r="N206">
        <v>1.06658043265578</v>
      </c>
      <c r="O206">
        <v>-0.45764289406304998</v>
      </c>
    </row>
    <row r="207" spans="1:15" x14ac:dyDescent="0.3">
      <c r="A207" t="s">
        <v>64</v>
      </c>
      <c r="B207">
        <v>16883001</v>
      </c>
      <c r="C207">
        <v>16884000</v>
      </c>
      <c r="D207">
        <v>3.1137255304549001</v>
      </c>
      <c r="E207">
        <v>2.8014772369503498</v>
      </c>
      <c r="F207">
        <v>3.5389573287739302</v>
      </c>
      <c r="G207">
        <v>2.7123424690609301</v>
      </c>
      <c r="I207" t="s">
        <v>65</v>
      </c>
      <c r="J207">
        <v>5720001</v>
      </c>
      <c r="K207">
        <v>5721000</v>
      </c>
      <c r="L207">
        <v>0.59737454383092004</v>
      </c>
      <c r="M207">
        <v>0.54742795349971796</v>
      </c>
      <c r="N207">
        <v>0.38304344327062401</v>
      </c>
      <c r="O207">
        <v>-0.36612541274257598</v>
      </c>
    </row>
    <row r="208" spans="1:15" x14ac:dyDescent="0.3">
      <c r="A208" t="s">
        <v>64</v>
      </c>
      <c r="B208">
        <v>16887001</v>
      </c>
      <c r="C208">
        <v>16888000</v>
      </c>
      <c r="D208">
        <v>4.0384412759789301</v>
      </c>
      <c r="E208">
        <v>2.8416537917562699</v>
      </c>
      <c r="F208">
        <v>3.3825125931273101</v>
      </c>
      <c r="G208">
        <v>3.2575611244926299</v>
      </c>
      <c r="I208" t="s">
        <v>65</v>
      </c>
      <c r="J208">
        <v>5721001</v>
      </c>
      <c r="K208">
        <v>5722000</v>
      </c>
      <c r="L208">
        <v>-1.5674795780514399</v>
      </c>
      <c r="M208">
        <v>-0.48628767907156301</v>
      </c>
      <c r="N208">
        <v>1.3431986310959701E-2</v>
      </c>
      <c r="O208">
        <v>0.31953555962032998</v>
      </c>
    </row>
    <row r="209" spans="1:15" x14ac:dyDescent="0.3">
      <c r="A209" t="s">
        <v>64</v>
      </c>
      <c r="B209">
        <v>16888001</v>
      </c>
      <c r="C209">
        <v>16889000</v>
      </c>
      <c r="D209">
        <v>3.8237480783007398</v>
      </c>
      <c r="E209">
        <v>3.36809412565961</v>
      </c>
      <c r="F209">
        <v>3.4088531970149401</v>
      </c>
      <c r="G209">
        <v>4.4108572558204102</v>
      </c>
      <c r="I209" t="s">
        <v>65</v>
      </c>
      <c r="J209">
        <v>5722001</v>
      </c>
      <c r="K209">
        <v>5723000</v>
      </c>
      <c r="L209">
        <v>-0.684056257633471</v>
      </c>
      <c r="M209">
        <v>-2.35498997475473</v>
      </c>
      <c r="N209">
        <v>-1.11981976974507</v>
      </c>
      <c r="O209">
        <v>0.854429491249311</v>
      </c>
    </row>
    <row r="210" spans="1:15" x14ac:dyDescent="0.3">
      <c r="A210" t="s">
        <v>64</v>
      </c>
      <c r="B210">
        <v>16889001</v>
      </c>
      <c r="C210">
        <v>16890000</v>
      </c>
      <c r="D210">
        <v>2.7951114096190599</v>
      </c>
      <c r="E210">
        <v>6.1276034296492403</v>
      </c>
      <c r="F210">
        <v>7.1357078951035505E-2</v>
      </c>
      <c r="G210">
        <v>-1.2086284182317</v>
      </c>
      <c r="I210" t="s">
        <v>65</v>
      </c>
      <c r="J210">
        <v>5723001</v>
      </c>
      <c r="K210">
        <v>5724000</v>
      </c>
      <c r="L210">
        <v>-1.3879789470570301</v>
      </c>
      <c r="M210">
        <v>-1.09175995831687</v>
      </c>
      <c r="N210">
        <v>0.554035350541908</v>
      </c>
      <c r="O210">
        <v>-0.95282687776527697</v>
      </c>
    </row>
    <row r="211" spans="1:15" x14ac:dyDescent="0.3">
      <c r="A211" t="s">
        <v>64</v>
      </c>
      <c r="B211">
        <v>16890001</v>
      </c>
      <c r="C211">
        <v>16891000</v>
      </c>
      <c r="D211">
        <v>6.1957180510329604</v>
      </c>
      <c r="E211">
        <v>3.1963584884139702</v>
      </c>
      <c r="F211">
        <v>1.99763364504702</v>
      </c>
      <c r="G211">
        <v>3.38765294805766</v>
      </c>
      <c r="I211" t="s">
        <v>65</v>
      </c>
      <c r="J211">
        <v>5724001</v>
      </c>
      <c r="K211">
        <v>5725000</v>
      </c>
      <c r="L211">
        <v>-1.72196564532642</v>
      </c>
      <c r="M211">
        <v>-1.2609167398010399</v>
      </c>
      <c r="N211">
        <v>0.30803798550852102</v>
      </c>
      <c r="O211">
        <v>-0.80720232601984598</v>
      </c>
    </row>
    <row r="212" spans="1:15" x14ac:dyDescent="0.3">
      <c r="A212" t="s">
        <v>64</v>
      </c>
      <c r="B212">
        <v>17350001</v>
      </c>
      <c r="C212">
        <v>17351000</v>
      </c>
      <c r="D212">
        <v>-1.38573990753534</v>
      </c>
      <c r="E212">
        <v>-1.8830346095275201</v>
      </c>
      <c r="F212">
        <v>0.25321523253336098</v>
      </c>
      <c r="G212">
        <v>-1.0399080014092701</v>
      </c>
      <c r="I212" t="s">
        <v>65</v>
      </c>
      <c r="J212">
        <v>5725001</v>
      </c>
      <c r="K212">
        <v>5726000</v>
      </c>
      <c r="L212">
        <v>-0.879513100872232</v>
      </c>
      <c r="M212">
        <v>-0.73186584989089598</v>
      </c>
      <c r="N212">
        <v>1.13163493671196</v>
      </c>
      <c r="O212">
        <v>-1.63046016354944</v>
      </c>
    </row>
    <row r="213" spans="1:15" x14ac:dyDescent="0.3">
      <c r="A213" t="s">
        <v>64</v>
      </c>
      <c r="B213">
        <v>17353001</v>
      </c>
      <c r="C213">
        <v>17354000</v>
      </c>
      <c r="D213">
        <v>-8.4177244782612598E-2</v>
      </c>
      <c r="E213">
        <v>-2.6869277418314299</v>
      </c>
      <c r="F213">
        <v>-2.4464912259115801</v>
      </c>
      <c r="G213">
        <v>-5.7045628817914302</v>
      </c>
      <c r="I213" t="s">
        <v>65</v>
      </c>
      <c r="J213">
        <v>5726001</v>
      </c>
      <c r="K213">
        <v>5727000</v>
      </c>
      <c r="L213">
        <v>-2.6418330718152099</v>
      </c>
      <c r="M213">
        <v>-3.7361413262425098</v>
      </c>
      <c r="N213">
        <v>-1.09672860823061</v>
      </c>
      <c r="O213">
        <v>1.08396990391104</v>
      </c>
    </row>
    <row r="214" spans="1:15" x14ac:dyDescent="0.3">
      <c r="A214" t="s">
        <v>64</v>
      </c>
      <c r="B214">
        <v>17354001</v>
      </c>
      <c r="C214">
        <v>17355000</v>
      </c>
      <c r="D214">
        <v>2.3485956893511202</v>
      </c>
      <c r="E214">
        <v>-3.5494242180814899</v>
      </c>
      <c r="F214">
        <v>0.164666168635972</v>
      </c>
      <c r="G214">
        <v>1.3682352621577201</v>
      </c>
      <c r="I214" t="s">
        <v>65</v>
      </c>
      <c r="J214">
        <v>5727001</v>
      </c>
      <c r="K214">
        <v>5728000</v>
      </c>
      <c r="L214">
        <v>-1.9817958085401399</v>
      </c>
      <c r="M214">
        <v>-0.78465310019129897</v>
      </c>
      <c r="N214">
        <v>-0.122099774625565</v>
      </c>
      <c r="O214">
        <v>-2.1279570244436798</v>
      </c>
    </row>
    <row r="215" spans="1:15" x14ac:dyDescent="0.3">
      <c r="A215" t="s">
        <v>64</v>
      </c>
      <c r="B215">
        <v>17355001</v>
      </c>
      <c r="C215">
        <v>17356000</v>
      </c>
      <c r="D215">
        <v>1.50936613943499</v>
      </c>
      <c r="E215">
        <v>-1.5146587999208201</v>
      </c>
      <c r="F215">
        <v>1.02450888508412</v>
      </c>
      <c r="G215">
        <v>3.0479343944296899</v>
      </c>
      <c r="I215" t="s">
        <v>65</v>
      </c>
      <c r="J215">
        <v>5728001</v>
      </c>
      <c r="K215">
        <v>5729000</v>
      </c>
      <c r="L215">
        <v>-1.0450417207151499</v>
      </c>
      <c r="M215">
        <v>-2.8713523129688601</v>
      </c>
      <c r="N215">
        <v>-1.1943914630966499</v>
      </c>
      <c r="O215">
        <v>-1.4155442031663601</v>
      </c>
    </row>
    <row r="216" spans="1:15" x14ac:dyDescent="0.3">
      <c r="A216" t="s">
        <v>64</v>
      </c>
      <c r="B216">
        <v>17356001</v>
      </c>
      <c r="C216">
        <v>17357000</v>
      </c>
      <c r="D216">
        <v>1.5881518541777599</v>
      </c>
      <c r="E216">
        <v>-0.78388947171851697</v>
      </c>
      <c r="F216">
        <v>0.72945359969104895</v>
      </c>
      <c r="G216">
        <v>-2.3632042569551701</v>
      </c>
      <c r="I216" t="s">
        <v>65</v>
      </c>
      <c r="J216">
        <v>5729001</v>
      </c>
      <c r="K216">
        <v>5730000</v>
      </c>
      <c r="L216">
        <v>-1.5141641241938</v>
      </c>
      <c r="M216">
        <v>-1.92840085843958</v>
      </c>
      <c r="N216">
        <v>-0.51817627516059805</v>
      </c>
      <c r="O216">
        <v>-0.76842282092596004</v>
      </c>
    </row>
    <row r="217" spans="1:15" x14ac:dyDescent="0.3">
      <c r="A217" t="s">
        <v>64</v>
      </c>
      <c r="B217">
        <v>17357001</v>
      </c>
      <c r="C217">
        <v>17358000</v>
      </c>
      <c r="D217">
        <v>3.1671705344788901</v>
      </c>
      <c r="E217">
        <v>-0.26370532074045699</v>
      </c>
      <c r="F217">
        <v>1.0472780877138801</v>
      </c>
      <c r="G217">
        <v>-5.0685261964760002</v>
      </c>
      <c r="I217" t="s">
        <v>65</v>
      </c>
      <c r="J217">
        <v>5730001</v>
      </c>
      <c r="K217">
        <v>5731000</v>
      </c>
      <c r="L217">
        <v>-1.07037815042261</v>
      </c>
      <c r="M217">
        <v>-2.8224427124879101</v>
      </c>
      <c r="N217">
        <v>-6.2505346970154405E-2</v>
      </c>
      <c r="O217">
        <v>-1.88325255811135</v>
      </c>
    </row>
    <row r="218" spans="1:15" x14ac:dyDescent="0.3">
      <c r="A218" t="s">
        <v>64</v>
      </c>
      <c r="B218">
        <v>17358001</v>
      </c>
      <c r="C218">
        <v>17359000</v>
      </c>
      <c r="D218">
        <v>1.83777010580029</v>
      </c>
      <c r="E218">
        <v>-0.265266131116074</v>
      </c>
      <c r="F218">
        <v>0.344663995326628</v>
      </c>
      <c r="G218">
        <v>-1.22507652157622</v>
      </c>
      <c r="I218" t="s">
        <v>65</v>
      </c>
      <c r="J218">
        <v>5731001</v>
      </c>
      <c r="K218">
        <v>5732000</v>
      </c>
      <c r="L218">
        <v>-0.92964487733346601</v>
      </c>
      <c r="M218">
        <v>2.8733241978280799</v>
      </c>
      <c r="N218">
        <v>-3.8506414182902002E-2</v>
      </c>
      <c r="O218">
        <v>0.19054004357120399</v>
      </c>
    </row>
    <row r="219" spans="1:15" x14ac:dyDescent="0.3">
      <c r="A219" t="s">
        <v>64</v>
      </c>
      <c r="B219">
        <v>17359001</v>
      </c>
      <c r="C219">
        <v>17360000</v>
      </c>
      <c r="D219">
        <v>1.59422986950076</v>
      </c>
      <c r="E219">
        <v>-0.77626776517041896</v>
      </c>
      <c r="F219">
        <v>2.26177037003509</v>
      </c>
      <c r="G219">
        <v>-3.1216228201579201</v>
      </c>
      <c r="I219" t="s">
        <v>65</v>
      </c>
      <c r="J219">
        <v>10018001</v>
      </c>
      <c r="K219">
        <v>10019000</v>
      </c>
      <c r="L219">
        <v>-1.6993159979930701</v>
      </c>
      <c r="M219">
        <v>-3.18039911655949</v>
      </c>
      <c r="N219">
        <v>4.3703520588057099E-2</v>
      </c>
      <c r="O219">
        <v>-1.60785182164633</v>
      </c>
    </row>
    <row r="220" spans="1:15" x14ac:dyDescent="0.3">
      <c r="A220" t="s">
        <v>64</v>
      </c>
      <c r="B220">
        <v>17557001</v>
      </c>
      <c r="C220">
        <v>17558000</v>
      </c>
      <c r="D220">
        <v>-1.3365184127423</v>
      </c>
      <c r="E220">
        <v>-3.4851045251736101E-2</v>
      </c>
      <c r="F220">
        <v>-2.0141518663485098</v>
      </c>
      <c r="G220">
        <v>-3.2398946147879801</v>
      </c>
      <c r="I220" t="s">
        <v>65</v>
      </c>
      <c r="J220">
        <v>10019001</v>
      </c>
      <c r="K220">
        <v>10020000</v>
      </c>
      <c r="L220">
        <v>-3.4672226357103799</v>
      </c>
      <c r="M220">
        <v>-2.71934921952381</v>
      </c>
      <c r="N220">
        <v>3.3015896928970401</v>
      </c>
      <c r="O220">
        <v>-0.35252467280087502</v>
      </c>
    </row>
    <row r="221" spans="1:15" x14ac:dyDescent="0.3">
      <c r="A221" t="s">
        <v>64</v>
      </c>
      <c r="B221">
        <v>17559001</v>
      </c>
      <c r="C221">
        <v>17560000</v>
      </c>
      <c r="D221">
        <v>2.2498484980629199</v>
      </c>
      <c r="E221">
        <v>0.78842952906770603</v>
      </c>
      <c r="F221">
        <v>0.84029912542450702</v>
      </c>
      <c r="G221">
        <v>4.4202289583515499E-2</v>
      </c>
      <c r="I221" t="s">
        <v>65</v>
      </c>
      <c r="J221">
        <v>10022001</v>
      </c>
      <c r="K221">
        <v>10023000</v>
      </c>
      <c r="L221">
        <v>0</v>
      </c>
      <c r="M221">
        <v>-3.43694948882308</v>
      </c>
      <c r="N221">
        <v>2.5280194038455299</v>
      </c>
      <c r="O221">
        <v>-3.1444750497093001</v>
      </c>
    </row>
    <row r="222" spans="1:15" x14ac:dyDescent="0.3">
      <c r="A222" t="s">
        <v>64</v>
      </c>
      <c r="B222">
        <v>17560001</v>
      </c>
      <c r="C222">
        <v>17561000</v>
      </c>
      <c r="D222">
        <v>2.43741309171596</v>
      </c>
      <c r="E222">
        <v>-1.3725464559974101</v>
      </c>
      <c r="F222">
        <v>1.0908923769916199</v>
      </c>
      <c r="G222">
        <v>-3.1299940034639602</v>
      </c>
      <c r="I222" t="s">
        <v>65</v>
      </c>
      <c r="J222">
        <v>11652001</v>
      </c>
      <c r="K222">
        <v>11653000</v>
      </c>
      <c r="L222">
        <v>0.88960229868121299</v>
      </c>
      <c r="M222">
        <v>-0.23245862910899201</v>
      </c>
      <c r="N222">
        <v>1.0755393561705699</v>
      </c>
      <c r="O222">
        <v>0.80033794962280502</v>
      </c>
    </row>
    <row r="223" spans="1:15" x14ac:dyDescent="0.3">
      <c r="A223" t="s">
        <v>64</v>
      </c>
      <c r="B223">
        <v>17561001</v>
      </c>
      <c r="C223">
        <v>17562000</v>
      </c>
      <c r="D223">
        <v>1.83666436815401</v>
      </c>
      <c r="E223">
        <v>-1.5494242180814899</v>
      </c>
      <c r="F223">
        <v>2.7339950351419802</v>
      </c>
      <c r="G223">
        <v>-3.1810009257344198</v>
      </c>
      <c r="I223" t="s">
        <v>65</v>
      </c>
      <c r="J223">
        <v>11653001</v>
      </c>
      <c r="K223">
        <v>11654000</v>
      </c>
      <c r="L223">
        <v>1.1785384434939501</v>
      </c>
      <c r="M223">
        <v>-0.50023671155923899</v>
      </c>
      <c r="N223">
        <v>1.2988090937235599</v>
      </c>
      <c r="O223">
        <v>0.89638313556575</v>
      </c>
    </row>
    <row r="224" spans="1:15" x14ac:dyDescent="0.3">
      <c r="A224" t="s">
        <v>64</v>
      </c>
      <c r="B224">
        <v>17566001</v>
      </c>
      <c r="C224">
        <v>17567000</v>
      </c>
      <c r="D224">
        <v>5.8818249616763101</v>
      </c>
      <c r="E224">
        <v>0.12864768703114299</v>
      </c>
      <c r="F224">
        <v>5.5323351557494602</v>
      </c>
      <c r="G224">
        <v>-2.1810009257344198</v>
      </c>
      <c r="I224" t="s">
        <v>65</v>
      </c>
      <c r="J224">
        <v>13304001</v>
      </c>
      <c r="K224">
        <v>13305000</v>
      </c>
      <c r="L224">
        <v>-1.6494999003267301</v>
      </c>
      <c r="M224">
        <v>-2.96446171736034</v>
      </c>
      <c r="N224">
        <v>-1.2006210329456699</v>
      </c>
      <c r="O224">
        <v>-1.5595139903922901</v>
      </c>
    </row>
    <row r="225" spans="1:15" x14ac:dyDescent="0.3">
      <c r="A225" t="s">
        <v>64</v>
      </c>
      <c r="B225">
        <v>17567001</v>
      </c>
      <c r="C225">
        <v>17568000</v>
      </c>
      <c r="D225">
        <v>4.0098508342981596</v>
      </c>
      <c r="E225">
        <v>2.4663208856268102</v>
      </c>
      <c r="F225">
        <v>2.0126115971359</v>
      </c>
      <c r="G225">
        <v>1.76079598076058</v>
      </c>
      <c r="I225" t="s">
        <v>65</v>
      </c>
      <c r="J225">
        <v>13305001</v>
      </c>
      <c r="K225">
        <v>13306000</v>
      </c>
      <c r="L225">
        <v>0</v>
      </c>
      <c r="M225">
        <v>-3.3907264720624402</v>
      </c>
      <c r="N225">
        <v>-1.4070076213234499</v>
      </c>
      <c r="O225">
        <v>-1.6794312634803199</v>
      </c>
    </row>
    <row r="226" spans="1:15" x14ac:dyDescent="0.3">
      <c r="A226" t="s">
        <v>64</v>
      </c>
      <c r="B226">
        <v>17568001</v>
      </c>
      <c r="C226">
        <v>17569000</v>
      </c>
      <c r="D226">
        <v>4.9962505851880801</v>
      </c>
      <c r="E226">
        <v>2.9658717097006901</v>
      </c>
      <c r="F226">
        <v>0.86271313940418404</v>
      </c>
      <c r="G226">
        <v>0.68216415596452695</v>
      </c>
      <c r="I226" t="s">
        <v>65</v>
      </c>
      <c r="J226">
        <v>13306001</v>
      </c>
      <c r="K226">
        <v>13307000</v>
      </c>
      <c r="L226">
        <v>0</v>
      </c>
      <c r="M226">
        <v>-3.13438671880265</v>
      </c>
      <c r="N226">
        <v>-1.68389200825132</v>
      </c>
      <c r="O226">
        <v>-3.2457643938113399</v>
      </c>
    </row>
    <row r="227" spans="1:15" x14ac:dyDescent="0.3">
      <c r="A227" t="s">
        <v>64</v>
      </c>
      <c r="B227">
        <v>17569001</v>
      </c>
      <c r="C227">
        <v>17570000</v>
      </c>
      <c r="D227">
        <v>3.5024179693355699</v>
      </c>
      <c r="E227">
        <v>1.3983939381132799</v>
      </c>
      <c r="F227">
        <v>1.8922613724931201</v>
      </c>
      <c r="G227">
        <v>1.6726528625800601</v>
      </c>
      <c r="I227" t="s">
        <v>65</v>
      </c>
      <c r="J227">
        <v>13307001</v>
      </c>
      <c r="K227">
        <v>13308000</v>
      </c>
      <c r="L227">
        <v>-4.7371326520405104</v>
      </c>
      <c r="M227">
        <v>-5.8550012632891004</v>
      </c>
      <c r="N227">
        <v>-3.8164518517756298</v>
      </c>
      <c r="O227">
        <v>-3.69733718633662</v>
      </c>
    </row>
    <row r="228" spans="1:15" x14ac:dyDescent="0.3">
      <c r="A228" t="s">
        <v>64</v>
      </c>
      <c r="B228">
        <v>17570001</v>
      </c>
      <c r="C228">
        <v>17571000</v>
      </c>
      <c r="D228">
        <v>2.43389199128258</v>
      </c>
      <c r="E228">
        <v>1.47491459277869</v>
      </c>
      <c r="F228">
        <v>2.4488158918682501</v>
      </c>
      <c r="G228">
        <v>1.49623509014431</v>
      </c>
      <c r="I228" t="s">
        <v>65</v>
      </c>
      <c r="J228">
        <v>13308001</v>
      </c>
      <c r="K228">
        <v>13309000</v>
      </c>
      <c r="L228">
        <v>-4.9177209533083097</v>
      </c>
      <c r="M228">
        <v>-7.5898548637337004</v>
      </c>
      <c r="N228">
        <v>-4.0349678104209401</v>
      </c>
      <c r="O228">
        <v>-3.2196661594938401</v>
      </c>
    </row>
    <row r="229" spans="1:15" x14ac:dyDescent="0.3">
      <c r="A229" t="s">
        <v>64</v>
      </c>
      <c r="B229">
        <v>17571001</v>
      </c>
      <c r="C229">
        <v>17572000</v>
      </c>
      <c r="D229">
        <v>2.6129762048490299</v>
      </c>
      <c r="E229">
        <v>1.6982223206673399</v>
      </c>
      <c r="F229">
        <v>1.76668949178531</v>
      </c>
      <c r="G229">
        <v>1.8456534673079701</v>
      </c>
      <c r="I229" t="s">
        <v>65</v>
      </c>
      <c r="J229">
        <v>13427001</v>
      </c>
      <c r="K229">
        <v>13428000</v>
      </c>
      <c r="L229">
        <v>2.69719942306282E-2</v>
      </c>
      <c r="M229">
        <v>-1.21991170667366</v>
      </c>
      <c r="N229">
        <v>0.918334264561804</v>
      </c>
      <c r="O229">
        <v>-1.4125502542142701</v>
      </c>
    </row>
    <row r="230" spans="1:15" x14ac:dyDescent="0.3">
      <c r="A230" t="s">
        <v>65</v>
      </c>
      <c r="B230">
        <v>1667001</v>
      </c>
      <c r="C230">
        <v>1668000</v>
      </c>
      <c r="D230">
        <v>3.5742569517248399</v>
      </c>
      <c r="E230">
        <v>2.41736561735225</v>
      </c>
      <c r="F230">
        <v>3.1567708212037999</v>
      </c>
      <c r="G230">
        <v>2.0637882105331</v>
      </c>
      <c r="I230" t="s">
        <v>65</v>
      </c>
      <c r="J230">
        <v>13430001</v>
      </c>
      <c r="K230">
        <v>13431000</v>
      </c>
      <c r="L230">
        <v>-1.52919659303383</v>
      </c>
      <c r="M230">
        <v>-0.549424218081494</v>
      </c>
      <c r="N230">
        <v>1.29793887047957</v>
      </c>
      <c r="O230">
        <v>-1.6215735171204</v>
      </c>
    </row>
    <row r="231" spans="1:15" x14ac:dyDescent="0.3">
      <c r="A231" t="s">
        <v>65</v>
      </c>
      <c r="B231">
        <v>1668001</v>
      </c>
      <c r="C231">
        <v>1669000</v>
      </c>
      <c r="D231">
        <v>3.5288676252938802</v>
      </c>
      <c r="E231">
        <v>1.8758610195302801</v>
      </c>
      <c r="F231">
        <v>3.2318794844168699</v>
      </c>
      <c r="G231">
        <v>0.370005742630381</v>
      </c>
      <c r="I231" t="s">
        <v>65</v>
      </c>
      <c r="J231">
        <v>13431001</v>
      </c>
      <c r="K231">
        <v>13432000</v>
      </c>
      <c r="L231">
        <v>-2.7535144335215298</v>
      </c>
      <c r="M231">
        <v>-1.3974211246364401</v>
      </c>
      <c r="N231">
        <v>1.1044455369311801</v>
      </c>
      <c r="O231">
        <v>-1.0961120281479</v>
      </c>
    </row>
    <row r="232" spans="1:15" x14ac:dyDescent="0.3">
      <c r="A232" t="s">
        <v>65</v>
      </c>
      <c r="B232">
        <v>1669001</v>
      </c>
      <c r="C232">
        <v>1670000</v>
      </c>
      <c r="D232">
        <v>6.67101838300945</v>
      </c>
      <c r="E232">
        <v>0.15101550005959799</v>
      </c>
      <c r="F232">
        <v>2.25368776784142</v>
      </c>
      <c r="G232">
        <v>0.106099219321068</v>
      </c>
      <c r="I232" t="s">
        <v>65</v>
      </c>
      <c r="J232">
        <v>15736001</v>
      </c>
      <c r="K232">
        <v>15737000</v>
      </c>
      <c r="L232">
        <v>-0.86328931759552996</v>
      </c>
      <c r="M232">
        <v>-1.3724424683713801</v>
      </c>
      <c r="N232">
        <v>-0.68594885466316202</v>
      </c>
      <c r="O232">
        <v>-4.7659634264555697</v>
      </c>
    </row>
    <row r="233" spans="1:15" x14ac:dyDescent="0.3">
      <c r="A233" t="s">
        <v>65</v>
      </c>
      <c r="B233">
        <v>1671001</v>
      </c>
      <c r="C233">
        <v>1672000</v>
      </c>
      <c r="D233">
        <v>4.4839654076081104</v>
      </c>
      <c r="E233">
        <v>4.4733686275865496</v>
      </c>
      <c r="F233">
        <v>4.5324128424802304</v>
      </c>
      <c r="G233">
        <v>2.57618257756168</v>
      </c>
      <c r="I233" t="s">
        <v>65</v>
      </c>
      <c r="J233">
        <v>15738001</v>
      </c>
      <c r="K233">
        <v>15739000</v>
      </c>
      <c r="L233">
        <v>0.72662973929153696</v>
      </c>
      <c r="M233">
        <v>-1.0180727695113501</v>
      </c>
      <c r="N233">
        <v>0.53904289238574599</v>
      </c>
      <c r="O233">
        <v>-0.48275659321259701</v>
      </c>
    </row>
    <row r="234" spans="1:15" x14ac:dyDescent="0.3">
      <c r="A234" t="s">
        <v>65</v>
      </c>
      <c r="B234">
        <v>1676001</v>
      </c>
      <c r="C234">
        <v>1677000</v>
      </c>
      <c r="D234">
        <v>4.2231923725325897</v>
      </c>
      <c r="E234">
        <v>2.8192134581492798</v>
      </c>
      <c r="F234">
        <v>0.86948255726999801</v>
      </c>
      <c r="G234">
        <v>0.10702741675345501</v>
      </c>
      <c r="I234" t="s">
        <v>65</v>
      </c>
      <c r="J234">
        <v>15739001</v>
      </c>
      <c r="K234">
        <v>15740000</v>
      </c>
      <c r="L234">
        <v>0.71577155578556595</v>
      </c>
      <c r="M234">
        <v>-0.37314738863374097</v>
      </c>
      <c r="N234">
        <v>1.0359369697766301</v>
      </c>
      <c r="O234">
        <v>-0.220173331150705</v>
      </c>
    </row>
    <row r="235" spans="1:15" x14ac:dyDescent="0.3">
      <c r="A235" t="s">
        <v>65</v>
      </c>
      <c r="B235">
        <v>1677001</v>
      </c>
      <c r="C235">
        <v>1678000</v>
      </c>
      <c r="D235">
        <v>2.8267095879150501</v>
      </c>
      <c r="E235">
        <v>4.4407119433478197</v>
      </c>
      <c r="F235">
        <v>1.99556926922307</v>
      </c>
      <c r="G235">
        <v>0.116898775982219</v>
      </c>
      <c r="I235" t="s">
        <v>65</v>
      </c>
      <c r="J235">
        <v>15740001</v>
      </c>
      <c r="K235">
        <v>15741000</v>
      </c>
      <c r="L235">
        <v>-0.257320344047203</v>
      </c>
      <c r="M235">
        <v>-1.2863898122477</v>
      </c>
      <c r="N235">
        <v>-0.10966546609597</v>
      </c>
      <c r="O235">
        <v>-0.99433661518554295</v>
      </c>
    </row>
    <row r="236" spans="1:15" x14ac:dyDescent="0.3">
      <c r="A236" t="s">
        <v>65</v>
      </c>
      <c r="B236">
        <v>1678001</v>
      </c>
      <c r="C236">
        <v>1679000</v>
      </c>
      <c r="D236">
        <v>3.4320672676302202</v>
      </c>
      <c r="E236">
        <v>3.5195490822335098</v>
      </c>
      <c r="F236">
        <v>1.9177917800009801</v>
      </c>
      <c r="G236">
        <v>-0.48072928881241</v>
      </c>
      <c r="I236" t="s">
        <v>65</v>
      </c>
      <c r="J236">
        <v>15743001</v>
      </c>
      <c r="K236">
        <v>15744000</v>
      </c>
      <c r="L236">
        <v>2.3403320407232</v>
      </c>
      <c r="M236">
        <v>-0.24986393622258701</v>
      </c>
      <c r="N236">
        <v>2.4352005797329102</v>
      </c>
      <c r="O236">
        <v>1.2745103754918501</v>
      </c>
    </row>
    <row r="237" spans="1:15" x14ac:dyDescent="0.3">
      <c r="A237" t="s">
        <v>65</v>
      </c>
      <c r="B237">
        <v>2256001</v>
      </c>
      <c r="C237">
        <v>2257000</v>
      </c>
      <c r="D237">
        <v>1.0993536011668401</v>
      </c>
      <c r="E237">
        <v>-1.34297334061407</v>
      </c>
      <c r="F237">
        <v>-0.30714152747422602</v>
      </c>
      <c r="G237">
        <v>0.22146165580424901</v>
      </c>
      <c r="I237" t="s">
        <v>65</v>
      </c>
      <c r="J237">
        <v>16882001</v>
      </c>
      <c r="K237">
        <v>16883000</v>
      </c>
      <c r="L237">
        <v>2.29160804614772</v>
      </c>
      <c r="M237">
        <v>-2.0088558367187899</v>
      </c>
      <c r="N237">
        <v>-0.78727304925611996</v>
      </c>
      <c r="O237">
        <v>-0.97200340326342205</v>
      </c>
    </row>
    <row r="238" spans="1:15" x14ac:dyDescent="0.3">
      <c r="A238" t="s">
        <v>65</v>
      </c>
      <c r="B238">
        <v>2257001</v>
      </c>
      <c r="C238">
        <v>2258000</v>
      </c>
      <c r="D238">
        <v>-0.54717897485325095</v>
      </c>
      <c r="E238">
        <v>-2.8442586520865798</v>
      </c>
      <c r="F238">
        <v>-0.27133645213309898</v>
      </c>
      <c r="G238">
        <v>-0.64639502134724902</v>
      </c>
      <c r="I238" t="s">
        <v>65</v>
      </c>
      <c r="J238">
        <v>16974001</v>
      </c>
      <c r="K238">
        <v>16975000</v>
      </c>
      <c r="L238">
        <v>0.85559796181493697</v>
      </c>
      <c r="M238">
        <v>-2.71934921952381</v>
      </c>
      <c r="N238">
        <v>0.26254203124363101</v>
      </c>
      <c r="O238">
        <v>-2.5289252050248199</v>
      </c>
    </row>
    <row r="239" spans="1:15" x14ac:dyDescent="0.3">
      <c r="A239" t="s">
        <v>65</v>
      </c>
      <c r="B239">
        <v>2259001</v>
      </c>
      <c r="C239">
        <v>2260000</v>
      </c>
      <c r="D239">
        <v>-4.00329560557162</v>
      </c>
      <c r="E239">
        <v>-4.4074052132090697</v>
      </c>
      <c r="F239">
        <v>-0.48964312043706498</v>
      </c>
      <c r="G239">
        <v>-3.6848992748081701</v>
      </c>
      <c r="I239" t="s">
        <v>65</v>
      </c>
      <c r="J239">
        <v>16975001</v>
      </c>
      <c r="K239">
        <v>16976000</v>
      </c>
      <c r="L239">
        <v>1.5225279696612499</v>
      </c>
      <c r="M239">
        <v>-2.13438671880265</v>
      </c>
      <c r="N239">
        <v>0.80924783079885998</v>
      </c>
      <c r="O239">
        <v>-1.6664277529046601</v>
      </c>
    </row>
    <row r="240" spans="1:15" x14ac:dyDescent="0.3">
      <c r="A240" t="s">
        <v>65</v>
      </c>
      <c r="B240">
        <v>2260001</v>
      </c>
      <c r="C240">
        <v>2261000</v>
      </c>
      <c r="D240">
        <v>-1.57854165386241</v>
      </c>
      <c r="E240">
        <v>-1.90076375421693</v>
      </c>
      <c r="F240">
        <v>-1.06857396065691</v>
      </c>
      <c r="G240">
        <v>-1.8294048825334199</v>
      </c>
      <c r="I240" t="s">
        <v>65</v>
      </c>
      <c r="J240">
        <v>16976001</v>
      </c>
      <c r="K240">
        <v>16977000</v>
      </c>
      <c r="L240">
        <v>0.23807908949044701</v>
      </c>
      <c r="M240">
        <v>-0.365676797390529</v>
      </c>
      <c r="N240">
        <v>0.49144814698648498</v>
      </c>
      <c r="O240">
        <v>-0.67612125526937905</v>
      </c>
    </row>
    <row r="241" spans="1:7" x14ac:dyDescent="0.3">
      <c r="A241" t="s">
        <v>65</v>
      </c>
      <c r="B241">
        <v>2261001</v>
      </c>
      <c r="C241">
        <v>2262000</v>
      </c>
      <c r="D241">
        <v>-2.2138688208569399</v>
      </c>
      <c r="E241">
        <v>-2.21203937220029</v>
      </c>
      <c r="F241">
        <v>-1.6946305743312799</v>
      </c>
      <c r="G241">
        <v>-2.4183826621738702</v>
      </c>
    </row>
    <row r="242" spans="1:7" x14ac:dyDescent="0.3">
      <c r="A242" t="s">
        <v>65</v>
      </c>
      <c r="B242">
        <v>5410001</v>
      </c>
      <c r="C242">
        <v>5411000</v>
      </c>
      <c r="D242">
        <v>-2.5603320401018599</v>
      </c>
      <c r="E242">
        <v>-1.3149589644444699</v>
      </c>
      <c r="F242">
        <v>2.1898200601172801</v>
      </c>
      <c r="G242">
        <v>-0.71296499172612604</v>
      </c>
    </row>
    <row r="243" spans="1:7" x14ac:dyDescent="0.3">
      <c r="A243" t="s">
        <v>65</v>
      </c>
      <c r="B243">
        <v>5411001</v>
      </c>
      <c r="C243">
        <v>5412000</v>
      </c>
      <c r="D243">
        <v>0.41425526298627502</v>
      </c>
      <c r="E243">
        <v>-2.76092832327521</v>
      </c>
      <c r="F243">
        <v>1.2341769184584099</v>
      </c>
      <c r="G243">
        <v>-1.17870311426612</v>
      </c>
    </row>
    <row r="244" spans="1:7" x14ac:dyDescent="0.3">
      <c r="A244" t="s">
        <v>65</v>
      </c>
      <c r="B244">
        <v>5412001</v>
      </c>
      <c r="C244">
        <v>5413000</v>
      </c>
      <c r="D244">
        <v>-1.02525353316569</v>
      </c>
      <c r="E244">
        <v>-5.3043117202449599</v>
      </c>
      <c r="F244">
        <v>-1.24485000526831</v>
      </c>
      <c r="G244">
        <v>-2.4460695933956398</v>
      </c>
    </row>
    <row r="245" spans="1:7" x14ac:dyDescent="0.3">
      <c r="A245" t="s">
        <v>65</v>
      </c>
      <c r="B245">
        <v>5414001</v>
      </c>
      <c r="C245">
        <v>5415000</v>
      </c>
      <c r="D245">
        <v>-4.4672226357103799</v>
      </c>
      <c r="E245">
        <v>-2.13438671880265</v>
      </c>
      <c r="F245">
        <v>0.18638749745119501</v>
      </c>
      <c r="G245">
        <v>0</v>
      </c>
    </row>
    <row r="246" spans="1:7" x14ac:dyDescent="0.3">
      <c r="A246" t="s">
        <v>65</v>
      </c>
      <c r="B246">
        <v>5415001</v>
      </c>
      <c r="C246">
        <v>5416000</v>
      </c>
      <c r="D246">
        <v>-0.58447095597136001</v>
      </c>
      <c r="E246">
        <v>0</v>
      </c>
      <c r="F246">
        <v>1.03207884041257</v>
      </c>
      <c r="G246">
        <v>-2.5459680689680799</v>
      </c>
    </row>
    <row r="247" spans="1:7" x14ac:dyDescent="0.3">
      <c r="A247" t="s">
        <v>65</v>
      </c>
      <c r="B247">
        <v>5417001</v>
      </c>
      <c r="C247">
        <v>5418000</v>
      </c>
      <c r="D247">
        <v>1.1405570371895499</v>
      </c>
      <c r="E247">
        <v>-2.05192455861068</v>
      </c>
      <c r="F247">
        <v>-1.1307362972639701</v>
      </c>
      <c r="G247">
        <v>-3.0166695851558002E-2</v>
      </c>
    </row>
    <row r="248" spans="1:7" x14ac:dyDescent="0.3">
      <c r="A248" t="s">
        <v>65</v>
      </c>
      <c r="B248">
        <v>5418001</v>
      </c>
      <c r="C248">
        <v>5419000</v>
      </c>
      <c r="D248">
        <v>-0.95418893276380901</v>
      </c>
      <c r="E248">
        <v>-2.4969567981873602</v>
      </c>
      <c r="F248">
        <v>-1.0082496700531101</v>
      </c>
      <c r="G248">
        <v>-1.8100141901537301</v>
      </c>
    </row>
    <row r="249" spans="1:7" x14ac:dyDescent="0.3">
      <c r="A249" t="s">
        <v>65</v>
      </c>
      <c r="B249">
        <v>5419001</v>
      </c>
      <c r="C249">
        <v>5420000</v>
      </c>
      <c r="D249">
        <v>0.13185957190141501</v>
      </c>
      <c r="E249">
        <v>-1.6491315689549899</v>
      </c>
      <c r="F249">
        <v>-6.6931679150852699E-2</v>
      </c>
      <c r="G249">
        <v>-0.89430421030149199</v>
      </c>
    </row>
    <row r="250" spans="1:7" x14ac:dyDescent="0.3">
      <c r="A250" t="s">
        <v>65</v>
      </c>
      <c r="B250">
        <v>5420001</v>
      </c>
      <c r="C250">
        <v>5421000</v>
      </c>
      <c r="D250">
        <v>-2.2066779738852</v>
      </c>
      <c r="E250">
        <v>-4.2312482580552402</v>
      </c>
      <c r="F250">
        <v>-0.58128862519246505</v>
      </c>
      <c r="G250">
        <v>-1.3293423452377799</v>
      </c>
    </row>
    <row r="251" spans="1:7" x14ac:dyDescent="0.3">
      <c r="A251" t="s">
        <v>65</v>
      </c>
      <c r="B251">
        <v>5421001</v>
      </c>
      <c r="C251">
        <v>5422000</v>
      </c>
      <c r="D251">
        <v>1.5020293066057799</v>
      </c>
      <c r="E251">
        <v>-2.4563148136900099</v>
      </c>
      <c r="F251">
        <v>-0.60303185127876102</v>
      </c>
      <c r="G251">
        <v>-1.7920994884991801</v>
      </c>
    </row>
    <row r="252" spans="1:7" x14ac:dyDescent="0.3">
      <c r="A252" t="s">
        <v>65</v>
      </c>
      <c r="B252">
        <v>5422001</v>
      </c>
      <c r="C252">
        <v>5423000</v>
      </c>
      <c r="D252">
        <v>-2.7495117251330199</v>
      </c>
      <c r="E252">
        <v>-1.6135545555012101</v>
      </c>
      <c r="F252">
        <v>1.05612557200055</v>
      </c>
      <c r="G252">
        <v>-1.47624016247076</v>
      </c>
    </row>
    <row r="253" spans="1:7" x14ac:dyDescent="0.3">
      <c r="A253" t="s">
        <v>65</v>
      </c>
      <c r="B253">
        <v>5423001</v>
      </c>
      <c r="C253">
        <v>5424000</v>
      </c>
      <c r="D253">
        <v>-1.72747965100567</v>
      </c>
      <c r="E253">
        <v>-2.9031056722058302</v>
      </c>
      <c r="F253">
        <v>2.5190105852597</v>
      </c>
      <c r="G253">
        <v>-1.5887914035011901</v>
      </c>
    </row>
    <row r="254" spans="1:7" x14ac:dyDescent="0.3">
      <c r="A254" t="s">
        <v>65</v>
      </c>
      <c r="B254">
        <v>5424001</v>
      </c>
      <c r="C254">
        <v>5425000</v>
      </c>
      <c r="D254">
        <v>-0.892732589506397</v>
      </c>
      <c r="E254">
        <v>-5.1640008671655497</v>
      </c>
      <c r="F254">
        <v>1.0939006367373401</v>
      </c>
      <c r="G254">
        <v>-1.35543015808732</v>
      </c>
    </row>
    <row r="255" spans="1:7" x14ac:dyDescent="0.3">
      <c r="A255" t="s">
        <v>65</v>
      </c>
      <c r="B255">
        <v>5425001</v>
      </c>
      <c r="C255">
        <v>5426000</v>
      </c>
      <c r="D255">
        <v>-6.58269985313032</v>
      </c>
      <c r="E255">
        <v>-5.6226732001121302</v>
      </c>
      <c r="F255">
        <v>-2.8651189980773899</v>
      </c>
      <c r="G255">
        <v>-4.4107353224120303</v>
      </c>
    </row>
    <row r="256" spans="1:7" x14ac:dyDescent="0.3">
      <c r="A256" t="s">
        <v>65</v>
      </c>
      <c r="B256">
        <v>5426001</v>
      </c>
      <c r="C256">
        <v>5427000</v>
      </c>
      <c r="D256">
        <v>-5.5452251477116601</v>
      </c>
      <c r="E256">
        <v>-4.3395011487072601</v>
      </c>
      <c r="F256">
        <v>-2.0891832380265698</v>
      </c>
      <c r="G256">
        <v>-3.41160234081421</v>
      </c>
    </row>
    <row r="257" spans="1:7" x14ac:dyDescent="0.3">
      <c r="A257" t="s">
        <v>65</v>
      </c>
      <c r="B257">
        <v>5427001</v>
      </c>
      <c r="C257">
        <v>5428000</v>
      </c>
      <c r="D257">
        <v>0</v>
      </c>
      <c r="E257">
        <v>-1.3567791401391001</v>
      </c>
      <c r="F257">
        <v>-3.0985679224912799</v>
      </c>
      <c r="G257">
        <v>-3.4313072061166601</v>
      </c>
    </row>
    <row r="258" spans="1:7" x14ac:dyDescent="0.3">
      <c r="A258" t="s">
        <v>65</v>
      </c>
      <c r="B258">
        <v>5429001</v>
      </c>
      <c r="C258">
        <v>5430000</v>
      </c>
      <c r="D258">
        <v>-3.44461046460912</v>
      </c>
      <c r="E258">
        <v>-3.5938183374399499</v>
      </c>
      <c r="F258">
        <v>-1.8485138416284199</v>
      </c>
      <c r="G258">
        <v>-6.7659634264555697</v>
      </c>
    </row>
    <row r="259" spans="1:7" x14ac:dyDescent="0.3">
      <c r="A259" t="s">
        <v>65</v>
      </c>
      <c r="B259">
        <v>5430001</v>
      </c>
      <c r="C259">
        <v>5431000</v>
      </c>
      <c r="D259">
        <v>-4.0380654295409002</v>
      </c>
      <c r="E259">
        <v>-3.8713523129688601</v>
      </c>
      <c r="F259">
        <v>-2.3132765382489202</v>
      </c>
      <c r="G259">
        <v>-4.1810009257344198</v>
      </c>
    </row>
    <row r="260" spans="1:7" x14ac:dyDescent="0.3">
      <c r="A260" t="s">
        <v>65</v>
      </c>
      <c r="B260">
        <v>5431001</v>
      </c>
      <c r="C260">
        <v>5432000</v>
      </c>
      <c r="D260">
        <v>-2.98856729517105</v>
      </c>
      <c r="E260">
        <v>-1.68415452561043</v>
      </c>
      <c r="F260">
        <v>-1.3878876123383801</v>
      </c>
      <c r="G260">
        <v>-2.7495727034127002</v>
      </c>
    </row>
    <row r="261" spans="1:7" x14ac:dyDescent="0.3">
      <c r="A261" t="s">
        <v>65</v>
      </c>
      <c r="B261">
        <v>5432001</v>
      </c>
      <c r="C261">
        <v>5433000</v>
      </c>
      <c r="D261">
        <v>-3.67549535015619</v>
      </c>
      <c r="E261">
        <v>-4.7973517315250804</v>
      </c>
      <c r="F261">
        <v>1.95554656987572</v>
      </c>
      <c r="G261">
        <v>-0.55099868702775701</v>
      </c>
    </row>
    <row r="262" spans="1:7" x14ac:dyDescent="0.3">
      <c r="A262" t="s">
        <v>65</v>
      </c>
      <c r="B262">
        <v>5433001</v>
      </c>
      <c r="C262">
        <v>5434000</v>
      </c>
      <c r="D262">
        <v>0</v>
      </c>
      <c r="E262">
        <v>0</v>
      </c>
      <c r="F262">
        <v>2.2574398943416201</v>
      </c>
      <c r="G262">
        <v>-2.6215735171204</v>
      </c>
    </row>
    <row r="263" spans="1:7" x14ac:dyDescent="0.3">
      <c r="A263" t="s">
        <v>65</v>
      </c>
      <c r="B263">
        <v>5434001</v>
      </c>
      <c r="C263">
        <v>5435000</v>
      </c>
      <c r="D263">
        <v>-0.56236595008956503</v>
      </c>
      <c r="E263">
        <v>-3.3974211246364399</v>
      </c>
      <c r="F263">
        <v>-1.7413567682145501</v>
      </c>
      <c r="G263">
        <v>-1.51588188064975</v>
      </c>
    </row>
    <row r="264" spans="1:7" x14ac:dyDescent="0.3">
      <c r="A264" t="s">
        <v>65</v>
      </c>
      <c r="B264">
        <v>5435001</v>
      </c>
      <c r="C264">
        <v>5436000</v>
      </c>
      <c r="D264">
        <v>0.44032766473148399</v>
      </c>
      <c r="E264">
        <v>-2.60831790713506</v>
      </c>
      <c r="F264">
        <v>0.45327999532650598</v>
      </c>
      <c r="G264">
        <v>-3.6996973313896202</v>
      </c>
    </row>
    <row r="265" spans="1:7" x14ac:dyDescent="0.3">
      <c r="A265" t="s">
        <v>65</v>
      </c>
      <c r="B265">
        <v>5436001</v>
      </c>
      <c r="C265">
        <v>5437000</v>
      </c>
      <c r="D265">
        <v>-1.58775872456166</v>
      </c>
      <c r="E265">
        <v>-1.5430349901070799</v>
      </c>
      <c r="F265">
        <v>-0.69578361817291801</v>
      </c>
      <c r="G265">
        <v>-1.17276104019321</v>
      </c>
    </row>
    <row r="266" spans="1:7" x14ac:dyDescent="0.3">
      <c r="A266" t="s">
        <v>65</v>
      </c>
      <c r="B266">
        <v>5437001</v>
      </c>
      <c r="C266">
        <v>5438000</v>
      </c>
      <c r="D266">
        <v>-1.3736623997664299</v>
      </c>
      <c r="E266">
        <v>-2.0348510452517399</v>
      </c>
      <c r="F266">
        <v>-1.0315759651056799</v>
      </c>
      <c r="G266">
        <v>-1.6902650935638699</v>
      </c>
    </row>
    <row r="267" spans="1:7" x14ac:dyDescent="0.3">
      <c r="A267" t="s">
        <v>65</v>
      </c>
      <c r="B267">
        <v>5438001</v>
      </c>
      <c r="C267">
        <v>5439000</v>
      </c>
      <c r="D267">
        <v>1.06257410865665</v>
      </c>
      <c r="E267">
        <v>0</v>
      </c>
      <c r="F267">
        <v>-0.60608300744274302</v>
      </c>
      <c r="G267">
        <v>-2.1285335058402799</v>
      </c>
    </row>
    <row r="268" spans="1:7" x14ac:dyDescent="0.3">
      <c r="A268" t="s">
        <v>65</v>
      </c>
      <c r="B268">
        <v>5439001</v>
      </c>
      <c r="C268">
        <v>5440000</v>
      </c>
      <c r="D268">
        <v>-1.75122250569542</v>
      </c>
      <c r="E268">
        <v>-3.4563148136900099</v>
      </c>
      <c r="F268">
        <v>-1.11109705228344</v>
      </c>
      <c r="G268">
        <v>-2.5573936547451299</v>
      </c>
    </row>
    <row r="269" spans="1:7" x14ac:dyDescent="0.3">
      <c r="A269" t="s">
        <v>65</v>
      </c>
      <c r="B269">
        <v>5441001</v>
      </c>
      <c r="C269">
        <v>5442000</v>
      </c>
      <c r="D269">
        <v>-3.25402444306556</v>
      </c>
      <c r="E269">
        <v>-0.65604286334218598</v>
      </c>
      <c r="F269">
        <v>-1.0880770434284299</v>
      </c>
      <c r="G269">
        <v>-1.71197745502726</v>
      </c>
    </row>
    <row r="270" spans="1:7" x14ac:dyDescent="0.3">
      <c r="A270" t="s">
        <v>65</v>
      </c>
      <c r="B270">
        <v>10854001</v>
      </c>
      <c r="C270">
        <v>10855000</v>
      </c>
      <c r="D270">
        <v>-1.3797754453179301</v>
      </c>
      <c r="E270">
        <v>-0.81838431028507597</v>
      </c>
      <c r="F270">
        <v>-2.34030572372941</v>
      </c>
      <c r="G270">
        <v>-2.0900229499927701</v>
      </c>
    </row>
    <row r="271" spans="1:7" x14ac:dyDescent="0.3">
      <c r="A271" t="s">
        <v>65</v>
      </c>
      <c r="B271">
        <v>10855001</v>
      </c>
      <c r="C271">
        <v>10856000</v>
      </c>
      <c r="D271">
        <v>-2.8740174286304998</v>
      </c>
      <c r="E271">
        <v>-2.8469782743334702</v>
      </c>
      <c r="F271">
        <v>-0.65120241362489595</v>
      </c>
      <c r="G271">
        <v>-4.53252551305554</v>
      </c>
    </row>
    <row r="272" spans="1:7" x14ac:dyDescent="0.3">
      <c r="A272" t="s">
        <v>65</v>
      </c>
      <c r="B272">
        <v>10856001</v>
      </c>
      <c r="C272">
        <v>10857000</v>
      </c>
      <c r="D272">
        <v>-2.9070945998475</v>
      </c>
      <c r="E272">
        <v>-4.0088558367187899</v>
      </c>
      <c r="F272">
        <v>-1.0364810216459399</v>
      </c>
      <c r="G272">
        <v>-0.92636228055322201</v>
      </c>
    </row>
    <row r="273" spans="1:7" x14ac:dyDescent="0.3">
      <c r="A273" t="s">
        <v>65</v>
      </c>
      <c r="B273">
        <v>10861001</v>
      </c>
      <c r="C273">
        <v>10862000</v>
      </c>
      <c r="D273">
        <v>-4.1598592448298799</v>
      </c>
      <c r="E273">
        <v>-3.4144946379953902</v>
      </c>
      <c r="F273">
        <v>0.209775561086157</v>
      </c>
      <c r="G273">
        <v>-3.0781616853248801</v>
      </c>
    </row>
    <row r="274" spans="1:7" x14ac:dyDescent="0.3">
      <c r="A274" t="s">
        <v>65</v>
      </c>
      <c r="B274">
        <v>10863001</v>
      </c>
      <c r="C274">
        <v>10864000</v>
      </c>
      <c r="D274">
        <v>-5.2745775577679899</v>
      </c>
      <c r="E274">
        <v>-2.4382210456081901</v>
      </c>
      <c r="F274">
        <v>-1.7982286915052701</v>
      </c>
      <c r="G274">
        <v>-4.5502347354001396</v>
      </c>
    </row>
    <row r="275" spans="1:7" x14ac:dyDescent="0.3">
      <c r="A275" t="s">
        <v>65</v>
      </c>
      <c r="B275">
        <v>10864001</v>
      </c>
      <c r="C275">
        <v>10865000</v>
      </c>
      <c r="D275">
        <v>-4.3416917536265203</v>
      </c>
      <c r="E275">
        <v>-4.9417416408602604</v>
      </c>
      <c r="F275">
        <v>-3.9730370404074198</v>
      </c>
      <c r="G275">
        <v>1.13149225060723</v>
      </c>
    </row>
    <row r="276" spans="1:7" x14ac:dyDescent="0.3">
      <c r="A276" t="s">
        <v>65</v>
      </c>
      <c r="B276">
        <v>12237001</v>
      </c>
      <c r="C276">
        <v>12238000</v>
      </c>
      <c r="D276">
        <v>0.75334794864768495</v>
      </c>
      <c r="E276">
        <v>-4.6368870593318299</v>
      </c>
      <c r="F276">
        <v>-0.72433333532548805</v>
      </c>
      <c r="G276">
        <v>-1.7138095715383399</v>
      </c>
    </row>
    <row r="277" spans="1:7" x14ac:dyDescent="0.3">
      <c r="A277" t="s">
        <v>65</v>
      </c>
      <c r="B277">
        <v>12238001</v>
      </c>
      <c r="C277">
        <v>12239000</v>
      </c>
      <c r="D277">
        <v>2.3194865750771898</v>
      </c>
      <c r="E277">
        <v>-4.1683060210025102</v>
      </c>
      <c r="F277">
        <v>3.9631570801138198</v>
      </c>
      <c r="G277">
        <v>2.6881548343853399</v>
      </c>
    </row>
    <row r="278" spans="1:7" x14ac:dyDescent="0.3">
      <c r="A278" t="s">
        <v>65</v>
      </c>
      <c r="B278">
        <v>12239001</v>
      </c>
      <c r="C278">
        <v>12240000</v>
      </c>
      <c r="D278">
        <v>-0.98330884826244702</v>
      </c>
      <c r="E278">
        <v>-2.71934921952381</v>
      </c>
      <c r="F278">
        <v>-0.47981207423097799</v>
      </c>
      <c r="G278">
        <v>-3.8355615984185598</v>
      </c>
    </row>
    <row r="279" spans="1:7" x14ac:dyDescent="0.3">
      <c r="A279" t="s">
        <v>65</v>
      </c>
      <c r="B279">
        <v>12240001</v>
      </c>
      <c r="C279">
        <v>12241000</v>
      </c>
      <c r="D279">
        <v>0.48800338212668998</v>
      </c>
      <c r="E279">
        <v>-3.71934921952381</v>
      </c>
      <c r="F279">
        <v>-3.9059228445488801</v>
      </c>
      <c r="G279">
        <v>0</v>
      </c>
    </row>
    <row r="280" spans="1:7" x14ac:dyDescent="0.3">
      <c r="A280" t="s">
        <v>65</v>
      </c>
      <c r="B280">
        <v>12292001</v>
      </c>
      <c r="C280">
        <v>12293000</v>
      </c>
      <c r="D280">
        <v>2.8553383641736301</v>
      </c>
      <c r="E280">
        <v>1.07811121418081</v>
      </c>
      <c r="F280">
        <v>-0.101614164063575</v>
      </c>
      <c r="G280">
        <v>3.5780923975363002</v>
      </c>
    </row>
    <row r="281" spans="1:7" x14ac:dyDescent="0.3">
      <c r="A281" t="s">
        <v>65</v>
      </c>
      <c r="B281">
        <v>12295001</v>
      </c>
      <c r="C281">
        <v>12296000</v>
      </c>
      <c r="D281">
        <v>2.2429610755985498</v>
      </c>
      <c r="E281">
        <v>0.103528498569546</v>
      </c>
      <c r="F281">
        <v>2.2863515718416401</v>
      </c>
      <c r="G281">
        <v>1.63658907986841</v>
      </c>
    </row>
    <row r="282" spans="1:7" x14ac:dyDescent="0.3">
      <c r="A282" t="s">
        <v>65</v>
      </c>
      <c r="B282">
        <v>12369001</v>
      </c>
      <c r="C282">
        <v>12370000</v>
      </c>
      <c r="D282">
        <v>-0.15666706249005299</v>
      </c>
      <c r="E282">
        <v>-1.39188294109501</v>
      </c>
      <c r="F282">
        <v>-0.71931841381978201</v>
      </c>
      <c r="G282">
        <v>-1.4855626700504601</v>
      </c>
    </row>
    <row r="283" spans="1:7" x14ac:dyDescent="0.3">
      <c r="A283" t="s">
        <v>65</v>
      </c>
      <c r="B283">
        <v>12370001</v>
      </c>
      <c r="C283">
        <v>12371000</v>
      </c>
      <c r="D283">
        <v>-0.25505052914619403</v>
      </c>
      <c r="E283">
        <v>-2.9492877556377599</v>
      </c>
      <c r="F283">
        <v>-1.0774214147988199</v>
      </c>
      <c r="G283">
        <v>-1.9990381845945699</v>
      </c>
    </row>
    <row r="284" spans="1:7" x14ac:dyDescent="0.3">
      <c r="A284" t="s">
        <v>65</v>
      </c>
      <c r="B284">
        <v>12373001</v>
      </c>
      <c r="C284">
        <v>12374000</v>
      </c>
      <c r="D284">
        <v>1.53340114703077</v>
      </c>
      <c r="E284">
        <v>0.76655803910282605</v>
      </c>
      <c r="F284">
        <v>5.1639083265286698E-2</v>
      </c>
      <c r="G284">
        <v>1.24804149530449</v>
      </c>
    </row>
    <row r="285" spans="1:7" x14ac:dyDescent="0.3">
      <c r="A285" t="s">
        <v>65</v>
      </c>
      <c r="B285">
        <v>12374001</v>
      </c>
      <c r="C285">
        <v>12375000</v>
      </c>
      <c r="D285">
        <v>7.0522035567633895E-2</v>
      </c>
      <c r="E285">
        <v>-1.2863898122477</v>
      </c>
      <c r="F285">
        <v>0.792720005596662</v>
      </c>
      <c r="G285">
        <v>0.42437639852798498</v>
      </c>
    </row>
    <row r="286" spans="1:7" x14ac:dyDescent="0.3">
      <c r="A286" t="s">
        <v>65</v>
      </c>
      <c r="B286">
        <v>12609001</v>
      </c>
      <c r="C286">
        <v>12610000</v>
      </c>
      <c r="D286">
        <v>2.2429833851577698</v>
      </c>
      <c r="E286">
        <v>-0.66582680129276905</v>
      </c>
      <c r="F286">
        <v>2.4260331493224099</v>
      </c>
      <c r="G286">
        <v>2.28283681404042</v>
      </c>
    </row>
    <row r="287" spans="1:7" x14ac:dyDescent="0.3">
      <c r="A287" t="s">
        <v>65</v>
      </c>
      <c r="B287">
        <v>12614001</v>
      </c>
      <c r="C287">
        <v>12615000</v>
      </c>
      <c r="D287">
        <v>0.19083953501421899</v>
      </c>
      <c r="E287">
        <v>0.51793520482887001</v>
      </c>
      <c r="F287">
        <v>0.71150169798108098</v>
      </c>
      <c r="G287">
        <v>-0.661304670174648</v>
      </c>
    </row>
    <row r="288" spans="1:7" x14ac:dyDescent="0.3">
      <c r="A288" t="s">
        <v>65</v>
      </c>
      <c r="B288">
        <v>12615001</v>
      </c>
      <c r="C288">
        <v>12616000</v>
      </c>
      <c r="D288">
        <v>0.165708206339056</v>
      </c>
      <c r="E288">
        <v>1.12370242691699</v>
      </c>
      <c r="F288">
        <v>2.3445400626070798</v>
      </c>
      <c r="G288">
        <v>-0.44677343486085302</v>
      </c>
    </row>
    <row r="289" spans="1:7" x14ac:dyDescent="0.3">
      <c r="A289" t="s">
        <v>65</v>
      </c>
      <c r="B289">
        <v>12616001</v>
      </c>
      <c r="C289">
        <v>12617000</v>
      </c>
      <c r="D289">
        <v>4.0611580433908401</v>
      </c>
      <c r="E289">
        <v>0.25842916007904598</v>
      </c>
      <c r="F289">
        <v>3.24004418745601</v>
      </c>
      <c r="G289">
        <v>1.54891610836196</v>
      </c>
    </row>
    <row r="290" spans="1:7" x14ac:dyDescent="0.3">
      <c r="A290" t="s">
        <v>65</v>
      </c>
      <c r="B290">
        <v>12617001</v>
      </c>
      <c r="C290">
        <v>12618000</v>
      </c>
      <c r="D290">
        <v>1.12997510850753</v>
      </c>
      <c r="E290">
        <v>0.41530220930259198</v>
      </c>
      <c r="F290">
        <v>2.4216890745931101</v>
      </c>
      <c r="G290">
        <v>1.0236437791505699</v>
      </c>
    </row>
    <row r="291" spans="1:7" x14ac:dyDescent="0.3">
      <c r="A291" t="s">
        <v>65</v>
      </c>
      <c r="B291">
        <v>14003001</v>
      </c>
      <c r="C291">
        <v>14004000</v>
      </c>
      <c r="D291">
        <v>-5.0115431519341902</v>
      </c>
      <c r="E291">
        <v>0</v>
      </c>
      <c r="F291">
        <v>-2.32409932510572</v>
      </c>
      <c r="G291">
        <v>-5.07581868904236</v>
      </c>
    </row>
    <row r="292" spans="1:7" x14ac:dyDescent="0.3">
      <c r="A292" t="s">
        <v>65</v>
      </c>
      <c r="B292">
        <v>14005001</v>
      </c>
      <c r="C292">
        <v>14006000</v>
      </c>
      <c r="D292">
        <v>-1.6597145850089501</v>
      </c>
      <c r="E292">
        <v>-2.8253371665434899</v>
      </c>
      <c r="F292">
        <v>-0.43178169031739799</v>
      </c>
      <c r="G292">
        <v>-1.58247566899217</v>
      </c>
    </row>
    <row r="293" spans="1:7" x14ac:dyDescent="0.3">
      <c r="A293" t="s">
        <v>65</v>
      </c>
      <c r="B293">
        <v>14006001</v>
      </c>
      <c r="C293">
        <v>14007000</v>
      </c>
      <c r="D293">
        <v>-2.5521115332969</v>
      </c>
      <c r="E293">
        <v>-3.5397614000800099</v>
      </c>
      <c r="F293">
        <v>-2.01738592080082</v>
      </c>
      <c r="G293">
        <v>-2.7008573176992101</v>
      </c>
    </row>
    <row r="294" spans="1:7" x14ac:dyDescent="0.3">
      <c r="A294" t="s">
        <v>65</v>
      </c>
      <c r="B294">
        <v>14007001</v>
      </c>
      <c r="C294">
        <v>14008000</v>
      </c>
      <c r="D294">
        <v>1.0703344118226299</v>
      </c>
      <c r="E294">
        <v>-0.84692178619561198</v>
      </c>
      <c r="F294">
        <v>0.56326044777330198</v>
      </c>
      <c r="G294">
        <v>-0.77785945550607605</v>
      </c>
    </row>
    <row r="295" spans="1:7" x14ac:dyDescent="0.3">
      <c r="A295" t="s">
        <v>65</v>
      </c>
      <c r="B295">
        <v>14008001</v>
      </c>
      <c r="C295">
        <v>14009000</v>
      </c>
      <c r="D295">
        <v>1.4373646574999599</v>
      </c>
      <c r="E295">
        <v>-1.7904323175852901</v>
      </c>
      <c r="F295">
        <v>1.0383085330378901</v>
      </c>
      <c r="G295">
        <v>0.609518486391467</v>
      </c>
    </row>
    <row r="296" spans="1:7" x14ac:dyDescent="0.3">
      <c r="A296" t="s">
        <v>65</v>
      </c>
      <c r="B296">
        <v>14009001</v>
      </c>
      <c r="C296">
        <v>14010000</v>
      </c>
      <c r="D296">
        <v>0.70796416404621498</v>
      </c>
      <c r="E296">
        <v>-2.2863898122477</v>
      </c>
      <c r="F296">
        <v>0.99460163150055902</v>
      </c>
      <c r="G296">
        <v>-0.11605868678634799</v>
      </c>
    </row>
    <row r="297" spans="1:7" x14ac:dyDescent="0.3">
      <c r="A297" t="s">
        <v>65</v>
      </c>
      <c r="B297">
        <v>14010001</v>
      </c>
      <c r="C297">
        <v>14011000</v>
      </c>
      <c r="D297">
        <v>0.44662770803430402</v>
      </c>
      <c r="E297">
        <v>-1.5494242180814899</v>
      </c>
      <c r="F297">
        <v>1.57190785709947</v>
      </c>
      <c r="G297">
        <v>0.21081321850417301</v>
      </c>
    </row>
    <row r="298" spans="1:7" x14ac:dyDescent="0.3">
      <c r="A298" t="s">
        <v>65</v>
      </c>
      <c r="B298">
        <v>14012001</v>
      </c>
      <c r="C298">
        <v>14013000</v>
      </c>
      <c r="D298">
        <v>0.66940343154403903</v>
      </c>
      <c r="E298">
        <v>-1.5017401256619201</v>
      </c>
      <c r="F298">
        <v>1.03618270426924</v>
      </c>
      <c r="G298">
        <v>0.42410242063598202</v>
      </c>
    </row>
    <row r="299" spans="1:7" x14ac:dyDescent="0.3">
      <c r="A299" t="s">
        <v>65</v>
      </c>
      <c r="B299">
        <v>14014001</v>
      </c>
      <c r="C299">
        <v>14015000</v>
      </c>
      <c r="D299">
        <v>0.995385535758606</v>
      </c>
      <c r="E299">
        <v>-1.8820041415030699</v>
      </c>
      <c r="F299">
        <v>1.40317664418244</v>
      </c>
      <c r="G299">
        <v>-0.96406237161039898</v>
      </c>
    </row>
    <row r="300" spans="1:7" x14ac:dyDescent="0.3">
      <c r="A300" t="s">
        <v>65</v>
      </c>
      <c r="B300">
        <v>14015001</v>
      </c>
      <c r="C300">
        <v>14016000</v>
      </c>
      <c r="D300">
        <v>-4.3416917536265203</v>
      </c>
      <c r="E300">
        <v>-2.5494242180814899</v>
      </c>
      <c r="F300">
        <v>1.0028101766280999</v>
      </c>
      <c r="G300">
        <v>-0.74714529427088805</v>
      </c>
    </row>
  </sheetData>
  <mergeCells count="2">
    <mergeCell ref="A1:G1"/>
    <mergeCell ref="I1:O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workbookViewId="0">
      <selection activeCell="I25" sqref="I25"/>
    </sheetView>
  </sheetViews>
  <sheetFormatPr defaultRowHeight="14.4" x14ac:dyDescent="0.3"/>
  <cols>
    <col min="6" max="6" width="13.33203125" customWidth="1"/>
  </cols>
  <sheetData>
    <row r="1" spans="1:8" x14ac:dyDescent="0.3">
      <c r="A1" s="1" t="s">
        <v>0</v>
      </c>
    </row>
    <row r="2" spans="1:8" x14ac:dyDescent="0.3">
      <c r="A2" s="5" t="s">
        <v>1</v>
      </c>
      <c r="B2" s="2" t="s">
        <v>2</v>
      </c>
      <c r="C2" s="2" t="s">
        <v>3</v>
      </c>
      <c r="D2" s="2" t="s">
        <v>4</v>
      </c>
      <c r="E2" s="2"/>
      <c r="F2" s="2" t="s">
        <v>5</v>
      </c>
      <c r="G2" s="2" t="s">
        <v>6</v>
      </c>
      <c r="H2" s="2"/>
    </row>
    <row r="3" spans="1:8" x14ac:dyDescent="0.3">
      <c r="A3" s="6" t="s">
        <v>7</v>
      </c>
      <c r="B3" s="2">
        <v>30</v>
      </c>
      <c r="C3" s="2">
        <v>18.399999999999999</v>
      </c>
      <c r="D3" s="2">
        <v>26.7</v>
      </c>
      <c r="E3" s="2"/>
      <c r="F3" s="2">
        <f t="shared" ref="F3:F13" si="0">AVERAGE(B3:D3)</f>
        <v>25.033333333333331</v>
      </c>
      <c r="G3" s="2">
        <f>_xlfn.STDEV.P(B3:D3)/SQRT(3)</f>
        <v>2.8175376694054202</v>
      </c>
      <c r="H3" s="2"/>
    </row>
    <row r="4" spans="1:8" x14ac:dyDescent="0.3">
      <c r="A4" s="6" t="s">
        <v>24</v>
      </c>
      <c r="B4" s="2">
        <v>12.8</v>
      </c>
      <c r="C4" s="2">
        <v>32.299999999999997</v>
      </c>
      <c r="D4" s="2">
        <v>30.6</v>
      </c>
      <c r="E4" s="2"/>
      <c r="F4" s="2">
        <f t="shared" si="0"/>
        <v>25.233333333333331</v>
      </c>
      <c r="G4" s="2">
        <f t="shared" ref="G4:G13" si="1">_xlfn.STDEV.P(B4:E4)/SQRT(3)</f>
        <v>5.0916780323568425</v>
      </c>
      <c r="H4" s="2"/>
    </row>
    <row r="5" spans="1:8" x14ac:dyDescent="0.3">
      <c r="A5" s="2" t="s">
        <v>25</v>
      </c>
      <c r="B5" s="2">
        <v>49.1</v>
      </c>
      <c r="C5" s="2">
        <v>44.4</v>
      </c>
      <c r="D5" s="2">
        <v>37.299999999999997</v>
      </c>
      <c r="E5" s="2"/>
      <c r="F5" s="2">
        <f t="shared" si="0"/>
        <v>43.6</v>
      </c>
      <c r="G5" s="2">
        <f t="shared" si="1"/>
        <v>2.8003967972810835</v>
      </c>
      <c r="H5" s="2"/>
    </row>
    <row r="6" spans="1:8" x14ac:dyDescent="0.3">
      <c r="A6" s="2" t="s">
        <v>26</v>
      </c>
      <c r="B6" s="2">
        <v>38.1</v>
      </c>
      <c r="C6" s="2">
        <v>14.7</v>
      </c>
      <c r="D6" s="2">
        <v>34.5</v>
      </c>
      <c r="E6" s="2"/>
      <c r="F6" s="2">
        <f t="shared" si="0"/>
        <v>29.099999999999998</v>
      </c>
      <c r="G6" s="2">
        <f t="shared" si="1"/>
        <v>5.9396969619669973</v>
      </c>
      <c r="H6" s="2"/>
    </row>
    <row r="7" spans="1:8" x14ac:dyDescent="0.3">
      <c r="A7" s="2" t="s">
        <v>27</v>
      </c>
      <c r="B7" s="2">
        <v>37</v>
      </c>
      <c r="C7" s="2">
        <v>32.5</v>
      </c>
      <c r="D7" s="2">
        <v>34.5</v>
      </c>
      <c r="E7" s="2"/>
      <c r="F7" s="2">
        <f t="shared" si="0"/>
        <v>34.666666666666664</v>
      </c>
      <c r="G7" s="2">
        <f t="shared" si="1"/>
        <v>1.0628403594282774</v>
      </c>
      <c r="H7" s="2"/>
    </row>
    <row r="8" spans="1:8" x14ac:dyDescent="0.3">
      <c r="A8" s="2" t="s">
        <v>28</v>
      </c>
      <c r="B8" s="2">
        <v>21.4</v>
      </c>
      <c r="C8" s="2">
        <v>23.8</v>
      </c>
      <c r="D8" s="2">
        <v>31.6</v>
      </c>
      <c r="E8" s="2"/>
      <c r="F8" s="2">
        <f t="shared" si="0"/>
        <v>25.600000000000005</v>
      </c>
      <c r="G8" s="2">
        <f t="shared" si="1"/>
        <v>2.513961017995296</v>
      </c>
      <c r="H8" s="2"/>
    </row>
    <row r="9" spans="1:8" x14ac:dyDescent="0.3">
      <c r="A9" s="6" t="s">
        <v>29</v>
      </c>
      <c r="B9" s="2">
        <v>26.7</v>
      </c>
      <c r="C9" s="2">
        <v>33.299999999999997</v>
      </c>
      <c r="D9" s="2">
        <v>20</v>
      </c>
      <c r="E9" s="2"/>
      <c r="F9" s="2">
        <f t="shared" si="0"/>
        <v>26.666666666666668</v>
      </c>
      <c r="G9" s="2">
        <f t="shared" si="1"/>
        <v>3.1348695997453198</v>
      </c>
      <c r="H9" s="2"/>
    </row>
    <row r="10" spans="1:8" x14ac:dyDescent="0.3">
      <c r="A10" s="6" t="s">
        <v>30</v>
      </c>
      <c r="B10" s="2">
        <v>15.6</v>
      </c>
      <c r="C10" s="2">
        <v>19.600000000000001</v>
      </c>
      <c r="D10" s="2">
        <v>27.7</v>
      </c>
      <c r="E10" s="2"/>
      <c r="F10" s="2">
        <f t="shared" si="0"/>
        <v>20.966666666666669</v>
      </c>
      <c r="G10" s="2">
        <f t="shared" si="1"/>
        <v>2.906060079417693</v>
      </c>
      <c r="H10" s="2"/>
    </row>
    <row r="11" spans="1:8" x14ac:dyDescent="0.3">
      <c r="A11" s="6" t="s">
        <v>31</v>
      </c>
      <c r="B11" s="2">
        <v>36.700000000000003</v>
      </c>
      <c r="C11" s="2">
        <v>53.8</v>
      </c>
      <c r="D11" s="2">
        <v>35.5</v>
      </c>
      <c r="E11" s="2"/>
      <c r="F11" s="2">
        <f t="shared" si="0"/>
        <v>42</v>
      </c>
      <c r="G11" s="2">
        <f t="shared" si="1"/>
        <v>4.8256260388333656</v>
      </c>
      <c r="H11" s="2"/>
    </row>
    <row r="12" spans="1:8" x14ac:dyDescent="0.3">
      <c r="A12" s="6" t="s">
        <v>32</v>
      </c>
      <c r="B12" s="2">
        <v>21.1</v>
      </c>
      <c r="C12" s="2">
        <v>23.3</v>
      </c>
      <c r="D12" s="2">
        <v>31.7</v>
      </c>
      <c r="E12" s="2"/>
      <c r="F12" s="2">
        <f t="shared" si="0"/>
        <v>25.366666666666671</v>
      </c>
      <c r="G12" s="2">
        <f t="shared" si="1"/>
        <v>2.6370578442791217</v>
      </c>
      <c r="H12" s="2"/>
    </row>
    <row r="13" spans="1:8" x14ac:dyDescent="0.3">
      <c r="A13" s="6" t="s">
        <v>33</v>
      </c>
      <c r="B13" s="2">
        <v>18.8</v>
      </c>
      <c r="C13" s="2">
        <v>22.7</v>
      </c>
      <c r="D13" s="2">
        <v>27.4</v>
      </c>
      <c r="E13" s="2"/>
      <c r="F13" s="2">
        <f t="shared" si="0"/>
        <v>22.966666666666669</v>
      </c>
      <c r="G13" s="2">
        <f t="shared" si="1"/>
        <v>2.0299607732024483</v>
      </c>
      <c r="H13" s="2"/>
    </row>
    <row r="14" spans="1:8" x14ac:dyDescent="0.3">
      <c r="A14" s="2"/>
      <c r="B14" s="2"/>
      <c r="C14" s="2"/>
      <c r="D14" s="2"/>
      <c r="E14" s="2"/>
      <c r="F14" s="2"/>
      <c r="G14" s="2"/>
      <c r="H14" s="2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activeCell="A3" sqref="A3:B5"/>
    </sheetView>
  </sheetViews>
  <sheetFormatPr defaultRowHeight="14.4" x14ac:dyDescent="0.3"/>
  <sheetData>
    <row r="1" spans="1:2" x14ac:dyDescent="0.3">
      <c r="A1" s="1" t="s">
        <v>1</v>
      </c>
      <c r="B1" s="1"/>
    </row>
    <row r="2" spans="1:2" x14ac:dyDescent="0.3">
      <c r="B2" t="s">
        <v>0</v>
      </c>
    </row>
    <row r="3" spans="1:2" x14ac:dyDescent="0.3">
      <c r="A3" s="3" t="s">
        <v>21</v>
      </c>
      <c r="B3">
        <v>57.671957671957671</v>
      </c>
    </row>
    <row r="4" spans="1:2" x14ac:dyDescent="0.3">
      <c r="A4" s="3" t="s">
        <v>23</v>
      </c>
      <c r="B4" s="4">
        <v>32.524271844660198</v>
      </c>
    </row>
    <row r="5" spans="1:2" x14ac:dyDescent="0.3">
      <c r="A5" s="3" t="s">
        <v>34</v>
      </c>
      <c r="B5">
        <v>55.714285714285715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opLeftCell="A4" workbookViewId="0">
      <selection activeCell="P26" sqref="P26"/>
    </sheetView>
  </sheetViews>
  <sheetFormatPr defaultRowHeight="14.4" x14ac:dyDescent="0.3"/>
  <cols>
    <col min="1" max="1" width="15.33203125" customWidth="1"/>
    <col min="2" max="2" width="12.109375" customWidth="1"/>
  </cols>
  <sheetData>
    <row r="1" spans="1:8" x14ac:dyDescent="0.3">
      <c r="C1" s="1" t="s">
        <v>50</v>
      </c>
    </row>
    <row r="2" spans="1:8" x14ac:dyDescent="0.3">
      <c r="C2" s="1" t="s">
        <v>39</v>
      </c>
      <c r="D2" s="1" t="s">
        <v>40</v>
      </c>
      <c r="E2" s="1" t="s">
        <v>41</v>
      </c>
      <c r="F2" t="s">
        <v>35</v>
      </c>
      <c r="G2" t="s">
        <v>36</v>
      </c>
      <c r="H2" t="s">
        <v>6</v>
      </c>
    </row>
    <row r="4" spans="1:8" x14ac:dyDescent="0.3">
      <c r="A4" s="1" t="s">
        <v>42</v>
      </c>
      <c r="B4" t="s">
        <v>49</v>
      </c>
      <c r="C4">
        <v>0.79095453077081079</v>
      </c>
      <c r="D4">
        <v>0.65142304660992956</v>
      </c>
      <c r="E4">
        <v>0.66434290704825893</v>
      </c>
      <c r="F4">
        <v>0.70224016147633295</v>
      </c>
      <c r="G4">
        <v>7.7100001218704306E-2</v>
      </c>
      <c r="H4">
        <v>4.4513706458139402E-2</v>
      </c>
    </row>
    <row r="5" spans="1:8" x14ac:dyDescent="0.3">
      <c r="A5" s="1"/>
      <c r="B5" t="s">
        <v>37</v>
      </c>
      <c r="C5">
        <v>2.2114613066405435</v>
      </c>
      <c r="D5">
        <v>2.1067220719096769</v>
      </c>
      <c r="E5">
        <v>1.6170153043197222</v>
      </c>
      <c r="F5">
        <v>1.9783995609566472</v>
      </c>
      <c r="G5">
        <v>0.31731925962943236</v>
      </c>
      <c r="H5">
        <v>0.18320435996610554</v>
      </c>
    </row>
    <row r="6" spans="1:8" x14ac:dyDescent="0.3">
      <c r="A6" s="1"/>
      <c r="B6" t="s">
        <v>38</v>
      </c>
      <c r="C6">
        <v>0.46490247130658185</v>
      </c>
      <c r="D6">
        <v>0.19911401365054429</v>
      </c>
      <c r="E6">
        <v>0.30214926408669107</v>
      </c>
      <c r="F6">
        <v>0.32205524968127242</v>
      </c>
      <c r="G6">
        <v>0.13400769475169172</v>
      </c>
      <c r="H6">
        <v>7.7369378638370415E-2</v>
      </c>
    </row>
    <row r="7" spans="1:8" x14ac:dyDescent="0.3">
      <c r="A7" s="1"/>
    </row>
    <row r="8" spans="1:8" x14ac:dyDescent="0.3">
      <c r="A8" s="1" t="s">
        <v>43</v>
      </c>
      <c r="B8" t="s">
        <v>49</v>
      </c>
      <c r="C8">
        <v>0.49368635177667314</v>
      </c>
      <c r="D8">
        <v>0.58845336860938502</v>
      </c>
      <c r="E8">
        <v>0.65975395538644932</v>
      </c>
      <c r="F8">
        <v>0.58063122525750244</v>
      </c>
      <c r="G8">
        <v>8.3309673430740069E-2</v>
      </c>
      <c r="H8">
        <v>4.8098862381337593E-2</v>
      </c>
    </row>
    <row r="9" spans="1:8" x14ac:dyDescent="0.3">
      <c r="A9" s="1"/>
      <c r="B9" t="s">
        <v>37</v>
      </c>
      <c r="C9">
        <v>1.4256962735226528</v>
      </c>
      <c r="D9">
        <v>2.2217040753656438</v>
      </c>
      <c r="E9">
        <v>1.4983070768766833</v>
      </c>
      <c r="F9">
        <v>1.7152358085883268</v>
      </c>
      <c r="G9">
        <v>0.44011437278307969</v>
      </c>
      <c r="H9">
        <v>0.2541001516005344</v>
      </c>
    </row>
    <row r="10" spans="1:8" x14ac:dyDescent="0.3">
      <c r="A10" s="1"/>
      <c r="B10" t="s">
        <v>38</v>
      </c>
      <c r="C10">
        <v>0.26980705912610736</v>
      </c>
      <c r="D10">
        <v>9.8869316346352099E-2</v>
      </c>
      <c r="E10">
        <v>0.24204267399572058</v>
      </c>
      <c r="F10">
        <v>0.20357301648939333</v>
      </c>
      <c r="G10">
        <v>9.1732567216610925E-2</v>
      </c>
      <c r="H10">
        <v>5.2961822375965757E-2</v>
      </c>
    </row>
    <row r="11" spans="1:8" x14ac:dyDescent="0.3">
      <c r="A11" s="1"/>
    </row>
    <row r="12" spans="1:8" x14ac:dyDescent="0.3">
      <c r="A12" s="1" t="s">
        <v>44</v>
      </c>
      <c r="B12" t="s">
        <v>49</v>
      </c>
      <c r="C12">
        <v>1</v>
      </c>
      <c r="D12">
        <v>1</v>
      </c>
      <c r="E12">
        <v>1</v>
      </c>
      <c r="F12">
        <v>1</v>
      </c>
      <c r="G12">
        <v>0</v>
      </c>
      <c r="H12">
        <v>0</v>
      </c>
    </row>
    <row r="13" spans="1:8" x14ac:dyDescent="0.3">
      <c r="A13" s="1"/>
      <c r="B13" t="s">
        <v>37</v>
      </c>
      <c r="C13">
        <v>1.34412439959342</v>
      </c>
      <c r="D13">
        <v>2.0115858821357113</v>
      </c>
      <c r="E13">
        <v>2.6117195741778381</v>
      </c>
      <c r="F13">
        <v>1.9891432853023232</v>
      </c>
      <c r="G13">
        <v>0.63409552456384222</v>
      </c>
      <c r="H13">
        <v>0.36609522179887127</v>
      </c>
    </row>
    <row r="14" spans="1:8" x14ac:dyDescent="0.3">
      <c r="A14" s="1"/>
      <c r="B14" t="s">
        <v>38</v>
      </c>
      <c r="C14">
        <v>0.20447551463944497</v>
      </c>
      <c r="D14">
        <v>8.2183922512817129E-2</v>
      </c>
      <c r="E14">
        <v>0.1301577690668502</v>
      </c>
      <c r="F14">
        <v>0.1389390687397041</v>
      </c>
      <c r="G14">
        <v>6.1616895362998601E-2</v>
      </c>
      <c r="H14">
        <v>3.557453112445625E-2</v>
      </c>
    </row>
    <row r="15" spans="1:8" x14ac:dyDescent="0.3">
      <c r="A15" s="1"/>
    </row>
    <row r="16" spans="1:8" x14ac:dyDescent="0.3">
      <c r="A16" s="1" t="s">
        <v>45</v>
      </c>
      <c r="B16" t="s">
        <v>49</v>
      </c>
      <c r="C16">
        <v>0.70792413500394802</v>
      </c>
      <c r="D16">
        <v>0.76843759064400508</v>
      </c>
      <c r="E16">
        <v>0.6049970446096482</v>
      </c>
      <c r="F16">
        <v>0.6937862567525338</v>
      </c>
      <c r="G16">
        <v>8.2632395118930446E-2</v>
      </c>
      <c r="H16">
        <v>4.7707835565698013E-2</v>
      </c>
    </row>
    <row r="17" spans="1:8" x14ac:dyDescent="0.3">
      <c r="A17" s="1"/>
      <c r="B17" t="s">
        <v>37</v>
      </c>
      <c r="C17">
        <v>1.3597423728128519</v>
      </c>
      <c r="D17">
        <v>1.870382495700639</v>
      </c>
      <c r="E17">
        <v>1.785919022120765</v>
      </c>
      <c r="F17">
        <v>1.6720146302114187</v>
      </c>
      <c r="G17">
        <v>0.27371333845447149</v>
      </c>
      <c r="H17">
        <v>0.15802846963748027</v>
      </c>
    </row>
    <row r="18" spans="1:8" x14ac:dyDescent="0.3">
      <c r="A18" s="1"/>
      <c r="B18" t="s">
        <v>38</v>
      </c>
      <c r="C18">
        <v>0.44033293679807528</v>
      </c>
      <c r="D18">
        <v>0.1533606221567258</v>
      </c>
      <c r="E18">
        <v>0.16840419710821136</v>
      </c>
      <c r="F18">
        <v>0.25403258535433748</v>
      </c>
      <c r="G18">
        <v>0.16151607659262718</v>
      </c>
      <c r="H18">
        <v>9.3251350299205518E-2</v>
      </c>
    </row>
    <row r="19" spans="1:8" x14ac:dyDescent="0.3">
      <c r="A19" s="1"/>
    </row>
    <row r="20" spans="1:8" x14ac:dyDescent="0.3">
      <c r="A20" s="1" t="s">
        <v>46</v>
      </c>
      <c r="B20" t="s">
        <v>49</v>
      </c>
      <c r="C20">
        <v>4.1172089465739807</v>
      </c>
      <c r="D20">
        <v>4.9933221956064626</v>
      </c>
      <c r="E20">
        <v>4.1506386366390018</v>
      </c>
      <c r="F20">
        <v>4.4203899262731481</v>
      </c>
      <c r="G20">
        <v>0.4964553605078979</v>
      </c>
      <c r="H20">
        <v>0.2866286360298676</v>
      </c>
    </row>
    <row r="21" spans="1:8" x14ac:dyDescent="0.3">
      <c r="B21" t="s">
        <v>37</v>
      </c>
      <c r="C21">
        <v>7.8989816284267693</v>
      </c>
      <c r="D21">
        <v>7.4901779794759644</v>
      </c>
      <c r="E21">
        <v>9.4043832502688947</v>
      </c>
      <c r="F21">
        <v>8.2645142860572083</v>
      </c>
      <c r="G21">
        <v>1.0080952571699948</v>
      </c>
      <c r="H21">
        <v>0.58202406809588159</v>
      </c>
    </row>
    <row r="22" spans="1:8" x14ac:dyDescent="0.3">
      <c r="B22" t="s">
        <v>38</v>
      </c>
      <c r="C22">
        <v>0.68697682372904756</v>
      </c>
      <c r="D22">
        <v>0.25173888751417944</v>
      </c>
      <c r="E22">
        <v>0.27675219539882728</v>
      </c>
      <c r="F22">
        <v>0.40515596888068472</v>
      </c>
      <c r="G22">
        <v>0.24438425084982363</v>
      </c>
      <c r="H22">
        <v>0.1410953130138507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tabSelected="1" workbookViewId="0">
      <selection activeCell="P25" sqref="P25"/>
    </sheetView>
  </sheetViews>
  <sheetFormatPr defaultRowHeight="14.4" x14ac:dyDescent="0.3"/>
  <cols>
    <col min="1" max="1" width="16.6640625" customWidth="1"/>
  </cols>
  <sheetData>
    <row r="1" spans="1:8" x14ac:dyDescent="0.3">
      <c r="A1" s="1" t="s">
        <v>48</v>
      </c>
      <c r="C1" s="1" t="s">
        <v>50</v>
      </c>
    </row>
    <row r="2" spans="1:8" x14ac:dyDescent="0.3">
      <c r="C2" s="1" t="s">
        <v>39</v>
      </c>
      <c r="D2" s="1" t="s">
        <v>40</v>
      </c>
      <c r="E2" s="1" t="s">
        <v>41</v>
      </c>
      <c r="F2" s="1" t="s">
        <v>35</v>
      </c>
      <c r="G2" s="1" t="s">
        <v>36</v>
      </c>
      <c r="H2" s="1" t="s">
        <v>6</v>
      </c>
    </row>
    <row r="4" spans="1:8" x14ac:dyDescent="0.3">
      <c r="A4" s="1" t="s">
        <v>42</v>
      </c>
      <c r="B4" t="s">
        <v>7</v>
      </c>
      <c r="C4">
        <v>0.78458409789675143</v>
      </c>
      <c r="D4">
        <v>0.48745242786112064</v>
      </c>
      <c r="E4">
        <v>0.76577899854719067</v>
      </c>
      <c r="F4">
        <v>0.67927184143502095</v>
      </c>
      <c r="G4">
        <v>0.16638636815635818</v>
      </c>
      <c r="H4">
        <v>9.6063214444557579E-2</v>
      </c>
    </row>
    <row r="5" spans="1:8" x14ac:dyDescent="0.3">
      <c r="A5" s="1"/>
      <c r="B5" t="s">
        <v>47</v>
      </c>
      <c r="C5">
        <v>1.2599210498948721</v>
      </c>
      <c r="D5">
        <v>1.6895823473100449</v>
      </c>
      <c r="E5">
        <v>1.1526863467988657</v>
      </c>
      <c r="F5">
        <v>1.3673965813345941</v>
      </c>
      <c r="G5">
        <v>0.28412597775443404</v>
      </c>
      <c r="H5">
        <v>0.16404020974028813</v>
      </c>
    </row>
    <row r="6" spans="1:8" x14ac:dyDescent="0.3">
      <c r="A6" s="1"/>
    </row>
    <row r="7" spans="1:8" x14ac:dyDescent="0.3">
      <c r="A7" s="1" t="s">
        <v>43</v>
      </c>
      <c r="B7" t="s">
        <v>7</v>
      </c>
      <c r="C7">
        <v>0.8312378961427882</v>
      </c>
      <c r="D7">
        <v>0.27231216403565262</v>
      </c>
      <c r="E7">
        <v>0.75523629278141213</v>
      </c>
      <c r="F7">
        <v>0.61959545098661761</v>
      </c>
      <c r="G7">
        <v>0.30314736016494492</v>
      </c>
      <c r="H7">
        <v>0.17502220999535539</v>
      </c>
    </row>
    <row r="8" spans="1:8" x14ac:dyDescent="0.3">
      <c r="B8" t="s">
        <v>47</v>
      </c>
      <c r="C8">
        <v>1.4573357910669433</v>
      </c>
      <c r="D8">
        <v>1.021012125707194</v>
      </c>
      <c r="E8">
        <v>0.94169601738734743</v>
      </c>
      <c r="F8">
        <v>1.1400146447204949</v>
      </c>
      <c r="G8">
        <v>0.27765499040845587</v>
      </c>
      <c r="H8">
        <v>0.16030418345416497</v>
      </c>
    </row>
    <row r="9" spans="1:8" x14ac:dyDescent="0.3">
      <c r="A9" s="1"/>
    </row>
    <row r="10" spans="1:8" x14ac:dyDescent="0.3">
      <c r="A10" s="1" t="s">
        <v>44</v>
      </c>
      <c r="B10" t="s">
        <v>7</v>
      </c>
      <c r="C10">
        <v>1</v>
      </c>
      <c r="D10">
        <v>1</v>
      </c>
      <c r="E10">
        <v>1</v>
      </c>
      <c r="F10">
        <v>1</v>
      </c>
      <c r="G10">
        <v>0</v>
      </c>
      <c r="H10">
        <v>0</v>
      </c>
    </row>
    <row r="11" spans="1:8" x14ac:dyDescent="0.3">
      <c r="A11" s="1"/>
      <c r="B11" t="s">
        <v>47</v>
      </c>
      <c r="C11">
        <v>1.6798510690641859</v>
      </c>
      <c r="D11">
        <v>2.7257753539696439</v>
      </c>
      <c r="E11">
        <v>1.1019051158766111</v>
      </c>
      <c r="F11">
        <v>1.8358438463034803</v>
      </c>
      <c r="G11">
        <v>0.82309716768690344</v>
      </c>
      <c r="H11">
        <v>0.47521537133325226</v>
      </c>
    </row>
    <row r="13" spans="1:8" x14ac:dyDescent="0.3">
      <c r="A13" s="1" t="s">
        <v>45</v>
      </c>
      <c r="B13" t="s">
        <v>7</v>
      </c>
      <c r="C13">
        <v>0.92018765062487451</v>
      </c>
      <c r="D13">
        <v>0.32308820765937263</v>
      </c>
      <c r="E13">
        <v>0.806641759222127</v>
      </c>
      <c r="F13">
        <v>0.68330587250212471</v>
      </c>
      <c r="G13">
        <v>0.31708160134606517</v>
      </c>
      <c r="H13">
        <v>0.18306714789222833</v>
      </c>
    </row>
    <row r="14" spans="1:8" x14ac:dyDescent="0.3">
      <c r="A14" s="1"/>
      <c r="B14" t="s">
        <v>47</v>
      </c>
      <c r="C14">
        <v>1.5122185602398226</v>
      </c>
      <c r="D14">
        <v>1.5297896935239892</v>
      </c>
      <c r="E14">
        <v>1.1540187517635536</v>
      </c>
      <c r="F14">
        <v>1.3986756685091217</v>
      </c>
      <c r="G14">
        <v>0.21206117363819527</v>
      </c>
      <c r="H14">
        <v>0.12243357568468001</v>
      </c>
    </row>
    <row r="15" spans="1:8" x14ac:dyDescent="0.3">
      <c r="A15" s="1"/>
    </row>
    <row r="16" spans="1:8" x14ac:dyDescent="0.3">
      <c r="A16" s="1" t="s">
        <v>46</v>
      </c>
      <c r="B16" t="s">
        <v>7</v>
      </c>
      <c r="C16">
        <v>1.1580252146449261</v>
      </c>
      <c r="D16">
        <v>3.0666566893391916</v>
      </c>
      <c r="E16">
        <v>0.99309249543703471</v>
      </c>
      <c r="F16">
        <v>1.7392581331403842</v>
      </c>
      <c r="G16">
        <v>1.1525150305810925</v>
      </c>
      <c r="H16">
        <v>0.6654048631510836</v>
      </c>
    </row>
    <row r="17" spans="1:8" x14ac:dyDescent="0.3">
      <c r="A17" s="1"/>
      <c r="B17" t="s">
        <v>47</v>
      </c>
      <c r="C17">
        <v>1.6856830895093993</v>
      </c>
      <c r="D17">
        <v>8.0185052947373734</v>
      </c>
      <c r="E17">
        <v>1.1185786246365284</v>
      </c>
      <c r="F17">
        <v>3.6075890029611006</v>
      </c>
      <c r="G17">
        <v>3.8304750055721151</v>
      </c>
      <c r="H17">
        <v>2.2115257755911939</v>
      </c>
    </row>
    <row r="19" spans="1:8" x14ac:dyDescent="0.3">
      <c r="A19" s="1"/>
    </row>
    <row r="20" spans="1:8" x14ac:dyDescent="0.3">
      <c r="A20" s="1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panel a</vt:lpstr>
      <vt:lpstr>panel b</vt:lpstr>
      <vt:lpstr>panel c</vt:lpstr>
      <vt:lpstr>panel e</vt:lpstr>
      <vt:lpstr>panel g</vt:lpstr>
      <vt:lpstr>panel h</vt:lpstr>
      <vt:lpstr>panel i</vt:lpstr>
      <vt:lpstr>panel 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2019-04-12T08:01:08Z</dcterms:modified>
</cp:coreProperties>
</file>