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rare_variants\Nature_revision_3\"/>
    </mc:Choice>
  </mc:AlternateContent>
  <xr:revisionPtr revIDLastSave="0" documentId="10_ncr:100000_{394F28F6-95A4-4A01-A6A8-2A70D8C304CE}" xr6:coauthVersionLast="31" xr6:coauthVersionMax="31" xr10:uidLastSave="{00000000-0000-0000-0000-000000000000}"/>
  <bookViews>
    <workbookView xWindow="0" yWindow="582" windowWidth="25602" windowHeight="15018" tabRatio="633" xr2:uid="{00000000-000D-0000-FFFF-FFFF00000000}"/>
  </bookViews>
  <sheets>
    <sheet name="Table S4.1" sheetId="13" r:id="rId1"/>
    <sheet name="Table S4.2" sheetId="15" r:id="rId2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2" i="15" l="1"/>
  <c r="E303" i="15"/>
  <c r="E304" i="15"/>
  <c r="E305" i="15"/>
  <c r="E301" i="15"/>
  <c r="E338" i="15"/>
  <c r="E339" i="15"/>
  <c r="E340" i="15"/>
  <c r="E341" i="15"/>
  <c r="E342" i="15"/>
  <c r="E343" i="15"/>
  <c r="E344" i="15"/>
  <c r="E345" i="15"/>
  <c r="E346" i="15"/>
  <c r="E347" i="15"/>
  <c r="E348" i="15"/>
  <c r="E349" i="15"/>
  <c r="E350" i="15"/>
  <c r="E351" i="15"/>
  <c r="E352" i="15"/>
  <c r="E353" i="15"/>
  <c r="E354" i="15"/>
  <c r="E355" i="15"/>
  <c r="E356" i="15"/>
  <c r="E357" i="15"/>
  <c r="E337" i="15"/>
  <c r="E167" i="13"/>
  <c r="E168" i="13"/>
  <c r="E169" i="13"/>
  <c r="E170" i="13"/>
  <c r="E166" i="13"/>
  <c r="E511" i="13"/>
  <c r="E512" i="13"/>
  <c r="E513" i="13"/>
  <c r="E514" i="13"/>
  <c r="E515" i="13"/>
  <c r="E516" i="13"/>
  <c r="E517" i="13"/>
  <c r="E518" i="13"/>
  <c r="E519" i="13"/>
  <c r="E510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71" i="13"/>
  <c r="I71" i="13"/>
  <c r="I76" i="13"/>
  <c r="I77" i="13"/>
  <c r="I78" i="13"/>
  <c r="I79" i="13"/>
  <c r="I80" i="13"/>
  <c r="I81" i="13"/>
  <c r="I72" i="13"/>
  <c r="I73" i="13"/>
  <c r="I74" i="13"/>
  <c r="I75" i="13"/>
  <c r="I83" i="13"/>
  <c r="I82" i="13"/>
  <c r="I170" i="13"/>
  <c r="I166" i="13"/>
  <c r="I167" i="13"/>
  <c r="I168" i="13"/>
  <c r="I169" i="13"/>
  <c r="I510" i="13"/>
  <c r="I511" i="13"/>
  <c r="I512" i="13"/>
  <c r="I513" i="13"/>
  <c r="I519" i="13"/>
  <c r="I514" i="13"/>
  <c r="I515" i="13"/>
  <c r="I516" i="13"/>
  <c r="I517" i="13"/>
  <c r="I518" i="13"/>
  <c r="E397" i="15" l="1"/>
  <c r="E398" i="15"/>
  <c r="E399" i="15"/>
  <c r="E396" i="15"/>
  <c r="E385" i="15"/>
  <c r="E386" i="15"/>
  <c r="E387" i="15"/>
  <c r="E388" i="15"/>
  <c r="E384" i="15"/>
  <c r="E359" i="15"/>
  <c r="E360" i="15"/>
  <c r="E361" i="15"/>
  <c r="E362" i="15"/>
  <c r="E363" i="15"/>
  <c r="E364" i="15"/>
  <c r="E365" i="15"/>
  <c r="E366" i="15"/>
  <c r="E367" i="15"/>
  <c r="E368" i="15"/>
  <c r="E369" i="15"/>
  <c r="E370" i="15"/>
  <c r="E371" i="15"/>
  <c r="E372" i="15"/>
  <c r="E373" i="15"/>
  <c r="E374" i="15"/>
  <c r="E375" i="15"/>
  <c r="E376" i="15"/>
  <c r="E377" i="15"/>
  <c r="E378" i="15"/>
  <c r="E379" i="15"/>
  <c r="E380" i="15"/>
  <c r="E381" i="15"/>
  <c r="E382" i="15"/>
  <c r="E383" i="15"/>
  <c r="E358" i="15"/>
  <c r="E333" i="15"/>
  <c r="E326" i="15"/>
  <c r="E327" i="15"/>
  <c r="E328" i="15"/>
  <c r="E329" i="15"/>
  <c r="E330" i="15"/>
  <c r="E331" i="15"/>
  <c r="E332" i="15"/>
  <c r="E334" i="15"/>
  <c r="E335" i="15"/>
  <c r="E325" i="15"/>
  <c r="E314" i="15"/>
  <c r="E315" i="15"/>
  <c r="E316" i="15"/>
  <c r="E317" i="15"/>
  <c r="E318" i="15"/>
  <c r="E319" i="15"/>
  <c r="E320" i="15"/>
  <c r="E321" i="15"/>
  <c r="E313" i="15"/>
  <c r="E290" i="15"/>
  <c r="E291" i="15"/>
  <c r="E292" i="15"/>
  <c r="E289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72" i="15"/>
  <c r="E261" i="15"/>
  <c r="E262" i="15"/>
  <c r="E263" i="15"/>
  <c r="E260" i="15"/>
  <c r="E249" i="15"/>
  <c r="E250" i="15"/>
  <c r="E251" i="15"/>
  <c r="E252" i="15"/>
  <c r="E248" i="15"/>
  <c r="E237" i="15"/>
  <c r="E238" i="15"/>
  <c r="E239" i="15"/>
  <c r="E240" i="15"/>
  <c r="E241" i="15"/>
  <c r="E242" i="15"/>
  <c r="E243" i="15"/>
  <c r="E236" i="15"/>
  <c r="E225" i="15"/>
  <c r="E226" i="15"/>
  <c r="E224" i="15"/>
  <c r="E213" i="15"/>
  <c r="E214" i="15"/>
  <c r="E215" i="15"/>
  <c r="E216" i="15"/>
  <c r="E217" i="15"/>
  <c r="E218" i="15"/>
  <c r="E219" i="15"/>
  <c r="E212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197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76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58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41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27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11" i="15"/>
  <c r="E100" i="15"/>
  <c r="E101" i="15"/>
  <c r="E102" i="15"/>
  <c r="E103" i="15"/>
  <c r="E104" i="15"/>
  <c r="E105" i="15"/>
  <c r="E106" i="15"/>
  <c r="E107" i="15"/>
  <c r="E108" i="15"/>
  <c r="E99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81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66" i="15"/>
  <c r="E55" i="15"/>
  <c r="E56" i="15"/>
  <c r="E57" i="15"/>
  <c r="E58" i="15"/>
  <c r="E59" i="15"/>
  <c r="E60" i="15"/>
  <c r="E61" i="15"/>
  <c r="E62" i="15"/>
  <c r="E63" i="15"/>
  <c r="E64" i="15"/>
  <c r="E54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39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20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3" i="15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492" i="13"/>
  <c r="E481" i="13"/>
  <c r="E482" i="13"/>
  <c r="E483" i="13"/>
  <c r="E484" i="13"/>
  <c r="E485" i="13"/>
  <c r="E486" i="13"/>
  <c r="E487" i="13"/>
  <c r="E488" i="13"/>
  <c r="E489" i="13"/>
  <c r="E480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55" i="13"/>
  <c r="E444" i="13"/>
  <c r="E445" i="13"/>
  <c r="E446" i="13"/>
  <c r="E447" i="13"/>
  <c r="E448" i="13"/>
  <c r="E449" i="13"/>
  <c r="E450" i="13"/>
  <c r="E451" i="13"/>
  <c r="E452" i="13"/>
  <c r="E453" i="13"/>
  <c r="E443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11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380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277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194" i="13"/>
  <c r="E373" i="13"/>
  <c r="E378" i="13"/>
  <c r="E369" i="13"/>
  <c r="E370" i="13"/>
  <c r="E371" i="13"/>
  <c r="E372" i="13"/>
  <c r="E374" i="13"/>
  <c r="E375" i="13"/>
  <c r="E376" i="13"/>
  <c r="E377" i="13"/>
  <c r="E379" i="13"/>
  <c r="E368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43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2" i="13"/>
  <c r="E91" i="13"/>
  <c r="E90" i="13"/>
  <c r="E89" i="13"/>
  <c r="E88" i="13"/>
  <c r="E87" i="13"/>
  <c r="E86" i="13"/>
  <c r="E85" i="13"/>
  <c r="E84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335" i="13"/>
  <c r="E334" i="13"/>
  <c r="E333" i="13"/>
  <c r="E332" i="13"/>
  <c r="E331" i="13"/>
  <c r="I13" i="13"/>
  <c r="I401" i="13"/>
  <c r="I400" i="13"/>
  <c r="I399" i="13"/>
  <c r="I406" i="13"/>
  <c r="I398" i="13"/>
  <c r="I397" i="13"/>
  <c r="I396" i="13"/>
  <c r="I395" i="13"/>
  <c r="I394" i="13"/>
  <c r="I393" i="13"/>
  <c r="I392" i="13"/>
  <c r="I391" i="13"/>
  <c r="I389" i="13"/>
  <c r="I388" i="13"/>
  <c r="I387" i="13"/>
  <c r="I386" i="13"/>
  <c r="I385" i="13"/>
  <c r="I405" i="13"/>
  <c r="I384" i="13"/>
  <c r="I383" i="13"/>
  <c r="I382" i="13"/>
  <c r="I381" i="13"/>
  <c r="I404" i="13"/>
  <c r="I410" i="13"/>
  <c r="I409" i="13"/>
  <c r="I403" i="13"/>
  <c r="I402" i="13"/>
  <c r="I408" i="13"/>
  <c r="I407" i="13"/>
  <c r="I390" i="13"/>
  <c r="I380" i="13"/>
  <c r="I364" i="13"/>
  <c r="I363" i="13"/>
  <c r="I367" i="13"/>
  <c r="I362" i="13"/>
  <c r="I361" i="13"/>
  <c r="I360" i="13"/>
  <c r="I359" i="13"/>
  <c r="I358" i="13"/>
  <c r="I357" i="13"/>
  <c r="I356" i="13"/>
  <c r="I355" i="13"/>
  <c r="I354" i="13"/>
  <c r="I353" i="13"/>
  <c r="I352" i="13"/>
  <c r="I351" i="13"/>
  <c r="I345" i="13"/>
  <c r="I343" i="13"/>
  <c r="I365" i="13"/>
  <c r="I366" i="13"/>
  <c r="I350" i="13"/>
  <c r="I349" i="13"/>
  <c r="I346" i="13"/>
  <c r="I344" i="13"/>
  <c r="I348" i="13"/>
  <c r="I347" i="13"/>
  <c r="I237" i="13"/>
  <c r="I236" i="13"/>
  <c r="I235" i="13"/>
  <c r="I234" i="13"/>
  <c r="I233" i="13"/>
  <c r="I232" i="13"/>
  <c r="I231" i="13"/>
  <c r="I238" i="13"/>
  <c r="I215" i="13"/>
  <c r="I214" i="13"/>
  <c r="I213" i="13"/>
  <c r="I212" i="13"/>
  <c r="I211" i="13"/>
  <c r="I210" i="13"/>
  <c r="I209" i="13"/>
  <c r="I216" i="13"/>
  <c r="I196" i="13"/>
  <c r="I195" i="13"/>
  <c r="I194" i="13"/>
  <c r="I208" i="13"/>
  <c r="I207" i="13"/>
  <c r="I206" i="13"/>
  <c r="I205" i="13"/>
  <c r="I204" i="13"/>
  <c r="I203" i="13"/>
  <c r="I202" i="13"/>
  <c r="I201" i="13"/>
  <c r="I200" i="13"/>
  <c r="I199" i="13"/>
  <c r="I198" i="13"/>
  <c r="I217" i="13"/>
  <c r="I197" i="13"/>
  <c r="I479" i="13"/>
  <c r="I475" i="13"/>
  <c r="I474" i="13"/>
  <c r="I473" i="13"/>
  <c r="I472" i="13"/>
  <c r="I471" i="13"/>
  <c r="I470" i="13"/>
  <c r="I469" i="13"/>
  <c r="I468" i="13"/>
  <c r="I467" i="13"/>
  <c r="I478" i="13"/>
  <c r="I466" i="13"/>
  <c r="I465" i="13"/>
  <c r="I464" i="13"/>
  <c r="I463" i="13"/>
  <c r="I462" i="13"/>
  <c r="I477" i="13"/>
  <c r="I461" i="13"/>
  <c r="I460" i="13"/>
  <c r="I459" i="13"/>
  <c r="I476" i="13"/>
  <c r="I458" i="13"/>
  <c r="I457" i="13"/>
  <c r="I456" i="13"/>
  <c r="I455" i="13"/>
  <c r="I435" i="13"/>
  <c r="I434" i="13"/>
  <c r="I433" i="13"/>
  <c r="I432" i="13"/>
  <c r="I431" i="13"/>
  <c r="I442" i="13"/>
  <c r="I430" i="13"/>
  <c r="I441" i="13"/>
  <c r="I440" i="13"/>
  <c r="I439" i="13"/>
  <c r="I428" i="13"/>
  <c r="I427" i="13"/>
  <c r="I426" i="13"/>
  <c r="I438" i="13"/>
  <c r="I425" i="13"/>
  <c r="I424" i="13"/>
  <c r="I422" i="13"/>
  <c r="I421" i="13"/>
  <c r="I437" i="13"/>
  <c r="I420" i="13"/>
  <c r="I419" i="13"/>
  <c r="I418" i="13"/>
  <c r="I417" i="13"/>
  <c r="I416" i="13"/>
  <c r="I415" i="13"/>
  <c r="I414" i="13"/>
  <c r="I413" i="13"/>
  <c r="I412" i="13"/>
  <c r="I436" i="13"/>
  <c r="I429" i="13"/>
  <c r="I423" i="13"/>
  <c r="I411" i="13"/>
  <c r="I303" i="13"/>
  <c r="I302" i="13"/>
  <c r="I301" i="13"/>
  <c r="I300" i="13"/>
  <c r="I299" i="13"/>
  <c r="I297" i="13"/>
  <c r="I296" i="13"/>
  <c r="I295" i="13"/>
  <c r="I294" i="13"/>
  <c r="I293" i="13"/>
  <c r="I292" i="13"/>
  <c r="I311" i="13"/>
  <c r="I310" i="13"/>
  <c r="I313" i="13"/>
  <c r="I309" i="13"/>
  <c r="I308" i="13"/>
  <c r="I307" i="13"/>
  <c r="I306" i="13"/>
  <c r="I305" i="13"/>
  <c r="I304" i="13"/>
  <c r="I298" i="13"/>
  <c r="I291" i="13"/>
  <c r="I290" i="13"/>
  <c r="I289" i="13"/>
  <c r="I288" i="13"/>
  <c r="I287" i="13"/>
  <c r="I312" i="13"/>
  <c r="I286" i="13"/>
  <c r="I285" i="13"/>
  <c r="I284" i="13"/>
  <c r="I283" i="13"/>
  <c r="I282" i="13"/>
  <c r="I281" i="13"/>
  <c r="I280" i="13"/>
  <c r="I279" i="13"/>
  <c r="I278" i="13"/>
  <c r="I277" i="13"/>
  <c r="I92" i="13"/>
  <c r="I88" i="13"/>
  <c r="I87" i="13"/>
  <c r="I86" i="13"/>
  <c r="I85" i="13"/>
  <c r="I91" i="13"/>
  <c r="I90" i="13"/>
  <c r="I89" i="13"/>
  <c r="I84" i="13"/>
  <c r="I229" i="13"/>
  <c r="I228" i="13"/>
  <c r="I227" i="13"/>
  <c r="I226" i="13"/>
  <c r="I225" i="13"/>
  <c r="I230" i="13"/>
  <c r="I224" i="13"/>
  <c r="I223" i="13"/>
  <c r="I222" i="13"/>
  <c r="I221" i="13"/>
  <c r="I220" i="13"/>
  <c r="I218" i="13"/>
  <c r="I219" i="13"/>
  <c r="I159" i="13"/>
  <c r="I158" i="13"/>
  <c r="I157" i="13"/>
  <c r="I156" i="13"/>
  <c r="I155" i="13"/>
  <c r="I154" i="13"/>
  <c r="I153" i="13"/>
  <c r="I66" i="13"/>
  <c r="I65" i="13"/>
  <c r="I64" i="13"/>
  <c r="I63" i="13"/>
  <c r="I62" i="13"/>
  <c r="I70" i="13"/>
  <c r="I61" i="13"/>
  <c r="I69" i="13"/>
  <c r="I60" i="13"/>
  <c r="I59" i="13"/>
  <c r="I58" i="13"/>
  <c r="I57" i="13"/>
  <c r="I56" i="13"/>
  <c r="I68" i="13"/>
  <c r="I55" i="13"/>
  <c r="I54" i="13"/>
  <c r="I67" i="13"/>
  <c r="I53" i="13"/>
  <c r="I52" i="13"/>
  <c r="I51" i="13"/>
  <c r="I50" i="13"/>
  <c r="I49" i="13"/>
  <c r="I48" i="13"/>
  <c r="I47" i="13"/>
  <c r="I46" i="13"/>
  <c r="I45" i="13"/>
  <c r="I44" i="13"/>
  <c r="I450" i="13"/>
  <c r="I449" i="13"/>
  <c r="I447" i="13"/>
  <c r="I446" i="13"/>
  <c r="I445" i="13"/>
  <c r="I443" i="13"/>
  <c r="I453" i="13"/>
  <c r="I452" i="13"/>
  <c r="I451" i="13"/>
  <c r="I448" i="13"/>
  <c r="I444" i="13"/>
  <c r="I376" i="13"/>
  <c r="I377" i="13"/>
  <c r="I379" i="13"/>
  <c r="I378" i="13"/>
  <c r="I375" i="13"/>
  <c r="I374" i="13"/>
  <c r="I373" i="13"/>
  <c r="I372" i="13"/>
  <c r="I371" i="13"/>
  <c r="I370" i="13"/>
  <c r="I369" i="13"/>
  <c r="I368" i="13"/>
  <c r="I334" i="13"/>
  <c r="I333" i="13"/>
  <c r="I332" i="13"/>
  <c r="I335" i="13"/>
  <c r="I331" i="13"/>
  <c r="I273" i="13"/>
  <c r="I272" i="13"/>
  <c r="I271" i="13"/>
  <c r="I270" i="13"/>
  <c r="I269" i="13"/>
  <c r="I268" i="13"/>
  <c r="I267" i="13"/>
  <c r="I266" i="13"/>
  <c r="I274" i="13"/>
  <c r="I265" i="13"/>
  <c r="I261" i="13"/>
  <c r="I264" i="13"/>
  <c r="I260" i="13"/>
  <c r="I259" i="13"/>
  <c r="I258" i="13"/>
  <c r="I263" i="13"/>
  <c r="I257" i="13"/>
  <c r="I256" i="13"/>
  <c r="I255" i="13"/>
  <c r="I254" i="13"/>
  <c r="I253" i="13"/>
  <c r="I252" i="13"/>
  <c r="I251" i="13"/>
  <c r="I250" i="13"/>
  <c r="I262" i="13"/>
  <c r="I249" i="13"/>
  <c r="I248" i="13"/>
  <c r="I247" i="13"/>
  <c r="I246" i="13"/>
  <c r="I245" i="13"/>
  <c r="I244" i="13"/>
  <c r="I193" i="13"/>
  <c r="I192" i="13"/>
  <c r="I191" i="13"/>
  <c r="I190" i="13"/>
  <c r="I189" i="13"/>
  <c r="I188" i="13"/>
  <c r="I187" i="13"/>
  <c r="I186" i="13"/>
  <c r="I185" i="13"/>
  <c r="I184" i="13"/>
  <c r="I183" i="13"/>
  <c r="I182" i="13"/>
  <c r="I181" i="13"/>
  <c r="I180" i="13"/>
  <c r="I179" i="13"/>
  <c r="I178" i="13"/>
  <c r="I108" i="13"/>
  <c r="I107" i="13"/>
  <c r="I105" i="13"/>
  <c r="I117" i="13"/>
  <c r="I104" i="13"/>
  <c r="I103" i="13"/>
  <c r="I102" i="13"/>
  <c r="I101" i="13"/>
  <c r="I100" i="13"/>
  <c r="I99" i="13"/>
  <c r="I98" i="13"/>
  <c r="I97" i="13"/>
  <c r="I116" i="13"/>
  <c r="I96" i="13"/>
  <c r="I114" i="13"/>
  <c r="I115" i="13"/>
  <c r="I113" i="13"/>
  <c r="I112" i="13"/>
  <c r="I111" i="13"/>
  <c r="I110" i="13"/>
  <c r="I109" i="13"/>
  <c r="I106" i="13"/>
  <c r="I330" i="13"/>
  <c r="I321" i="13"/>
  <c r="I320" i="13"/>
  <c r="I319" i="13"/>
  <c r="I318" i="13"/>
  <c r="I329" i="13"/>
  <c r="I317" i="13"/>
  <c r="I316" i="13"/>
  <c r="I315" i="13"/>
  <c r="I328" i="13"/>
  <c r="I314" i="13"/>
  <c r="I327" i="13"/>
  <c r="I326" i="13"/>
  <c r="I325" i="13"/>
  <c r="I324" i="13"/>
  <c r="I323" i="13"/>
  <c r="I322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43" i="13"/>
  <c r="I23" i="13"/>
  <c r="I22" i="13"/>
  <c r="I21" i="13"/>
  <c r="I20" i="13"/>
  <c r="I19" i="13"/>
  <c r="I18" i="13"/>
  <c r="I17" i="13"/>
  <c r="I16" i="13"/>
  <c r="I15" i="13"/>
  <c r="I503" i="13"/>
  <c r="I502" i="13"/>
  <c r="I501" i="13"/>
  <c r="I500" i="13"/>
  <c r="I505" i="13"/>
  <c r="I499" i="13"/>
  <c r="I498" i="13"/>
  <c r="I497" i="13"/>
  <c r="I495" i="13"/>
  <c r="I494" i="13"/>
  <c r="I493" i="13"/>
  <c r="I492" i="13"/>
  <c r="I506" i="13"/>
  <c r="I509" i="13"/>
  <c r="I508" i="13"/>
  <c r="I507" i="13"/>
  <c r="I504" i="13"/>
  <c r="I496" i="13"/>
  <c r="I488" i="13"/>
  <c r="I487" i="13"/>
  <c r="I485" i="13"/>
  <c r="I483" i="13"/>
  <c r="I482" i="13"/>
  <c r="I481" i="13"/>
  <c r="I480" i="13"/>
  <c r="I486" i="13"/>
  <c r="I484" i="13"/>
  <c r="I489" i="13"/>
  <c r="I135" i="13"/>
  <c r="I148" i="13"/>
  <c r="I147" i="13"/>
  <c r="I134" i="13"/>
  <c r="I133" i="13"/>
  <c r="I146" i="13"/>
  <c r="I145" i="13"/>
  <c r="I131" i="13"/>
  <c r="I144" i="13"/>
  <c r="I143" i="13"/>
  <c r="I142" i="13"/>
  <c r="I130" i="13"/>
  <c r="I129" i="13"/>
  <c r="I128" i="13"/>
  <c r="I141" i="13"/>
  <c r="I127" i="13"/>
  <c r="I125" i="13"/>
  <c r="I124" i="13"/>
  <c r="I123" i="13"/>
  <c r="I122" i="13"/>
  <c r="I140" i="13"/>
  <c r="I121" i="13"/>
  <c r="I120" i="13"/>
  <c r="I119" i="13"/>
  <c r="I139" i="13"/>
  <c r="I138" i="13"/>
  <c r="I152" i="13"/>
  <c r="I151" i="13"/>
  <c r="I150" i="13"/>
  <c r="I149" i="13"/>
  <c r="I137" i="13"/>
  <c r="I136" i="13"/>
  <c r="I132" i="13"/>
  <c r="I126" i="13"/>
  <c r="I118" i="13"/>
  <c r="I10" i="13"/>
  <c r="I4" i="13"/>
  <c r="I3" i="13"/>
  <c r="I9" i="13"/>
  <c r="I8" i="13"/>
  <c r="I14" i="13"/>
  <c r="I12" i="13"/>
  <c r="I7" i="13"/>
  <c r="I11" i="13"/>
  <c r="I6" i="13"/>
  <c r="I5" i="13"/>
</calcChain>
</file>

<file path=xl/sharedStrings.xml><?xml version="1.0" encoding="utf-8"?>
<sst xmlns="http://schemas.openxmlformats.org/spreadsheetml/2006/main" count="1954" uniqueCount="853">
  <si>
    <t>Aleut</t>
  </si>
  <si>
    <t>Ale36</t>
  </si>
  <si>
    <t>Ale20</t>
  </si>
  <si>
    <t>Ale22</t>
  </si>
  <si>
    <t>Ale34</t>
  </si>
  <si>
    <t>Ale35</t>
  </si>
  <si>
    <t>Ale37</t>
  </si>
  <si>
    <t>Ale33</t>
  </si>
  <si>
    <t>Ale9</t>
  </si>
  <si>
    <t>Ale14</t>
  </si>
  <si>
    <t>Ale16</t>
  </si>
  <si>
    <t>Ale32</t>
  </si>
  <si>
    <t>Ale11</t>
  </si>
  <si>
    <t>Altaian</t>
  </si>
  <si>
    <t>Chipewyan</t>
  </si>
  <si>
    <t>NAD08</t>
  </si>
  <si>
    <t>NAD16</t>
  </si>
  <si>
    <t>NAD24</t>
  </si>
  <si>
    <t>NAD09</t>
  </si>
  <si>
    <t>NAD93</t>
  </si>
  <si>
    <t>NAD59</t>
  </si>
  <si>
    <t>NAD17</t>
  </si>
  <si>
    <t>NAD54</t>
  </si>
  <si>
    <t>NAD25</t>
  </si>
  <si>
    <t>NAD28</t>
  </si>
  <si>
    <t>NAD56</t>
  </si>
  <si>
    <t>NAD43</t>
  </si>
  <si>
    <t>NAD07</t>
  </si>
  <si>
    <t>NAD37</t>
  </si>
  <si>
    <t>NAD22</t>
  </si>
  <si>
    <t>NAD64</t>
  </si>
  <si>
    <t>NAD26</t>
  </si>
  <si>
    <t>NAD55</t>
  </si>
  <si>
    <t>NAD21</t>
  </si>
  <si>
    <t>NAD29</t>
  </si>
  <si>
    <t>NAD19</t>
  </si>
  <si>
    <t>NAD14</t>
  </si>
  <si>
    <t>NAD15</t>
  </si>
  <si>
    <t>NAD11</t>
  </si>
  <si>
    <t>NAD46</t>
  </si>
  <si>
    <t>NAD87</t>
  </si>
  <si>
    <t>NAD33</t>
  </si>
  <si>
    <t>NAD27</t>
  </si>
  <si>
    <t>NAD20</t>
  </si>
  <si>
    <t>Chukchi</t>
  </si>
  <si>
    <t>ADR00065</t>
  </si>
  <si>
    <t>MC_06</t>
  </si>
  <si>
    <t>ADR00060</t>
  </si>
  <si>
    <t>MC_18</t>
  </si>
  <si>
    <t>ADR00074</t>
  </si>
  <si>
    <t>MC_08</t>
  </si>
  <si>
    <t>ADR00057</t>
  </si>
  <si>
    <t>ADR00061</t>
  </si>
  <si>
    <t>ADR00068</t>
  </si>
  <si>
    <t>MC_17</t>
  </si>
  <si>
    <t>MC_15</t>
  </si>
  <si>
    <t>MC_25</t>
  </si>
  <si>
    <t>MC_16</t>
  </si>
  <si>
    <t>ADR00066</t>
  </si>
  <si>
    <t>ADR00064</t>
  </si>
  <si>
    <t>ADR00079</t>
  </si>
  <si>
    <t>ADR00059</t>
  </si>
  <si>
    <t>MC_38</t>
  </si>
  <si>
    <t>MC_40</t>
  </si>
  <si>
    <t>MC_12</t>
  </si>
  <si>
    <t>MC_28</t>
  </si>
  <si>
    <t>MC_14</t>
  </si>
  <si>
    <t>MC_20</t>
  </si>
  <si>
    <t>MC_02</t>
  </si>
  <si>
    <t>Sir50</t>
  </si>
  <si>
    <t>Sesk_47</t>
  </si>
  <si>
    <t>Sir41</t>
  </si>
  <si>
    <t>Dakelh</t>
  </si>
  <si>
    <t>Dolgan</t>
  </si>
  <si>
    <t>Dolgan3865</t>
  </si>
  <si>
    <t>Dolgan1708</t>
  </si>
  <si>
    <t>Ekven</t>
  </si>
  <si>
    <t>I7349</t>
  </si>
  <si>
    <t>I7348</t>
  </si>
  <si>
    <t>I7341</t>
  </si>
  <si>
    <t>I7331</t>
  </si>
  <si>
    <t>I7333</t>
  </si>
  <si>
    <t>I7334</t>
  </si>
  <si>
    <t>I7337</t>
  </si>
  <si>
    <t>I7338</t>
  </si>
  <si>
    <t>I7339</t>
  </si>
  <si>
    <t>I7340</t>
  </si>
  <si>
    <t>I7344</t>
  </si>
  <si>
    <t>I7347</t>
  </si>
  <si>
    <t>I7621</t>
  </si>
  <si>
    <t>I7332</t>
  </si>
  <si>
    <t>I7343</t>
  </si>
  <si>
    <t>I7346</t>
  </si>
  <si>
    <t>Nesk_01</t>
  </si>
  <si>
    <t>Esk37</t>
  </si>
  <si>
    <t>Nesk_03</t>
  </si>
  <si>
    <t>Nesk_05</t>
  </si>
  <si>
    <t>Sir26</t>
  </si>
  <si>
    <t>Nesk_31</t>
  </si>
  <si>
    <t>Sir61</t>
  </si>
  <si>
    <t>Nesk19</t>
  </si>
  <si>
    <t>ADR00095</t>
  </si>
  <si>
    <t>Esk22</t>
  </si>
  <si>
    <t>Sir43</t>
  </si>
  <si>
    <t>Sir77</t>
  </si>
  <si>
    <t>Esk38</t>
  </si>
  <si>
    <t>Sir14</t>
  </si>
  <si>
    <t>Esk20</t>
  </si>
  <si>
    <t>Esk29</t>
  </si>
  <si>
    <t>ADR00102</t>
  </si>
  <si>
    <t>ADR00098</t>
  </si>
  <si>
    <t>Nesk_15</t>
  </si>
  <si>
    <t>Nesk_25</t>
  </si>
  <si>
    <t>ADR00093</t>
  </si>
  <si>
    <t>Nesk_23</t>
  </si>
  <si>
    <t>Nesk8</t>
  </si>
  <si>
    <t>ADR00089</t>
  </si>
  <si>
    <t>ADR00092</t>
  </si>
  <si>
    <t>Nesk_22</t>
  </si>
  <si>
    <t>ADR00096</t>
  </si>
  <si>
    <t>ADR00090</t>
  </si>
  <si>
    <t>Even</t>
  </si>
  <si>
    <t>Nlk10</t>
  </si>
  <si>
    <t>Nlk5</t>
  </si>
  <si>
    <t>Nlk6</t>
  </si>
  <si>
    <t>Nlk18</t>
  </si>
  <si>
    <t>Nlk16</t>
  </si>
  <si>
    <t>Nlk1</t>
  </si>
  <si>
    <t>Nlk3</t>
  </si>
  <si>
    <t>Nlk14</t>
  </si>
  <si>
    <t>Nlk19</t>
  </si>
  <si>
    <t>Guarani</t>
  </si>
  <si>
    <t>TGAG09</t>
  </si>
  <si>
    <t>TGBS54</t>
  </si>
  <si>
    <t>TGBS11</t>
  </si>
  <si>
    <t>TGBS22</t>
  </si>
  <si>
    <t>TGBS27</t>
  </si>
  <si>
    <t>GuaraniKW645</t>
  </si>
  <si>
    <t>GuaraniGN5</t>
  </si>
  <si>
    <t>GuaraniGN837</t>
  </si>
  <si>
    <t>GuaraniGN28</t>
  </si>
  <si>
    <t>GuaraniGN841</t>
  </si>
  <si>
    <t>GuaraniGN845</t>
  </si>
  <si>
    <t>GuaraniGN852</t>
  </si>
  <si>
    <t>GuaraniGN405</t>
  </si>
  <si>
    <t>GuaraniKW626</t>
  </si>
  <si>
    <t>GuaraniKW203</t>
  </si>
  <si>
    <t>GuaraniKW644</t>
  </si>
  <si>
    <t>GuaraniKW220</t>
  </si>
  <si>
    <t>GuaraniKW223</t>
  </si>
  <si>
    <t>GuaraniKW224</t>
  </si>
  <si>
    <t>GuaraniKW230</t>
  </si>
  <si>
    <t>GuaraniKW646</t>
  </si>
  <si>
    <t>GuaraniKW650</t>
  </si>
  <si>
    <t>Inupiat</t>
  </si>
  <si>
    <t>INUP30</t>
  </si>
  <si>
    <t>INUP9</t>
  </si>
  <si>
    <t>INUP29</t>
  </si>
  <si>
    <t>INUP34</t>
  </si>
  <si>
    <t>INUP6</t>
  </si>
  <si>
    <t>INUP10</t>
  </si>
  <si>
    <t>INUP33</t>
  </si>
  <si>
    <t>INUP4</t>
  </si>
  <si>
    <t>INUP1</t>
  </si>
  <si>
    <t>INUP23</t>
  </si>
  <si>
    <t>INUP35</t>
  </si>
  <si>
    <t>INUP5</t>
  </si>
  <si>
    <t>INUP32</t>
  </si>
  <si>
    <t>INUP16</t>
  </si>
  <si>
    <t>INUP15</t>
  </si>
  <si>
    <t>INUP8</t>
  </si>
  <si>
    <t>INUP31</t>
  </si>
  <si>
    <t>INUP27</t>
  </si>
  <si>
    <t>INUP11</t>
  </si>
  <si>
    <t>INUP19</t>
  </si>
  <si>
    <t>INUP12</t>
  </si>
  <si>
    <t>INUP13</t>
  </si>
  <si>
    <t>INUP21</t>
  </si>
  <si>
    <t>INUP22</t>
  </si>
  <si>
    <t>INUP2</t>
  </si>
  <si>
    <t>INUP3</t>
  </si>
  <si>
    <t>INUP14</t>
  </si>
  <si>
    <t>INUP17</t>
  </si>
  <si>
    <t>INUP18</t>
  </si>
  <si>
    <t>INUP20</t>
  </si>
  <si>
    <t>INUP24</t>
  </si>
  <si>
    <t>INUP28</t>
  </si>
  <si>
    <t>INUP7</t>
  </si>
  <si>
    <t>INUP26</t>
  </si>
  <si>
    <t>INUP25</t>
  </si>
  <si>
    <t>Itelmen</t>
  </si>
  <si>
    <t>Kor57</t>
  </si>
  <si>
    <t>Kor62</t>
  </si>
  <si>
    <t>Kor72</t>
  </si>
  <si>
    <t>Kor76</t>
  </si>
  <si>
    <t>Kor78</t>
  </si>
  <si>
    <t>Kor60</t>
  </si>
  <si>
    <t>Kor86</t>
  </si>
  <si>
    <t>Karitiana</t>
  </si>
  <si>
    <t>HGDP01001</t>
  </si>
  <si>
    <t>Karitiana19</t>
  </si>
  <si>
    <t>HGDP01003</t>
  </si>
  <si>
    <t>HGDP00995</t>
  </si>
  <si>
    <t>HGDP00999</t>
  </si>
  <si>
    <t>HGDP01006</t>
  </si>
  <si>
    <t>HGDP01010</t>
  </si>
  <si>
    <t>HGDP01012</t>
  </si>
  <si>
    <t>HGDP01013</t>
  </si>
  <si>
    <t>HGDP01014</t>
  </si>
  <si>
    <t>HGDP01015</t>
  </si>
  <si>
    <t>HGDP01019</t>
  </si>
  <si>
    <t>Karitiana12</t>
  </si>
  <si>
    <t>Karitiana27</t>
  </si>
  <si>
    <t>Karitiana37</t>
  </si>
  <si>
    <t>HGDP01018</t>
  </si>
  <si>
    <t>Ket</t>
  </si>
  <si>
    <t>Tuebingen69</t>
  </si>
  <si>
    <t>Tuebingen94</t>
  </si>
  <si>
    <t>TuebingenK16</t>
  </si>
  <si>
    <t>TuebingenK29</t>
  </si>
  <si>
    <t>Tuebingen101</t>
  </si>
  <si>
    <t>Tuebingen95</t>
  </si>
  <si>
    <t>Tuebingen87</t>
  </si>
  <si>
    <t>TuebingenK22</t>
  </si>
  <si>
    <t>Tuebingen90</t>
  </si>
  <si>
    <t>Tuebingen76</t>
  </si>
  <si>
    <t>Tuebingen103</t>
  </si>
  <si>
    <t>TuebingenK19</t>
  </si>
  <si>
    <t>TuebingenK15</t>
  </si>
  <si>
    <t>Tuebingen81</t>
  </si>
  <si>
    <t>TuebingenK31</t>
  </si>
  <si>
    <t>Tuebingen49</t>
  </si>
  <si>
    <t>Tuebingen104</t>
  </si>
  <si>
    <t>Tuebingen97</t>
  </si>
  <si>
    <t>Tuebingen82</t>
  </si>
  <si>
    <t>Tuebingen83</t>
  </si>
  <si>
    <t>TuebingenK17</t>
  </si>
  <si>
    <t>Tuebingen80</t>
  </si>
  <si>
    <t>TuebingenK7</t>
  </si>
  <si>
    <t>Tuebingen91</t>
  </si>
  <si>
    <t>Koryak</t>
  </si>
  <si>
    <t>Kor30</t>
  </si>
  <si>
    <t>Kor39</t>
  </si>
  <si>
    <t>Kor22</t>
  </si>
  <si>
    <t>Kor49</t>
  </si>
  <si>
    <t>Kor54</t>
  </si>
  <si>
    <t>Kor61</t>
  </si>
  <si>
    <t>Kor16</t>
  </si>
  <si>
    <t>Kor40</t>
  </si>
  <si>
    <t>Kor2</t>
  </si>
  <si>
    <t>Kor35</t>
  </si>
  <si>
    <t>Kor31</t>
  </si>
  <si>
    <t>Kor66</t>
  </si>
  <si>
    <t>Kor33</t>
  </si>
  <si>
    <t>Mansi</t>
  </si>
  <si>
    <t>Mansi43</t>
  </si>
  <si>
    <t>Mansi79</t>
  </si>
  <si>
    <t>Mansi56</t>
  </si>
  <si>
    <t>Mansi76</t>
  </si>
  <si>
    <t>Mansi94</t>
  </si>
  <si>
    <t>Mansi84</t>
  </si>
  <si>
    <t>Mansi91</t>
  </si>
  <si>
    <t>Mansi48</t>
  </si>
  <si>
    <t>HGDP00876</t>
  </si>
  <si>
    <t>HGDP00871</t>
  </si>
  <si>
    <t>HGDP00860</t>
  </si>
  <si>
    <t>HGDP00869</t>
  </si>
  <si>
    <t>HGDP00868</t>
  </si>
  <si>
    <t>HGDP00861</t>
  </si>
  <si>
    <t>HGDP00865</t>
  </si>
  <si>
    <t>HGDP00862</t>
  </si>
  <si>
    <t>HGDP00854</t>
  </si>
  <si>
    <t>HGDP00863</t>
  </si>
  <si>
    <t>HGDP00877</t>
  </si>
  <si>
    <t>HGDP00864</t>
  </si>
  <si>
    <t>HGDP00858</t>
  </si>
  <si>
    <t>HGDP00859</t>
  </si>
  <si>
    <t>HGDP00875</t>
  </si>
  <si>
    <t>HGDP00872</t>
  </si>
  <si>
    <t>HGDP00873</t>
  </si>
  <si>
    <t>HGDP00857</t>
  </si>
  <si>
    <t>HGDP00856</t>
  </si>
  <si>
    <t>HGDP00870</t>
  </si>
  <si>
    <t>HGDP00855</t>
  </si>
  <si>
    <t>Mixtec</t>
  </si>
  <si>
    <t>Mixa0018</t>
  </si>
  <si>
    <t>Mixa0049</t>
  </si>
  <si>
    <t>Mixa0016</t>
  </si>
  <si>
    <t>Mixa0087</t>
  </si>
  <si>
    <t>Mixa0024</t>
  </si>
  <si>
    <t>Mixa0093</t>
  </si>
  <si>
    <t>Mixa0061</t>
  </si>
  <si>
    <t>Mixa0078</t>
  </si>
  <si>
    <t>Mixa0001</t>
  </si>
  <si>
    <t>Mixa0002</t>
  </si>
  <si>
    <t>Nganasan</t>
  </si>
  <si>
    <t>Tuebingen06</t>
  </si>
  <si>
    <t>Tuebingen26</t>
  </si>
  <si>
    <t>Nga_051</t>
  </si>
  <si>
    <t>Tuebingen114</t>
  </si>
  <si>
    <t>ADR00508</t>
  </si>
  <si>
    <t>Tuebingen14</t>
  </si>
  <si>
    <t>Tuebingen17</t>
  </si>
  <si>
    <t>Nga_052</t>
  </si>
  <si>
    <t>ADR00514</t>
  </si>
  <si>
    <t>Tuebingen126</t>
  </si>
  <si>
    <t>Tuebingen12</t>
  </si>
  <si>
    <t>ADR00504</t>
  </si>
  <si>
    <t>ADR00507</t>
  </si>
  <si>
    <t>ADR00509</t>
  </si>
  <si>
    <t>ADR00510</t>
  </si>
  <si>
    <t>ADR00511</t>
  </si>
  <si>
    <t>ADR00512</t>
  </si>
  <si>
    <t>ADR00513</t>
  </si>
  <si>
    <t>ADR00515</t>
  </si>
  <si>
    <t>Nov_005</t>
  </si>
  <si>
    <t>Tuebingen07</t>
  </si>
  <si>
    <t>Tuebingen19</t>
  </si>
  <si>
    <t>Tuebingen21</t>
  </si>
  <si>
    <t>Tuebingen23</t>
  </si>
  <si>
    <t>Tuebingen25</t>
  </si>
  <si>
    <t>Tuebingen27</t>
  </si>
  <si>
    <t>Tuebingen28</t>
  </si>
  <si>
    <t>Tuebingen106</t>
  </si>
  <si>
    <t>Tuebingen111</t>
  </si>
  <si>
    <t>Tuebingen112</t>
  </si>
  <si>
    <t>Tuebingen116</t>
  </si>
  <si>
    <t>Tuebingen119</t>
  </si>
  <si>
    <t>Tuebingen121</t>
  </si>
  <si>
    <t>Tuebingen123</t>
  </si>
  <si>
    <t>Tuebingen124</t>
  </si>
  <si>
    <t>Tuebingen127</t>
  </si>
  <si>
    <t>Ngfn21</t>
  </si>
  <si>
    <t>Ojibwa</t>
  </si>
  <si>
    <t>Oj970</t>
  </si>
  <si>
    <t>Oj985</t>
  </si>
  <si>
    <t>Oj1124</t>
  </si>
  <si>
    <t>Oj1111</t>
  </si>
  <si>
    <t>Oj983</t>
  </si>
  <si>
    <t>Oj1136</t>
  </si>
  <si>
    <t>Oj968_new</t>
  </si>
  <si>
    <t>Oj1273</t>
  </si>
  <si>
    <t>Oj958</t>
  </si>
  <si>
    <t>Oj1131</t>
  </si>
  <si>
    <t>Oj1260</t>
  </si>
  <si>
    <t>Oj1262</t>
  </si>
  <si>
    <t>Oj1250</t>
  </si>
  <si>
    <t>Oj967</t>
  </si>
  <si>
    <t>Oj1143</t>
  </si>
  <si>
    <t>Oj1285</t>
  </si>
  <si>
    <t>Oj1112</t>
  </si>
  <si>
    <t>Onge</t>
  </si>
  <si>
    <t>I7335</t>
  </si>
  <si>
    <t>I7336</t>
  </si>
  <si>
    <t>Piapoco</t>
  </si>
  <si>
    <t>HGDP00703</t>
  </si>
  <si>
    <t>HGDP00970</t>
  </si>
  <si>
    <t>HGDP00702</t>
  </si>
  <si>
    <t>HGDP00704</t>
  </si>
  <si>
    <t>HGDP00706</t>
  </si>
  <si>
    <t>Selkup</t>
  </si>
  <si>
    <t>Selkup4a</t>
  </si>
  <si>
    <t>Tuebingen79</t>
  </si>
  <si>
    <t>Selkup21</t>
  </si>
  <si>
    <t>Tuebingen62</t>
  </si>
  <si>
    <t>Selkup38</t>
  </si>
  <si>
    <t>Tuebingen51</t>
  </si>
  <si>
    <t>Tuebingen50</t>
  </si>
  <si>
    <t>Tuebingen64</t>
  </si>
  <si>
    <t>Selkup121</t>
  </si>
  <si>
    <t>Tuebingen53</t>
  </si>
  <si>
    <t>Selkup4</t>
  </si>
  <si>
    <t>Tuebingen59</t>
  </si>
  <si>
    <t>Tuebingen52</t>
  </si>
  <si>
    <t>Tuebingen72</t>
  </si>
  <si>
    <t>Selkup220</t>
  </si>
  <si>
    <t>Tuebingen58</t>
  </si>
  <si>
    <t>Tuebingen75</t>
  </si>
  <si>
    <t>Tuebingen74</t>
  </si>
  <si>
    <t>Tuebingen77</t>
  </si>
  <si>
    <t>Selkup82</t>
  </si>
  <si>
    <t>Tuebingen60</t>
  </si>
  <si>
    <t>Tuebingen54</t>
  </si>
  <si>
    <t>Selkup105</t>
  </si>
  <si>
    <t>Selkup83</t>
  </si>
  <si>
    <t>Selkup87</t>
  </si>
  <si>
    <t>Surui</t>
  </si>
  <si>
    <t>HGDP00832</t>
  </si>
  <si>
    <t>HGDP00837</t>
  </si>
  <si>
    <t>HGDP00838</t>
  </si>
  <si>
    <t>HGDP00843</t>
  </si>
  <si>
    <t>HGDP00845</t>
  </si>
  <si>
    <t>HGDP00846</t>
  </si>
  <si>
    <t>HGDP00849</t>
  </si>
  <si>
    <t>HGDP00852</t>
  </si>
  <si>
    <t>Surui14</t>
  </si>
  <si>
    <t>Surui20</t>
  </si>
  <si>
    <t>Surui72</t>
  </si>
  <si>
    <t>Surui307</t>
  </si>
  <si>
    <t>Tubalar</t>
  </si>
  <si>
    <t>Tuba28</t>
  </si>
  <si>
    <t>Tuba3</t>
  </si>
  <si>
    <t>Tuba27</t>
  </si>
  <si>
    <t>Tuba15</t>
  </si>
  <si>
    <t>Tuba23</t>
  </si>
  <si>
    <t>Tuba5</t>
  </si>
  <si>
    <t>Tuba24</t>
  </si>
  <si>
    <t>Tuba20</t>
  </si>
  <si>
    <t>Tuba29</t>
  </si>
  <si>
    <t>Tuba11</t>
  </si>
  <si>
    <t>Tuba31</t>
  </si>
  <si>
    <t>Tuba2</t>
  </si>
  <si>
    <t>Tuba7</t>
  </si>
  <si>
    <t>Tuba12</t>
  </si>
  <si>
    <t>Tuba1</t>
  </si>
  <si>
    <t>Tuba17</t>
  </si>
  <si>
    <t>Tuba9</t>
  </si>
  <si>
    <t>Tuba4</t>
  </si>
  <si>
    <t>Tuba19</t>
  </si>
  <si>
    <t>Tuba30</t>
  </si>
  <si>
    <t>Tuba6</t>
  </si>
  <si>
    <t>Tuba25</t>
  </si>
  <si>
    <t>Tuba21</t>
  </si>
  <si>
    <t>Tuba18</t>
  </si>
  <si>
    <t>Tuba10</t>
  </si>
  <si>
    <t>Tuba13</t>
  </si>
  <si>
    <t>Tuba14</t>
  </si>
  <si>
    <t>Tuba22</t>
  </si>
  <si>
    <t>Tuba26</t>
  </si>
  <si>
    <t>Tuba16</t>
  </si>
  <si>
    <t>Tuba8</t>
  </si>
  <si>
    <t>Ulchi</t>
  </si>
  <si>
    <t>Ul60</t>
  </si>
  <si>
    <t>Ul54</t>
  </si>
  <si>
    <t>Ul61</t>
  </si>
  <si>
    <t>Ul56</t>
  </si>
  <si>
    <t>Ul62</t>
  </si>
  <si>
    <t>Ul41</t>
  </si>
  <si>
    <t>Ul44</t>
  </si>
  <si>
    <t>Ul19</t>
  </si>
  <si>
    <t>Ul51</t>
  </si>
  <si>
    <t>Ul6</t>
  </si>
  <si>
    <t>Ul1</t>
  </si>
  <si>
    <t>Ul72</t>
  </si>
  <si>
    <t>Ul10</t>
  </si>
  <si>
    <t>Ul5</t>
  </si>
  <si>
    <t>Ul59</t>
  </si>
  <si>
    <t>Ul16</t>
  </si>
  <si>
    <t>Ul70</t>
  </si>
  <si>
    <t>Ul74</t>
  </si>
  <si>
    <t>Ul31</t>
  </si>
  <si>
    <t>Ul39</t>
  </si>
  <si>
    <t>Ul25</t>
  </si>
  <si>
    <t>Ul43</t>
  </si>
  <si>
    <t>Ul69</t>
  </si>
  <si>
    <t>Ul52</t>
  </si>
  <si>
    <t>Ul55</t>
  </si>
  <si>
    <t>Ul65</t>
  </si>
  <si>
    <t>Ul36</t>
  </si>
  <si>
    <t>Ul71</t>
  </si>
  <si>
    <t>Ul33</t>
  </si>
  <si>
    <t>Ul66</t>
  </si>
  <si>
    <t>Ul9</t>
  </si>
  <si>
    <t>Ul24</t>
  </si>
  <si>
    <t>Xavante</t>
  </si>
  <si>
    <t>Xavante2304</t>
  </si>
  <si>
    <t>Xavante107</t>
  </si>
  <si>
    <t>Xavante214</t>
  </si>
  <si>
    <t>Xavante401</t>
  </si>
  <si>
    <t>Xavante506</t>
  </si>
  <si>
    <t>Xavante606</t>
  </si>
  <si>
    <t>Xavante1004</t>
  </si>
  <si>
    <t>Xavante1104</t>
  </si>
  <si>
    <t>Xavante1105</t>
  </si>
  <si>
    <t>Xavante1513</t>
  </si>
  <si>
    <t>Xavante2302</t>
  </si>
  <si>
    <t>Yakut</t>
  </si>
  <si>
    <t>HGDP00965</t>
  </si>
  <si>
    <t>HGDP00948</t>
  </si>
  <si>
    <t>HGDP00954</t>
  </si>
  <si>
    <t>HGDP00946</t>
  </si>
  <si>
    <t>HGDP00964</t>
  </si>
  <si>
    <t>HGDP00961</t>
  </si>
  <si>
    <t>HGDP00958</t>
  </si>
  <si>
    <t>HGDP00960</t>
  </si>
  <si>
    <t>HGDP00957</t>
  </si>
  <si>
    <t>HGDP00966</t>
  </si>
  <si>
    <t>HGDP00947</t>
  </si>
  <si>
    <t>HGDP00951</t>
  </si>
  <si>
    <t>HGDP00969</t>
  </si>
  <si>
    <t>HGDP00963</t>
  </si>
  <si>
    <t>HGDP00949</t>
  </si>
  <si>
    <t>HGDP00955</t>
  </si>
  <si>
    <t>HGDP00967</t>
  </si>
  <si>
    <t>HGDP00950</t>
  </si>
  <si>
    <t>HGDP00953</t>
  </si>
  <si>
    <t>HGDP00962</t>
  </si>
  <si>
    <t>HGDP00945</t>
  </si>
  <si>
    <t>HGDP00952</t>
  </si>
  <si>
    <t>HGDP00956</t>
  </si>
  <si>
    <t>HGDP00968</t>
  </si>
  <si>
    <t>HGDP00959</t>
  </si>
  <si>
    <t>outlier</t>
  </si>
  <si>
    <t>C-K</t>
  </si>
  <si>
    <t>E-A</t>
  </si>
  <si>
    <t>NAM</t>
  </si>
  <si>
    <t>SAM</t>
  </si>
  <si>
    <t>MEL</t>
  </si>
  <si>
    <t>SAS</t>
  </si>
  <si>
    <t>ME</t>
  </si>
  <si>
    <t>SEA</t>
  </si>
  <si>
    <t>SIB</t>
  </si>
  <si>
    <t>EUR</t>
  </si>
  <si>
    <t>Buryat</t>
  </si>
  <si>
    <t>Evenk</t>
  </si>
  <si>
    <t>Shor</t>
  </si>
  <si>
    <t>EUR+ME</t>
  </si>
  <si>
    <t>from a different paper and location</t>
  </si>
  <si>
    <t>individual ID</t>
  </si>
  <si>
    <t>population</t>
  </si>
  <si>
    <t>outlier status</t>
  </si>
  <si>
    <t>PCA, PC1 vs. PC2</t>
  </si>
  <si>
    <t>av. weighted Euclidean distance in the space of 10 PCs</t>
  </si>
  <si>
    <t>AFR Yoruba</t>
  </si>
  <si>
    <t>AFR Mbuti</t>
  </si>
  <si>
    <t>AFR Taa</t>
  </si>
  <si>
    <t>EUR + ME</t>
  </si>
  <si>
    <t>outlier removal decision based on:</t>
  </si>
  <si>
    <t>EUR and other admixture comp.</t>
  </si>
  <si>
    <t>Maya</t>
  </si>
  <si>
    <t>SIB, SEA</t>
  </si>
  <si>
    <t>EUR+ME, SAM</t>
  </si>
  <si>
    <t>EUR+ME, SEA, C-K</t>
  </si>
  <si>
    <t>EUR+ME, C-K</t>
  </si>
  <si>
    <t>ME, AFR</t>
  </si>
  <si>
    <t>identified as a PC outlier in the original HumanOrigins dataset</t>
  </si>
  <si>
    <t>this ED outlier was not removed since it displays a typical ADMIXTURE profile</t>
  </si>
  <si>
    <t>this ED outlier was not removed since it displays an absolutely typical ADMIXTURE profile</t>
  </si>
  <si>
    <t>this mild ED outlier was not removed since it displays a typical ADMIXTURE profile</t>
  </si>
  <si>
    <t>this mild ED outlier was not removed since it displays just a slightly elevated EUR admixture component</t>
  </si>
  <si>
    <t>other reasons for the decision</t>
  </si>
  <si>
    <r>
      <t xml:space="preserve">av. ED &gt; (Q3 + 1.5*IQR), </t>
    </r>
    <r>
      <rPr>
        <b/>
        <sz val="12"/>
        <color theme="1"/>
        <rFont val="Calibri"/>
        <family val="2"/>
        <scheme val="minor"/>
      </rPr>
      <t>bold if prioritized</t>
    </r>
  </si>
  <si>
    <t>SAM2</t>
  </si>
  <si>
    <t>SAM1</t>
  </si>
  <si>
    <t>AFR2</t>
  </si>
  <si>
    <t>AFR1</t>
  </si>
  <si>
    <t>SAM3</t>
  </si>
  <si>
    <t>chukchi113</t>
  </si>
  <si>
    <t>chukchi114</t>
  </si>
  <si>
    <t>chukchi116</t>
  </si>
  <si>
    <t>chukchi117</t>
  </si>
  <si>
    <t>chukchi119</t>
  </si>
  <si>
    <t>chukchi123</t>
  </si>
  <si>
    <t>chukchi124</t>
  </si>
  <si>
    <t>chukchi125</t>
  </si>
  <si>
    <t>chukchi126</t>
  </si>
  <si>
    <t>chukchi128</t>
  </si>
  <si>
    <t>chukchi129</t>
  </si>
  <si>
    <t>chukchi130</t>
  </si>
  <si>
    <t>chukchi136</t>
  </si>
  <si>
    <t>chukchi142</t>
  </si>
  <si>
    <t>chukchi143</t>
  </si>
  <si>
    <t>eastGreenland1</t>
  </si>
  <si>
    <t>eastGreenland2</t>
  </si>
  <si>
    <t>eastGreenland3</t>
  </si>
  <si>
    <t>eastGreenland4</t>
  </si>
  <si>
    <t>eastGreenland5</t>
  </si>
  <si>
    <t>eastGreenland6</t>
  </si>
  <si>
    <t>eastGreenland7</t>
  </si>
  <si>
    <t>eastGreenland9</t>
  </si>
  <si>
    <t>eastGreenland11</t>
  </si>
  <si>
    <t>eastGreenland12</t>
  </si>
  <si>
    <t>eastGreenland13</t>
  </si>
  <si>
    <t>eastGreenland14</t>
  </si>
  <si>
    <t>eastGreenland15</t>
  </si>
  <si>
    <t>eastGreenland17</t>
  </si>
  <si>
    <t>eastGreenland18</t>
  </si>
  <si>
    <t>athabaskCA6</t>
  </si>
  <si>
    <t>athabaskCA12</t>
  </si>
  <si>
    <t>athabaskCA13</t>
  </si>
  <si>
    <t>athabaskCA24</t>
  </si>
  <si>
    <t>athabaskCA26</t>
  </si>
  <si>
    <t>athabaskCA85</t>
  </si>
  <si>
    <t>athabaskCA93</t>
  </si>
  <si>
    <t>IndCanCRE8</t>
  </si>
  <si>
    <t>athabaskCN15</t>
  </si>
  <si>
    <t>athabaskCN27</t>
  </si>
  <si>
    <t>athabaskCN36</t>
  </si>
  <si>
    <t>athabaskCN39</t>
  </si>
  <si>
    <t>athabaskCN42</t>
  </si>
  <si>
    <t>Splatsin</t>
  </si>
  <si>
    <t>SPL001</t>
  </si>
  <si>
    <t>SPL002</t>
  </si>
  <si>
    <t>SPL003</t>
  </si>
  <si>
    <t>SPL004</t>
  </si>
  <si>
    <t>SPL005</t>
  </si>
  <si>
    <t>SPL006</t>
  </si>
  <si>
    <t>SPL007</t>
  </si>
  <si>
    <t>SPL008</t>
  </si>
  <si>
    <t>SPL009</t>
  </si>
  <si>
    <t>STS002</t>
  </si>
  <si>
    <t>STS003</t>
  </si>
  <si>
    <t>STS004</t>
  </si>
  <si>
    <t>STS005</t>
  </si>
  <si>
    <t>STS006</t>
  </si>
  <si>
    <t>STS008</t>
  </si>
  <si>
    <t>STS009</t>
  </si>
  <si>
    <t>STS010</t>
  </si>
  <si>
    <t>STS011</t>
  </si>
  <si>
    <t>STS012</t>
  </si>
  <si>
    <t>STS013</t>
  </si>
  <si>
    <t>HGDP00998</t>
  </si>
  <si>
    <t>HGDP01009</t>
  </si>
  <si>
    <t>Burya10</t>
  </si>
  <si>
    <t>Burya16</t>
  </si>
  <si>
    <t>Buryat2</t>
  </si>
  <si>
    <t>Buryat3</t>
  </si>
  <si>
    <t>Buryat4</t>
  </si>
  <si>
    <t>Buryat6</t>
  </si>
  <si>
    <t>Buryat8</t>
  </si>
  <si>
    <t>Buryat9</t>
  </si>
  <si>
    <t>Buryat12</t>
  </si>
  <si>
    <t>Buryat14</t>
  </si>
  <si>
    <t>Buryat15</t>
  </si>
  <si>
    <t>Buryat17</t>
  </si>
  <si>
    <t>buryat18</t>
  </si>
  <si>
    <t>buryat20</t>
  </si>
  <si>
    <t>buryat23</t>
  </si>
  <si>
    <t>buryat24</t>
  </si>
  <si>
    <t>buryat25</t>
  </si>
  <si>
    <t>buryat26</t>
  </si>
  <si>
    <t>buryat27</t>
  </si>
  <si>
    <t>Dolgan2</t>
  </si>
  <si>
    <t>Dolgan3</t>
  </si>
  <si>
    <t>Dolgan5</t>
  </si>
  <si>
    <t>Dolgan6</t>
  </si>
  <si>
    <t>Dolgan7</t>
  </si>
  <si>
    <t>Dolgan8</t>
  </si>
  <si>
    <t>Dolgan10</t>
  </si>
  <si>
    <t>Dolgan3840</t>
  </si>
  <si>
    <t>Dolgan3845</t>
  </si>
  <si>
    <t>even838</t>
  </si>
  <si>
    <t>even1574</t>
  </si>
  <si>
    <t>even2682</t>
  </si>
  <si>
    <t>even2694</t>
  </si>
  <si>
    <t>even2737</t>
  </si>
  <si>
    <t>even2754</t>
  </si>
  <si>
    <t>even2759</t>
  </si>
  <si>
    <t>even2763</t>
  </si>
  <si>
    <t>even3776</t>
  </si>
  <si>
    <t>even3777</t>
  </si>
  <si>
    <t>evenk1</t>
  </si>
  <si>
    <t>evenk2</t>
  </si>
  <si>
    <t>evenk3</t>
  </si>
  <si>
    <t>evenk4</t>
  </si>
  <si>
    <t>evenk5</t>
  </si>
  <si>
    <t>evenk6</t>
  </si>
  <si>
    <t>evenk7</t>
  </si>
  <si>
    <t>evenk8</t>
  </si>
  <si>
    <t>evenk9</t>
  </si>
  <si>
    <t>evenk10</t>
  </si>
  <si>
    <t>evenk11</t>
  </si>
  <si>
    <t>evenk12</t>
  </si>
  <si>
    <t>evenk13</t>
  </si>
  <si>
    <t>evenk14</t>
  </si>
  <si>
    <t>evenk15</t>
  </si>
  <si>
    <t>evenk16</t>
  </si>
  <si>
    <t>Nganassan1</t>
  </si>
  <si>
    <t>Nganassan2</t>
  </si>
  <si>
    <t>Nganassan3</t>
  </si>
  <si>
    <t>Nganassan4</t>
  </si>
  <si>
    <t>Nganassan5</t>
  </si>
  <si>
    <t>Nganassan6</t>
  </si>
  <si>
    <t>Nganassan7</t>
  </si>
  <si>
    <t>Nganassan8</t>
  </si>
  <si>
    <t>Nganassan9</t>
  </si>
  <si>
    <t>Nganassan10</t>
  </si>
  <si>
    <t>Nganassan11</t>
  </si>
  <si>
    <t>Nganassan12</t>
  </si>
  <si>
    <t>Nganassan13</t>
  </si>
  <si>
    <t>Nganassan14</t>
  </si>
  <si>
    <t>Nganassan15</t>
  </si>
  <si>
    <t>NIS001</t>
  </si>
  <si>
    <t>NIS002</t>
  </si>
  <si>
    <t>NIS003</t>
  </si>
  <si>
    <t>NIS004</t>
  </si>
  <si>
    <t>NIS005</t>
  </si>
  <si>
    <t>NIS006</t>
  </si>
  <si>
    <t>NIS007</t>
  </si>
  <si>
    <t>NIS008</t>
  </si>
  <si>
    <t>Nivkh</t>
  </si>
  <si>
    <t>nihv69</t>
  </si>
  <si>
    <t>nivh70</t>
  </si>
  <si>
    <t>nivh120</t>
  </si>
  <si>
    <t>yakut3185</t>
  </si>
  <si>
    <t>Yukagir5</t>
  </si>
  <si>
    <t>Yukagir7</t>
  </si>
  <si>
    <t>Yukagir9</t>
  </si>
  <si>
    <t>Yukagir10</t>
  </si>
  <si>
    <t>altai1</t>
  </si>
  <si>
    <t>altai2</t>
  </si>
  <si>
    <t>altai3</t>
  </si>
  <si>
    <t>altai4</t>
  </si>
  <si>
    <t>altai5</t>
  </si>
  <si>
    <t>altai6</t>
  </si>
  <si>
    <t>altai7</t>
  </si>
  <si>
    <t>altai8</t>
  </si>
  <si>
    <t>altai9</t>
  </si>
  <si>
    <t>altai10</t>
  </si>
  <si>
    <t>altai11</t>
  </si>
  <si>
    <t>altai13</t>
  </si>
  <si>
    <t>altai14</t>
  </si>
  <si>
    <t>altai80</t>
  </si>
  <si>
    <t>altai377</t>
  </si>
  <si>
    <t>altai389</t>
  </si>
  <si>
    <t>altai406</t>
  </si>
  <si>
    <t>Khakas</t>
  </si>
  <si>
    <t>Hakas2</t>
  </si>
  <si>
    <t>Hakas3</t>
  </si>
  <si>
    <t>Hakas4</t>
  </si>
  <si>
    <t>Hakas5_123</t>
  </si>
  <si>
    <t>Hakas6</t>
  </si>
  <si>
    <t>Hakas7</t>
  </si>
  <si>
    <t>Hakas8_238</t>
  </si>
  <si>
    <t>Hakas9_162</t>
  </si>
  <si>
    <t>Hakas13</t>
  </si>
  <si>
    <t>Hakas15_223</t>
  </si>
  <si>
    <t>Hakas16_101</t>
  </si>
  <si>
    <t>Hakas17_306</t>
  </si>
  <si>
    <t>Hakas29_394</t>
  </si>
  <si>
    <t>Hakas35_386</t>
  </si>
  <si>
    <t>Hakas57_114</t>
  </si>
  <si>
    <t>Hakas58</t>
  </si>
  <si>
    <t>Hakas72</t>
  </si>
  <si>
    <t>koryakE5</t>
  </si>
  <si>
    <t>koryakE6</t>
  </si>
  <si>
    <t>koryakE35</t>
  </si>
  <si>
    <t>koryakE41</t>
  </si>
  <si>
    <t>koryakE58</t>
  </si>
  <si>
    <t>koryakE66</t>
  </si>
  <si>
    <t>koryakE67</t>
  </si>
  <si>
    <t>koryakE76</t>
  </si>
  <si>
    <t>koryakE77</t>
  </si>
  <si>
    <t>koryakE78</t>
  </si>
  <si>
    <t>koryakE84</t>
  </si>
  <si>
    <t>koryakE95</t>
  </si>
  <si>
    <t>koryakE102</t>
  </si>
  <si>
    <t>koryakE114</t>
  </si>
  <si>
    <t>koryakE117</t>
  </si>
  <si>
    <t>koryakE131</t>
  </si>
  <si>
    <t>koryakE137</t>
  </si>
  <si>
    <t>koryakE151</t>
  </si>
  <si>
    <t>selkup1</t>
  </si>
  <si>
    <t>selkup2</t>
  </si>
  <si>
    <t>selkup3</t>
  </si>
  <si>
    <t>Selkup3a</t>
  </si>
  <si>
    <t>selkup4</t>
  </si>
  <si>
    <t>selkup5</t>
  </si>
  <si>
    <t>selkup6</t>
  </si>
  <si>
    <t>selkup7</t>
  </si>
  <si>
    <t>selkup8</t>
  </si>
  <si>
    <t>selkup9</t>
  </si>
  <si>
    <t>selkup10</t>
  </si>
  <si>
    <t>Selkup15a</t>
  </si>
  <si>
    <t>Selkup59</t>
  </si>
  <si>
    <t>shor117</t>
  </si>
  <si>
    <t>shor122</t>
  </si>
  <si>
    <t>shor123</t>
  </si>
  <si>
    <t>shor125</t>
  </si>
  <si>
    <t>Yukagir1</t>
  </si>
  <si>
    <t>Yukagir2</t>
  </si>
  <si>
    <t>Yukagir3</t>
  </si>
  <si>
    <t>Yukagir4</t>
  </si>
  <si>
    <t>Yukagir6</t>
  </si>
  <si>
    <t>East Greenlandic Inuit</t>
  </si>
  <si>
    <t>Northern Athabaskan 2</t>
  </si>
  <si>
    <t>Yukhaghir forest</t>
  </si>
  <si>
    <t>Yukhaghir tundra</t>
  </si>
  <si>
    <t>Nisga'a</t>
  </si>
  <si>
    <t>Stswecem'c</t>
  </si>
  <si>
    <t>SAM1, SAM3, NAM</t>
  </si>
  <si>
    <t>this mild ED outlier was not removed since it displays an absolutely typical ADMIXTURE profile</t>
  </si>
  <si>
    <t>EUR, AFR</t>
  </si>
  <si>
    <t>EUR, SEA</t>
  </si>
  <si>
    <t>this ED outlier was not removed since it displays just a slightly elevated EUR admixture component</t>
  </si>
  <si>
    <t>C-K, E-A</t>
  </si>
  <si>
    <t>Yup'ik Naukan</t>
  </si>
  <si>
    <t>Yup'ik Chaplin/Sireniki</t>
  </si>
  <si>
    <t>Cree1</t>
  </si>
  <si>
    <t>Cree</t>
  </si>
  <si>
    <t>Cree2</t>
  </si>
  <si>
    <t>Cree5</t>
  </si>
  <si>
    <t>Cree6</t>
  </si>
  <si>
    <t>Cree7</t>
  </si>
  <si>
    <t>Cree8</t>
  </si>
  <si>
    <t>Cree9</t>
  </si>
  <si>
    <t>Cree10</t>
  </si>
  <si>
    <t>Cree11</t>
  </si>
  <si>
    <t>Cree12</t>
  </si>
  <si>
    <t>Cree13</t>
  </si>
  <si>
    <t>Cree_4</t>
  </si>
  <si>
    <t>Cree_26</t>
  </si>
  <si>
    <t>gua06</t>
  </si>
  <si>
    <t>Kaqchikel</t>
  </si>
  <si>
    <t>gua27</t>
  </si>
  <si>
    <t>gua35</t>
  </si>
  <si>
    <t>gua40</t>
  </si>
  <si>
    <t>gua44</t>
  </si>
  <si>
    <t>Zapo0046</t>
  </si>
  <si>
    <t>Zapotec</t>
  </si>
  <si>
    <t>Zapo0059</t>
  </si>
  <si>
    <t>Zapo0064</t>
  </si>
  <si>
    <t>Zapo0072</t>
  </si>
  <si>
    <t>Zapo0076</t>
  </si>
  <si>
    <t>Zapo0082</t>
  </si>
  <si>
    <t>Zapo0083</t>
  </si>
  <si>
    <t>Zapo0091</t>
  </si>
  <si>
    <t>Zapo0095</t>
  </si>
  <si>
    <t>Zapo0097</t>
  </si>
  <si>
    <t>not excluded since this individual has the lowest level of European admixture</t>
  </si>
  <si>
    <t>removed as an individual having the highest level of European admixture</t>
  </si>
  <si>
    <t>IndCan1</t>
  </si>
  <si>
    <t>Southern_Athabaskan</t>
  </si>
  <si>
    <t>SATH438</t>
  </si>
  <si>
    <t>SATH492</t>
  </si>
  <si>
    <t>SATH511</t>
  </si>
  <si>
    <t>JJ554</t>
  </si>
  <si>
    <t>AK118Tlingit</t>
  </si>
  <si>
    <t>Tlingit</t>
  </si>
  <si>
    <t>AK187Tlingit</t>
  </si>
  <si>
    <t>AK209Tlingit</t>
  </si>
  <si>
    <t>AK219Tlingit</t>
  </si>
  <si>
    <t>AK224Tlingit</t>
  </si>
  <si>
    <t>AK28Tlingit</t>
  </si>
  <si>
    <t>athabaskTL1</t>
  </si>
  <si>
    <t>TLI001</t>
  </si>
  <si>
    <t>TLI002</t>
  </si>
  <si>
    <t>TLI003</t>
  </si>
  <si>
    <t>TLI004</t>
  </si>
  <si>
    <t>TLI005</t>
  </si>
  <si>
    <t>TLI008</t>
  </si>
  <si>
    <t>TLI009</t>
  </si>
  <si>
    <t>TLI010</t>
  </si>
  <si>
    <t>TLI012</t>
  </si>
  <si>
    <t>TLI013</t>
  </si>
  <si>
    <t>TLI015</t>
  </si>
  <si>
    <t>TLI016</t>
  </si>
  <si>
    <t>TLI011</t>
  </si>
  <si>
    <t>TLI014</t>
  </si>
  <si>
    <t>removed as an individual having the highest level of Southeast Asian admixture</t>
  </si>
  <si>
    <t xml:space="preserve"> </t>
  </si>
  <si>
    <r>
      <rPr>
        <b/>
        <sz val="12"/>
        <color theme="1"/>
        <rFont val="Calibri"/>
        <family val="2"/>
        <scheme val="minor"/>
      </rPr>
      <t>Table S4.1.</t>
    </r>
    <r>
      <rPr>
        <sz val="12"/>
        <color theme="1"/>
        <rFont val="Calibri"/>
        <family val="2"/>
        <scheme val="minor"/>
      </rPr>
      <t xml:space="preserve"> Unsupervised ADMIXTURE results (K=14), average weighted Euclidean distances, PC1 vs. PC2 plots, and outcomes of the outlier removal procedure for American and Siberian populations in the HumanOrigin dataset composed of 3 or more individuals. The PCA analysis was based on 940 individuals and 586,487 loci.</t>
    </r>
  </si>
  <si>
    <r>
      <rPr>
        <b/>
        <sz val="12"/>
        <color theme="1"/>
        <rFont val="Calibri"/>
        <family val="2"/>
        <scheme val="minor"/>
      </rPr>
      <t>Table S4.2.</t>
    </r>
    <r>
      <rPr>
        <sz val="12"/>
        <color theme="1"/>
        <rFont val="Calibri"/>
        <family val="2"/>
        <scheme val="minor"/>
      </rPr>
      <t xml:space="preserve"> Unsupervised ADMIXTURE results (K=11), average weighted Euclidean distances, PC1 vs. PC2 plots, and outcomes of the outlier removal procedure for American and Siberian populations in the Illumina dataset composed of 3 or more individuals. The PCA analysis was based on 642 individuals and 524,830 loci.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</si>
</sst>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164" fontId="0" fillId="0" borderId="0" xfId="0" applyNumberFormat="1"/>
    <xf numFmtId="9" fontId="0" fillId="0" borderId="0" xfId="0" applyNumberFormat="1"/>
    <xf numFmtId="0" fontId="0" fillId="0" borderId="0" xfId="0" applyBorder="1"/>
    <xf numFmtId="0" fontId="0" fillId="2" borderId="0" xfId="0" applyFill="1"/>
    <xf numFmtId="164" fontId="0" fillId="2" borderId="0" xfId="0" applyNumberFormat="1" applyFill="1"/>
    <xf numFmtId="9" fontId="0" fillId="2" borderId="0" xfId="0" applyNumberFormat="1" applyFill="1"/>
    <xf numFmtId="0" fontId="0" fillId="2" borderId="0" xfId="0" applyFill="1" applyBorder="1"/>
    <xf numFmtId="2" fontId="0" fillId="2" borderId="0" xfId="0" applyNumberFormat="1" applyFill="1" applyBorder="1"/>
    <xf numFmtId="164" fontId="0" fillId="2" borderId="0" xfId="0" applyNumberFormat="1" applyFill="1" applyBorder="1"/>
    <xf numFmtId="9" fontId="0" fillId="2" borderId="0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9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9" fontId="0" fillId="2" borderId="2" xfId="0" applyNumberFormat="1" applyFill="1" applyBorder="1"/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1" fillId="2" borderId="0" xfId="0" applyNumberFormat="1" applyFont="1" applyFill="1" applyBorder="1"/>
    <xf numFmtId="2" fontId="1" fillId="2" borderId="1" xfId="0" applyNumberFormat="1" applyFont="1" applyFill="1" applyBorder="1"/>
    <xf numFmtId="2" fontId="0" fillId="2" borderId="0" xfId="0" applyNumberFormat="1" applyFont="1" applyFill="1" applyBorder="1"/>
    <xf numFmtId="2" fontId="0" fillId="2" borderId="1" xfId="0" applyNumberFormat="1" applyFont="1" applyFill="1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9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/>
    <xf numFmtId="0" fontId="0" fillId="2" borderId="0" xfId="0" applyFill="1" applyBorder="1" applyAlignment="1"/>
    <xf numFmtId="9" fontId="1" fillId="2" borderId="0" xfId="0" applyNumberFormat="1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top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</dxfs>
  <tableStyles count="0" defaultTableStyle="TableStyleMedium9" defaultPivotStyle="PivotStyleMedium7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13" Type="http://schemas.openxmlformats.org/officeDocument/2006/relationships/image" Target="../media/image41.png"/><Relationship Id="rId18" Type="http://schemas.openxmlformats.org/officeDocument/2006/relationships/image" Target="../media/image46.png"/><Relationship Id="rId26" Type="http://schemas.openxmlformats.org/officeDocument/2006/relationships/image" Target="../media/image54.png"/><Relationship Id="rId3" Type="http://schemas.openxmlformats.org/officeDocument/2006/relationships/image" Target="../media/image31.png"/><Relationship Id="rId21" Type="http://schemas.openxmlformats.org/officeDocument/2006/relationships/image" Target="../media/image49.png"/><Relationship Id="rId7" Type="http://schemas.openxmlformats.org/officeDocument/2006/relationships/image" Target="../media/image35.png"/><Relationship Id="rId12" Type="http://schemas.openxmlformats.org/officeDocument/2006/relationships/image" Target="../media/image40.png"/><Relationship Id="rId17" Type="http://schemas.openxmlformats.org/officeDocument/2006/relationships/image" Target="../media/image45.png"/><Relationship Id="rId25" Type="http://schemas.openxmlformats.org/officeDocument/2006/relationships/image" Target="../media/image53.png"/><Relationship Id="rId2" Type="http://schemas.openxmlformats.org/officeDocument/2006/relationships/image" Target="../media/image30.png"/><Relationship Id="rId16" Type="http://schemas.openxmlformats.org/officeDocument/2006/relationships/image" Target="../media/image44.png"/><Relationship Id="rId20" Type="http://schemas.openxmlformats.org/officeDocument/2006/relationships/image" Target="../media/image48.pn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11" Type="http://schemas.openxmlformats.org/officeDocument/2006/relationships/image" Target="../media/image39.png"/><Relationship Id="rId24" Type="http://schemas.openxmlformats.org/officeDocument/2006/relationships/image" Target="../media/image52.png"/><Relationship Id="rId5" Type="http://schemas.openxmlformats.org/officeDocument/2006/relationships/image" Target="../media/image33.png"/><Relationship Id="rId15" Type="http://schemas.openxmlformats.org/officeDocument/2006/relationships/image" Target="../media/image43.png"/><Relationship Id="rId23" Type="http://schemas.openxmlformats.org/officeDocument/2006/relationships/image" Target="../media/image51.png"/><Relationship Id="rId10" Type="http://schemas.openxmlformats.org/officeDocument/2006/relationships/image" Target="../media/image38.png"/><Relationship Id="rId19" Type="http://schemas.openxmlformats.org/officeDocument/2006/relationships/image" Target="../media/image47.png"/><Relationship Id="rId4" Type="http://schemas.openxmlformats.org/officeDocument/2006/relationships/image" Target="../media/image32.png"/><Relationship Id="rId9" Type="http://schemas.openxmlformats.org/officeDocument/2006/relationships/image" Target="../media/image37.png"/><Relationship Id="rId14" Type="http://schemas.openxmlformats.org/officeDocument/2006/relationships/image" Target="../media/image42.png"/><Relationship Id="rId22" Type="http://schemas.openxmlformats.org/officeDocument/2006/relationships/image" Target="../media/image50.png"/><Relationship Id="rId27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3322671</xdr:colOff>
      <xdr:row>14</xdr:row>
      <xdr:rowOff>40640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9D5B93-7B93-4767-AEF2-66727946E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6600" y="792480"/>
          <a:ext cx="3322671" cy="24180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3322671</xdr:colOff>
      <xdr:row>26</xdr:row>
      <xdr:rowOff>40640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EB13C7-98AA-4EAD-B4A4-A20B460C7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6600" y="3169920"/>
          <a:ext cx="3322671" cy="24180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3342639</xdr:colOff>
      <xdr:row>55</xdr:row>
      <xdr:rowOff>55173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40163FD-DFE1-4693-8A87-8619D843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560" y="9184640"/>
          <a:ext cx="3342639" cy="2432612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83</xdr:row>
      <xdr:rowOff>0</xdr:rowOff>
    </xdr:from>
    <xdr:to>
      <xdr:col>6</xdr:col>
      <xdr:colOff>3336633</xdr:colOff>
      <xdr:row>95</xdr:row>
      <xdr:rowOff>50800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9EBC743-5CDF-434B-9386-B2945B0C8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561" y="14533880"/>
          <a:ext cx="3336632" cy="242824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95</xdr:row>
      <xdr:rowOff>0</xdr:rowOff>
    </xdr:from>
    <xdr:to>
      <xdr:col>6</xdr:col>
      <xdr:colOff>3336633</xdr:colOff>
      <xdr:row>107</xdr:row>
      <xdr:rowOff>50800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9494975-40D2-4A40-8577-111F306D3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561" y="16911320"/>
          <a:ext cx="3336632" cy="242824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117</xdr:row>
      <xdr:rowOff>0</xdr:rowOff>
    </xdr:from>
    <xdr:to>
      <xdr:col>6</xdr:col>
      <xdr:colOff>3336633</xdr:colOff>
      <xdr:row>129</xdr:row>
      <xdr:rowOff>50800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6E3463A-5FE5-4868-92FA-3965AE4A0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561" y="21269960"/>
          <a:ext cx="3336632" cy="242824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3343613</xdr:colOff>
      <xdr:row>164</xdr:row>
      <xdr:rowOff>55880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688B3D4-812A-44A0-8366-9CFF09E89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9560" y="28204160"/>
          <a:ext cx="3343613" cy="243332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177</xdr:row>
      <xdr:rowOff>0</xdr:rowOff>
    </xdr:from>
    <xdr:to>
      <xdr:col>6</xdr:col>
      <xdr:colOff>3337561</xdr:colOff>
      <xdr:row>189</xdr:row>
      <xdr:rowOff>51474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E4AB462-D657-460A-B61E-E01662059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5121" y="30779720"/>
          <a:ext cx="3337560" cy="2428915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193</xdr:row>
      <xdr:rowOff>0</xdr:rowOff>
    </xdr:from>
    <xdr:to>
      <xdr:col>6</xdr:col>
      <xdr:colOff>3336633</xdr:colOff>
      <xdr:row>205</xdr:row>
      <xdr:rowOff>50800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7CB899E-4CEF-42AA-BBD3-C15855CEE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33949640"/>
          <a:ext cx="3336632" cy="242824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217</xdr:row>
      <xdr:rowOff>0</xdr:rowOff>
    </xdr:from>
    <xdr:to>
      <xdr:col>6</xdr:col>
      <xdr:colOff>3329653</xdr:colOff>
      <xdr:row>229</xdr:row>
      <xdr:rowOff>45720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F549D78-1390-4AA9-B511-56FB1D48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38704520"/>
          <a:ext cx="3329652" cy="242316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230</xdr:row>
      <xdr:rowOff>0</xdr:rowOff>
    </xdr:from>
    <xdr:to>
      <xdr:col>6</xdr:col>
      <xdr:colOff>3329653</xdr:colOff>
      <xdr:row>242</xdr:row>
      <xdr:rowOff>45721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7B92EEE-B616-4375-80BB-99BB4384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41280080"/>
          <a:ext cx="3329652" cy="242316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243</xdr:row>
      <xdr:rowOff>0</xdr:rowOff>
    </xdr:from>
    <xdr:to>
      <xdr:col>6</xdr:col>
      <xdr:colOff>3329653</xdr:colOff>
      <xdr:row>255</xdr:row>
      <xdr:rowOff>45721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37DAAE4-E0C4-4DF5-8816-9C1379E5C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43855640"/>
          <a:ext cx="3329652" cy="24231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264</xdr:row>
      <xdr:rowOff>0</xdr:rowOff>
    </xdr:from>
    <xdr:to>
      <xdr:col>6</xdr:col>
      <xdr:colOff>3322671</xdr:colOff>
      <xdr:row>276</xdr:row>
      <xdr:rowOff>40641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06825D1-F2E7-45AE-B9ED-EB38AE1C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0" y="48016160"/>
          <a:ext cx="3322671" cy="24180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276</xdr:row>
      <xdr:rowOff>0</xdr:rowOff>
    </xdr:from>
    <xdr:to>
      <xdr:col>6</xdr:col>
      <xdr:colOff>3315691</xdr:colOff>
      <xdr:row>288</xdr:row>
      <xdr:rowOff>35559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92E1C3F-9F3F-4617-B016-B2C40147A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0" y="50393600"/>
          <a:ext cx="3315691" cy="2413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3308711</xdr:colOff>
      <xdr:row>325</xdr:row>
      <xdr:rowOff>30481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CC09437-27A0-46E5-AE6A-832D91F2B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0" y="57724040"/>
          <a:ext cx="3308711" cy="240792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330</xdr:row>
      <xdr:rowOff>0</xdr:rowOff>
    </xdr:from>
    <xdr:to>
      <xdr:col>6</xdr:col>
      <xdr:colOff>3296920</xdr:colOff>
      <xdr:row>342</xdr:row>
      <xdr:rowOff>21898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2F982F2-272D-4B5D-8138-D21113B1E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61092080"/>
          <a:ext cx="3296919" cy="2399338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342</xdr:row>
      <xdr:rowOff>0</xdr:rowOff>
    </xdr:from>
    <xdr:to>
      <xdr:col>6</xdr:col>
      <xdr:colOff>3302001</xdr:colOff>
      <xdr:row>354</xdr:row>
      <xdr:rowOff>25597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EFF27E61-EDBD-4D8A-B112-ADC13E24D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63469520"/>
          <a:ext cx="3302000" cy="2403036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367</xdr:row>
      <xdr:rowOff>0</xdr:rowOff>
    </xdr:from>
    <xdr:to>
      <xdr:col>6</xdr:col>
      <xdr:colOff>3322321</xdr:colOff>
      <xdr:row>379</xdr:row>
      <xdr:rowOff>40383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8C76556-E5C4-4BEA-A333-91150CB9C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68422520"/>
          <a:ext cx="3322320" cy="24178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379</xdr:row>
      <xdr:rowOff>0</xdr:rowOff>
    </xdr:from>
    <xdr:to>
      <xdr:col>6</xdr:col>
      <xdr:colOff>3322671</xdr:colOff>
      <xdr:row>391</xdr:row>
      <xdr:rowOff>40640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D575D63-717F-4CBB-8E6F-1A08D9E2C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0" y="70799960"/>
          <a:ext cx="3322671" cy="241808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410</xdr:row>
      <xdr:rowOff>0</xdr:rowOff>
    </xdr:from>
    <xdr:to>
      <xdr:col>6</xdr:col>
      <xdr:colOff>3327401</xdr:colOff>
      <xdr:row>422</xdr:row>
      <xdr:rowOff>44081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CAC5E7B5-415E-4759-9756-7C7571A9A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76941680"/>
          <a:ext cx="3327400" cy="2421521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442</xdr:row>
      <xdr:rowOff>0</xdr:rowOff>
    </xdr:from>
    <xdr:to>
      <xdr:col>6</xdr:col>
      <xdr:colOff>3327401</xdr:colOff>
      <xdr:row>454</xdr:row>
      <xdr:rowOff>39001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823709-7F59-47C6-888B-86E4984F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83281520"/>
          <a:ext cx="3327400" cy="24215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454</xdr:row>
      <xdr:rowOff>0</xdr:rowOff>
    </xdr:from>
    <xdr:to>
      <xdr:col>6</xdr:col>
      <xdr:colOff>3322671</xdr:colOff>
      <xdr:row>466</xdr:row>
      <xdr:rowOff>40640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E6A70E6-A273-4D12-85D4-00CF7A3FB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0" y="85664040"/>
          <a:ext cx="3322671" cy="24180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479</xdr:row>
      <xdr:rowOff>0</xdr:rowOff>
    </xdr:from>
    <xdr:to>
      <xdr:col>6</xdr:col>
      <xdr:colOff>3308711</xdr:colOff>
      <xdr:row>491</xdr:row>
      <xdr:rowOff>30480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BC906694-0CC4-4DDE-A3D8-19A618414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0" y="90617040"/>
          <a:ext cx="3308711" cy="240792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479</xdr:row>
      <xdr:rowOff>0</xdr:rowOff>
    </xdr:from>
    <xdr:to>
      <xdr:col>6</xdr:col>
      <xdr:colOff>3296921</xdr:colOff>
      <xdr:row>491</xdr:row>
      <xdr:rowOff>21899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DAE5E46-FBC6-4E33-827A-79FF3EE7E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3241" y="94381320"/>
          <a:ext cx="3296920" cy="239933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491</xdr:row>
      <xdr:rowOff>0</xdr:rowOff>
    </xdr:from>
    <xdr:to>
      <xdr:col>6</xdr:col>
      <xdr:colOff>3305719</xdr:colOff>
      <xdr:row>503</xdr:row>
      <xdr:rowOff>54428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5323ED16-59D8-46E6-8406-33122362A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029" y="92087700"/>
          <a:ext cx="3305719" cy="240574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70</xdr:row>
      <xdr:rowOff>0</xdr:rowOff>
    </xdr:from>
    <xdr:to>
      <xdr:col>6</xdr:col>
      <xdr:colOff>3331028</xdr:colOff>
      <xdr:row>82</xdr:row>
      <xdr:rowOff>72847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8D60E6-5FB7-4A9E-A6AF-3CA7F1D98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030" y="14488886"/>
          <a:ext cx="3331027" cy="242416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509</xdr:row>
      <xdr:rowOff>1</xdr:rowOff>
    </xdr:from>
    <xdr:to>
      <xdr:col>6</xdr:col>
      <xdr:colOff>3298371</xdr:colOff>
      <xdr:row>521</xdr:row>
      <xdr:rowOff>49082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B6E7B3E-C81E-4489-A5E3-09472D8C9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029" y="100513244"/>
          <a:ext cx="3298371" cy="2400395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165</xdr:row>
      <xdr:rowOff>1</xdr:rowOff>
    </xdr:from>
    <xdr:to>
      <xdr:col>6</xdr:col>
      <xdr:colOff>3305718</xdr:colOff>
      <xdr:row>177</xdr:row>
      <xdr:rowOff>54429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ABB740D-25F8-4D18-8477-CE59FD61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030" y="33103458"/>
          <a:ext cx="3305717" cy="24057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2</xdr:row>
      <xdr:rowOff>0</xdr:rowOff>
    </xdr:from>
    <xdr:to>
      <xdr:col>6</xdr:col>
      <xdr:colOff>3382324</xdr:colOff>
      <xdr:row>14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9D9675-6DB3-4AB4-9ECD-5C86E2899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1188720"/>
          <a:ext cx="3382323" cy="240792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19</xdr:row>
      <xdr:rowOff>0</xdr:rowOff>
    </xdr:from>
    <xdr:to>
      <xdr:col>6</xdr:col>
      <xdr:colOff>3382324</xdr:colOff>
      <xdr:row>31</xdr:row>
      <xdr:rowOff>30480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0CF8D8-D4FB-462B-90C7-1FCC1887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4556760"/>
          <a:ext cx="3382323" cy="240792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38</xdr:row>
      <xdr:rowOff>0</xdr:rowOff>
    </xdr:from>
    <xdr:to>
      <xdr:col>6</xdr:col>
      <xdr:colOff>3389460</xdr:colOff>
      <xdr:row>50</xdr:row>
      <xdr:rowOff>35560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5C8A197-B0DF-40E2-B7F1-F97850118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8321040"/>
          <a:ext cx="3389459" cy="2413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53</xdr:row>
      <xdr:rowOff>0</xdr:rowOff>
    </xdr:from>
    <xdr:to>
      <xdr:col>6</xdr:col>
      <xdr:colOff>3375188</xdr:colOff>
      <xdr:row>65</xdr:row>
      <xdr:rowOff>25400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902CC94-B94E-4842-8B96-823D931B6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11292840"/>
          <a:ext cx="3375187" cy="240284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7</xdr:col>
      <xdr:colOff>3154</xdr:colOff>
      <xdr:row>92</xdr:row>
      <xdr:rowOff>40640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A333202-1456-4E37-B85A-35D2AF88E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0" y="16642080"/>
          <a:ext cx="3396594" cy="241808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98</xdr:row>
      <xdr:rowOff>0</xdr:rowOff>
    </xdr:from>
    <xdr:to>
      <xdr:col>6</xdr:col>
      <xdr:colOff>3383281</xdr:colOff>
      <xdr:row>110</xdr:row>
      <xdr:rowOff>31160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DB65CD7-B53E-4740-8AA7-D24B0BB6B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20208240"/>
          <a:ext cx="3383280" cy="24086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3389459</xdr:colOff>
      <xdr:row>122</xdr:row>
      <xdr:rowOff>35559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17BE931-D4A2-4A6C-BE47-2FB682B7A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0" y="22585680"/>
          <a:ext cx="3389459" cy="2412999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126</xdr:row>
      <xdr:rowOff>0</xdr:rowOff>
    </xdr:from>
    <xdr:to>
      <xdr:col>6</xdr:col>
      <xdr:colOff>3378200</xdr:colOff>
      <xdr:row>138</xdr:row>
      <xdr:rowOff>27544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8842967-642E-4CB9-87C3-4FE7E10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25755600"/>
          <a:ext cx="3378199" cy="2404984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140</xdr:row>
      <xdr:rowOff>0</xdr:rowOff>
    </xdr:from>
    <xdr:to>
      <xdr:col>6</xdr:col>
      <xdr:colOff>3383281</xdr:colOff>
      <xdr:row>152</xdr:row>
      <xdr:rowOff>31160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2457188-0EB0-42AF-B242-6515ACDBD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28529280"/>
          <a:ext cx="3383280" cy="24086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3389459</xdr:colOff>
      <xdr:row>169</xdr:row>
      <xdr:rowOff>35559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22ABE44-EAEA-4DF8-91CC-D913BFD6E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0" y="31897320"/>
          <a:ext cx="3389459" cy="2412999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175</xdr:row>
      <xdr:rowOff>0</xdr:rowOff>
    </xdr:from>
    <xdr:to>
      <xdr:col>7</xdr:col>
      <xdr:colOff>1</xdr:colOff>
      <xdr:row>187</xdr:row>
      <xdr:rowOff>38393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81DE6EE-C873-4302-B6CB-73D4ED52E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35463480"/>
          <a:ext cx="3393440" cy="241583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196</xdr:row>
      <xdr:rowOff>0</xdr:rowOff>
    </xdr:from>
    <xdr:to>
      <xdr:col>6</xdr:col>
      <xdr:colOff>3382324</xdr:colOff>
      <xdr:row>208</xdr:row>
      <xdr:rowOff>30480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28E7D2E-373C-469F-8031-1F4D17E81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39624000"/>
          <a:ext cx="3382323" cy="240792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211</xdr:row>
      <xdr:rowOff>0</xdr:rowOff>
    </xdr:from>
    <xdr:to>
      <xdr:col>6</xdr:col>
      <xdr:colOff>3388358</xdr:colOff>
      <xdr:row>223</xdr:row>
      <xdr:rowOff>34776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F7C5D62-3509-44CA-B338-F446F1EC3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42595800"/>
          <a:ext cx="3388357" cy="2412216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223</xdr:row>
      <xdr:rowOff>0</xdr:rowOff>
    </xdr:from>
    <xdr:to>
      <xdr:col>6</xdr:col>
      <xdr:colOff>3373121</xdr:colOff>
      <xdr:row>235</xdr:row>
      <xdr:rowOff>23927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13C0674-863A-4509-9A6A-37B9F4ED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44973240"/>
          <a:ext cx="3373120" cy="2401367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235</xdr:row>
      <xdr:rowOff>0</xdr:rowOff>
    </xdr:from>
    <xdr:to>
      <xdr:col>6</xdr:col>
      <xdr:colOff>3373121</xdr:colOff>
      <xdr:row>247</xdr:row>
      <xdr:rowOff>23927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B343400-FE76-4CD0-87E6-9A43B5E6C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47350680"/>
          <a:ext cx="3373120" cy="2401367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247</xdr:row>
      <xdr:rowOff>0</xdr:rowOff>
    </xdr:from>
    <xdr:to>
      <xdr:col>7</xdr:col>
      <xdr:colOff>5080</xdr:colOff>
      <xdr:row>259</xdr:row>
      <xdr:rowOff>42010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0372698-1D23-49D3-9DBE-368CA394C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49728120"/>
          <a:ext cx="3398519" cy="241945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259</xdr:row>
      <xdr:rowOff>0</xdr:rowOff>
    </xdr:from>
    <xdr:to>
      <xdr:col>6</xdr:col>
      <xdr:colOff>3383281</xdr:colOff>
      <xdr:row>271</xdr:row>
      <xdr:rowOff>31160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4B7EE62-4743-4D87-8DAC-E96B46F4D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52105560"/>
          <a:ext cx="3383280" cy="24086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271</xdr:row>
      <xdr:rowOff>0</xdr:rowOff>
    </xdr:from>
    <xdr:to>
      <xdr:col>6</xdr:col>
      <xdr:colOff>3389459</xdr:colOff>
      <xdr:row>283</xdr:row>
      <xdr:rowOff>35559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AA33254-E405-47CA-B660-B27DF8B03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0" y="54483000"/>
          <a:ext cx="3389459" cy="2412999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288</xdr:row>
      <xdr:rowOff>0</xdr:rowOff>
    </xdr:from>
    <xdr:to>
      <xdr:col>6</xdr:col>
      <xdr:colOff>3383281</xdr:colOff>
      <xdr:row>300</xdr:row>
      <xdr:rowOff>31160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68017DD6-D9C8-4713-AAEF-03AC9FD1C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57851040"/>
          <a:ext cx="3383280" cy="24086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312</xdr:row>
      <xdr:rowOff>0</xdr:rowOff>
    </xdr:from>
    <xdr:to>
      <xdr:col>6</xdr:col>
      <xdr:colOff>3362961</xdr:colOff>
      <xdr:row>324</xdr:row>
      <xdr:rowOff>16694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B5720FA-B5DC-4BDB-B26F-8A1E7FC32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62605920"/>
          <a:ext cx="3362960" cy="2394134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324</xdr:row>
      <xdr:rowOff>0</xdr:rowOff>
    </xdr:from>
    <xdr:to>
      <xdr:col>6</xdr:col>
      <xdr:colOff>3368053</xdr:colOff>
      <xdr:row>336</xdr:row>
      <xdr:rowOff>20320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23B28A9-47D0-46DB-8CF0-CD6EB4643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64983360"/>
          <a:ext cx="3368052" cy="23977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357</xdr:row>
      <xdr:rowOff>0</xdr:rowOff>
    </xdr:from>
    <xdr:to>
      <xdr:col>6</xdr:col>
      <xdr:colOff>3389459</xdr:colOff>
      <xdr:row>369</xdr:row>
      <xdr:rowOff>35559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E8771CC-8BE7-4183-93FC-451547BB8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0" y="71521320"/>
          <a:ext cx="3389459" cy="2412999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383</xdr:row>
      <xdr:rowOff>0</xdr:rowOff>
    </xdr:from>
    <xdr:to>
      <xdr:col>6</xdr:col>
      <xdr:colOff>3378200</xdr:colOff>
      <xdr:row>395</xdr:row>
      <xdr:rowOff>27544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11BE02-A251-4AD3-A479-0F27BB1D2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76672440"/>
          <a:ext cx="3378199" cy="2404984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395</xdr:row>
      <xdr:rowOff>0</xdr:rowOff>
    </xdr:from>
    <xdr:to>
      <xdr:col>6</xdr:col>
      <xdr:colOff>3378200</xdr:colOff>
      <xdr:row>407</xdr:row>
      <xdr:rowOff>27544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073E102-C6AE-4947-B416-8AA67BFF3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79049880"/>
          <a:ext cx="3378199" cy="2404984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336</xdr:row>
      <xdr:rowOff>0</xdr:rowOff>
    </xdr:from>
    <xdr:to>
      <xdr:col>6</xdr:col>
      <xdr:colOff>3360917</xdr:colOff>
      <xdr:row>348</xdr:row>
      <xdr:rowOff>15239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16739-9B59-4CF2-BAEC-C6360D22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67360800"/>
          <a:ext cx="3360916" cy="2392679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300</xdr:row>
      <xdr:rowOff>0</xdr:rowOff>
    </xdr:from>
    <xdr:to>
      <xdr:col>6</xdr:col>
      <xdr:colOff>3378200</xdr:colOff>
      <xdr:row>312</xdr:row>
      <xdr:rowOff>27544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A17D1F7-DE5C-4539-A19D-7070673DD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60228480"/>
          <a:ext cx="3378199" cy="2404984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65</xdr:row>
      <xdr:rowOff>0</xdr:rowOff>
    </xdr:from>
    <xdr:to>
      <xdr:col>6</xdr:col>
      <xdr:colOff>3373121</xdr:colOff>
      <xdr:row>77</xdr:row>
      <xdr:rowOff>23928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B10EFF6-A958-412A-9614-B12F1B40D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21" y="13670280"/>
          <a:ext cx="3373120" cy="2401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23"/>
  <sheetViews>
    <sheetView tabSelected="1" zoomScale="70" zoomScaleNormal="70" workbookViewId="0">
      <pane xSplit="6" ySplit="2" topLeftCell="G503" activePane="bottomRight" state="frozen"/>
      <selection pane="topRight" activeCell="F1" sqref="F1"/>
      <selection pane="bottomLeft" activeCell="A2" sqref="A2"/>
      <selection pane="bottomRight" activeCell="A523" sqref="A523:F523"/>
    </sheetView>
  </sheetViews>
  <sheetFormatPr defaultColWidth="10.796875" defaultRowHeight="15.6" x14ac:dyDescent="0.6"/>
  <cols>
    <col min="1" max="1" width="12.19921875" customWidth="1"/>
    <col min="2" max="2" width="13.19921875" customWidth="1"/>
    <col min="3" max="3" width="7.94921875" customWidth="1"/>
    <col min="4" max="4" width="11.796875" customWidth="1"/>
    <col min="5" max="5" width="9.59765625" customWidth="1"/>
    <col min="6" max="6" width="14" customWidth="1"/>
    <col min="7" max="7" width="44.5" customWidth="1"/>
    <col min="8" max="8" width="13.69921875" style="4" customWidth="1"/>
    <col min="9" max="23" width="8.1484375" style="5" customWidth="1"/>
  </cols>
  <sheetData>
    <row r="1" spans="1:23" x14ac:dyDescent="0.6">
      <c r="A1" s="7"/>
      <c r="B1" s="7"/>
      <c r="C1" s="7"/>
      <c r="D1" s="27" t="s">
        <v>527</v>
      </c>
      <c r="E1" s="28"/>
      <c r="F1" s="28"/>
      <c r="G1" s="7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s="3" customFormat="1" ht="76.2" customHeight="1" x14ac:dyDescent="0.6">
      <c r="A2" s="29" t="s">
        <v>518</v>
      </c>
      <c r="B2" s="29" t="s">
        <v>519</v>
      </c>
      <c r="C2" s="29" t="s">
        <v>520</v>
      </c>
      <c r="D2" s="29" t="s">
        <v>528</v>
      </c>
      <c r="E2" s="30" t="s">
        <v>541</v>
      </c>
      <c r="F2" s="29" t="s">
        <v>540</v>
      </c>
      <c r="G2" s="29" t="s">
        <v>521</v>
      </c>
      <c r="H2" s="31" t="s">
        <v>522</v>
      </c>
      <c r="I2" s="32" t="s">
        <v>526</v>
      </c>
      <c r="J2" s="32" t="s">
        <v>512</v>
      </c>
      <c r="K2" s="32" t="s">
        <v>509</v>
      </c>
      <c r="L2" s="32" t="s">
        <v>508</v>
      </c>
      <c r="M2" s="32" t="s">
        <v>510</v>
      </c>
      <c r="N2" s="32" t="s">
        <v>511</v>
      </c>
      <c r="O2" s="32" t="s">
        <v>503</v>
      </c>
      <c r="P2" s="32" t="s">
        <v>504</v>
      </c>
      <c r="Q2" s="32" t="s">
        <v>505</v>
      </c>
      <c r="R2" s="32" t="s">
        <v>506</v>
      </c>
      <c r="S2" s="32" t="s">
        <v>523</v>
      </c>
      <c r="T2" s="32" t="s">
        <v>524</v>
      </c>
      <c r="U2" s="32" t="s">
        <v>525</v>
      </c>
      <c r="V2" s="32" t="s">
        <v>507</v>
      </c>
      <c r="W2" s="32" t="s">
        <v>351</v>
      </c>
    </row>
    <row r="3" spans="1:23" x14ac:dyDescent="0.6">
      <c r="A3" s="10" t="s">
        <v>9</v>
      </c>
      <c r="B3" s="10" t="s">
        <v>0</v>
      </c>
      <c r="C3" s="10">
        <v>0</v>
      </c>
      <c r="D3" s="10"/>
      <c r="E3" s="11">
        <f t="shared" ref="E3:E14" si="0">H3-(_xlfn.QUARTILE.INC(H$3:H$14, 3)+1.5*(_xlfn.QUARTILE.INC(H$3:H$14, 3)-_xlfn.QUARTILE.INC(H$3:H$14, 1)))</f>
        <v>-6.8367096823235815E-2</v>
      </c>
      <c r="F3" s="10"/>
      <c r="G3" s="36"/>
      <c r="H3" s="12">
        <v>0.10269720635400857</v>
      </c>
      <c r="I3" s="13">
        <f t="shared" ref="I3:I34" si="1">J3+K3</f>
        <v>0.43470700000000001</v>
      </c>
      <c r="J3" s="13">
        <v>0.434697</v>
      </c>
      <c r="K3" s="13">
        <v>1.0000000000000001E-5</v>
      </c>
      <c r="L3" s="13">
        <v>1.1004E-2</v>
      </c>
      <c r="M3" s="13">
        <v>1.0000000000000001E-5</v>
      </c>
      <c r="N3" s="13">
        <v>4.6350000000000002E-2</v>
      </c>
      <c r="O3" s="13">
        <v>5.1725E-2</v>
      </c>
      <c r="P3" s="13">
        <v>0.29308400000000001</v>
      </c>
      <c r="Q3" s="13">
        <v>9.4858999999999999E-2</v>
      </c>
      <c r="R3" s="13">
        <v>6.8211999999999995E-2</v>
      </c>
      <c r="S3" s="13">
        <v>1.0000000000000001E-5</v>
      </c>
      <c r="T3" s="13">
        <v>1.0000000000000001E-5</v>
      </c>
      <c r="U3" s="13">
        <v>1.0000000000000001E-5</v>
      </c>
      <c r="V3" s="13">
        <v>1.0000000000000001E-5</v>
      </c>
      <c r="W3" s="13">
        <v>1.0000000000000001E-5</v>
      </c>
    </row>
    <row r="4" spans="1:23" x14ac:dyDescent="0.6">
      <c r="A4" s="10" t="s">
        <v>10</v>
      </c>
      <c r="B4" s="10" t="s">
        <v>0</v>
      </c>
      <c r="C4" s="10">
        <v>0</v>
      </c>
      <c r="D4" s="10"/>
      <c r="E4" s="11">
        <f t="shared" si="0"/>
        <v>-7.7478218518262518E-2</v>
      </c>
      <c r="F4" s="10"/>
      <c r="G4" s="36"/>
      <c r="H4" s="12">
        <v>9.3586084658981869E-2</v>
      </c>
      <c r="I4" s="13">
        <f t="shared" si="1"/>
        <v>0.50641700000000001</v>
      </c>
      <c r="J4" s="13">
        <v>0.50640700000000005</v>
      </c>
      <c r="K4" s="13">
        <v>1.0000000000000001E-5</v>
      </c>
      <c r="L4" s="13">
        <v>1.0000000000000001E-5</v>
      </c>
      <c r="M4" s="13">
        <v>7.9070000000000008E-3</v>
      </c>
      <c r="N4" s="13">
        <v>7.5110999999999997E-2</v>
      </c>
      <c r="O4" s="13">
        <v>8.3987000000000006E-2</v>
      </c>
      <c r="P4" s="13">
        <v>0.226829</v>
      </c>
      <c r="Q4" s="13">
        <v>5.4456999999999998E-2</v>
      </c>
      <c r="R4" s="13">
        <v>4.5231E-2</v>
      </c>
      <c r="S4" s="13">
        <v>1.0000000000000001E-5</v>
      </c>
      <c r="T4" s="13">
        <v>1.0000000000000001E-5</v>
      </c>
      <c r="U4" s="13">
        <v>1.0000000000000001E-5</v>
      </c>
      <c r="V4" s="13">
        <v>1.0000000000000001E-5</v>
      </c>
      <c r="W4" s="13">
        <v>1.0000000000000001E-5</v>
      </c>
    </row>
    <row r="5" spans="1:23" x14ac:dyDescent="0.6">
      <c r="A5" s="10" t="s">
        <v>2</v>
      </c>
      <c r="B5" s="10" t="s">
        <v>0</v>
      </c>
      <c r="C5" s="10">
        <v>0</v>
      </c>
      <c r="D5" s="10"/>
      <c r="E5" s="11">
        <f t="shared" si="0"/>
        <v>-4.6612585959796046E-2</v>
      </c>
      <c r="F5" s="10"/>
      <c r="G5" s="36"/>
      <c r="H5" s="12">
        <v>0.12445171721744834</v>
      </c>
      <c r="I5" s="13">
        <f t="shared" si="1"/>
        <v>0.36010200000000003</v>
      </c>
      <c r="J5" s="13">
        <v>0.36009200000000002</v>
      </c>
      <c r="K5" s="13">
        <v>1.0000000000000001E-5</v>
      </c>
      <c r="L5" s="13">
        <v>1.0000000000000001E-5</v>
      </c>
      <c r="M5" s="13">
        <v>2.6197999999999999E-2</v>
      </c>
      <c r="N5" s="13">
        <v>3.6248000000000002E-2</v>
      </c>
      <c r="O5" s="13">
        <v>6.3941999999999999E-2</v>
      </c>
      <c r="P5" s="13">
        <v>0.32059300000000002</v>
      </c>
      <c r="Q5" s="13">
        <v>0.117567</v>
      </c>
      <c r="R5" s="13">
        <v>7.5289999999999996E-2</v>
      </c>
      <c r="S5" s="13">
        <v>1.0000000000000001E-5</v>
      </c>
      <c r="T5" s="13">
        <v>1.0000000000000001E-5</v>
      </c>
      <c r="U5" s="13">
        <v>1.0000000000000001E-5</v>
      </c>
      <c r="V5" s="13">
        <v>1.0000000000000001E-5</v>
      </c>
      <c r="W5" s="13">
        <v>1.0000000000000001E-5</v>
      </c>
    </row>
    <row r="6" spans="1:23" x14ac:dyDescent="0.6">
      <c r="A6" s="10" t="s">
        <v>3</v>
      </c>
      <c r="B6" s="10" t="s">
        <v>0</v>
      </c>
      <c r="C6" s="10">
        <v>0</v>
      </c>
      <c r="D6" s="10"/>
      <c r="E6" s="11">
        <f t="shared" si="0"/>
        <v>-4.2046533279914977E-2</v>
      </c>
      <c r="F6" s="10"/>
      <c r="G6" s="36"/>
      <c r="H6" s="12">
        <v>0.12901776989732941</v>
      </c>
      <c r="I6" s="13">
        <f t="shared" si="1"/>
        <v>0.342364</v>
      </c>
      <c r="J6" s="13">
        <v>0.34235399999999999</v>
      </c>
      <c r="K6" s="13">
        <v>1.0000000000000001E-5</v>
      </c>
      <c r="L6" s="13">
        <v>4.6699999999999997E-3</v>
      </c>
      <c r="M6" s="13">
        <v>3.2259999999999997E-2</v>
      </c>
      <c r="N6" s="13">
        <v>5.8577999999999998E-2</v>
      </c>
      <c r="O6" s="13">
        <v>8.7472999999999995E-2</v>
      </c>
      <c r="P6" s="13">
        <v>0.30271799999999999</v>
      </c>
      <c r="Q6" s="13">
        <v>9.3161999999999995E-2</v>
      </c>
      <c r="R6" s="13">
        <v>7.8724000000000002E-2</v>
      </c>
      <c r="S6" s="13">
        <v>1.0000000000000001E-5</v>
      </c>
      <c r="T6" s="13">
        <v>1.0000000000000001E-5</v>
      </c>
      <c r="U6" s="13">
        <v>1.0000000000000001E-5</v>
      </c>
      <c r="V6" s="13">
        <v>1.0000000000000001E-5</v>
      </c>
      <c r="W6" s="13">
        <v>1.0000000000000001E-5</v>
      </c>
    </row>
    <row r="7" spans="1:23" x14ac:dyDescent="0.6">
      <c r="A7" s="10" t="s">
        <v>4</v>
      </c>
      <c r="B7" s="10" t="s">
        <v>0</v>
      </c>
      <c r="C7" s="10">
        <v>0</v>
      </c>
      <c r="D7" s="10"/>
      <c r="E7" s="11">
        <f t="shared" si="0"/>
        <v>-7.5758035289571188E-2</v>
      </c>
      <c r="F7" s="10"/>
      <c r="G7" s="36"/>
      <c r="H7" s="12">
        <v>9.5306267887673199E-2</v>
      </c>
      <c r="I7" s="13">
        <f t="shared" si="1"/>
        <v>0.47131100000000004</v>
      </c>
      <c r="J7" s="13">
        <v>0.47130100000000003</v>
      </c>
      <c r="K7" s="13">
        <v>1.0000000000000001E-5</v>
      </c>
      <c r="L7" s="13">
        <v>1.5E-5</v>
      </c>
      <c r="M7" s="13">
        <v>1.7333000000000001E-2</v>
      </c>
      <c r="N7" s="13">
        <v>5.0065999999999999E-2</v>
      </c>
      <c r="O7" s="13">
        <v>7.6559000000000002E-2</v>
      </c>
      <c r="P7" s="13">
        <v>0.25333499999999998</v>
      </c>
      <c r="Q7" s="13">
        <v>7.8777E-2</v>
      </c>
      <c r="R7" s="13">
        <v>5.2553999999999997E-2</v>
      </c>
      <c r="S7" s="13">
        <v>1.0000000000000001E-5</v>
      </c>
      <c r="T7" s="13">
        <v>1.0000000000000001E-5</v>
      </c>
      <c r="U7" s="13">
        <v>1.0000000000000001E-5</v>
      </c>
      <c r="V7" s="13">
        <v>1.0000000000000001E-5</v>
      </c>
      <c r="W7" s="13">
        <v>1.0000000000000001E-5</v>
      </c>
    </row>
    <row r="8" spans="1:23" x14ac:dyDescent="0.6">
      <c r="A8" s="10" t="s">
        <v>8</v>
      </c>
      <c r="B8" s="10" t="s">
        <v>0</v>
      </c>
      <c r="C8" s="10">
        <v>0</v>
      </c>
      <c r="D8" s="10"/>
      <c r="E8" s="11">
        <f t="shared" si="0"/>
        <v>-1.8134106009581707E-2</v>
      </c>
      <c r="F8" s="10"/>
      <c r="G8" s="36"/>
      <c r="H8" s="12">
        <v>0.15293019716766268</v>
      </c>
      <c r="I8" s="13">
        <f t="shared" si="1"/>
        <v>0.29219100000000003</v>
      </c>
      <c r="J8" s="13">
        <v>0.29218100000000002</v>
      </c>
      <c r="K8" s="13">
        <v>1.0000000000000001E-5</v>
      </c>
      <c r="L8" s="13">
        <v>1.6249999999999999E-3</v>
      </c>
      <c r="M8" s="13">
        <v>1.4864E-2</v>
      </c>
      <c r="N8" s="13">
        <v>4.4122000000000001E-2</v>
      </c>
      <c r="O8" s="13">
        <v>9.3413999999999997E-2</v>
      </c>
      <c r="P8" s="13">
        <v>0.34719100000000003</v>
      </c>
      <c r="Q8" s="13">
        <v>0.110601</v>
      </c>
      <c r="R8" s="13">
        <v>9.5942E-2</v>
      </c>
      <c r="S8" s="13">
        <v>1.0000000000000001E-5</v>
      </c>
      <c r="T8" s="13">
        <v>1.0000000000000001E-5</v>
      </c>
      <c r="U8" s="13">
        <v>1.0000000000000001E-5</v>
      </c>
      <c r="V8" s="13">
        <v>1.0000000000000001E-5</v>
      </c>
      <c r="W8" s="13">
        <v>1.0000000000000001E-5</v>
      </c>
    </row>
    <row r="9" spans="1:23" x14ac:dyDescent="0.6">
      <c r="A9" s="10" t="s">
        <v>12</v>
      </c>
      <c r="B9" s="10" t="s">
        <v>0</v>
      </c>
      <c r="C9" s="10" t="s">
        <v>502</v>
      </c>
      <c r="D9" s="10" t="s">
        <v>516</v>
      </c>
      <c r="E9" s="11">
        <f t="shared" si="0"/>
        <v>-6.7528175526427439E-2</v>
      </c>
      <c r="F9" s="10"/>
      <c r="G9" s="36"/>
      <c r="H9" s="12">
        <v>0.10353612765081695</v>
      </c>
      <c r="I9" s="13">
        <f t="shared" si="1"/>
        <v>0.69161899999999998</v>
      </c>
      <c r="J9" s="13">
        <v>0.69160900000000003</v>
      </c>
      <c r="K9" s="13">
        <v>1.0000000000000001E-5</v>
      </c>
      <c r="L9" s="13">
        <v>7.5699999999999997E-4</v>
      </c>
      <c r="M9" s="13">
        <v>1.0000000000000001E-5</v>
      </c>
      <c r="N9" s="13">
        <v>6.2700000000000006E-2</v>
      </c>
      <c r="O9" s="13">
        <v>6.3460000000000003E-2</v>
      </c>
      <c r="P9" s="13">
        <v>0.120088</v>
      </c>
      <c r="Q9" s="13">
        <v>3.5900000000000001E-2</v>
      </c>
      <c r="R9" s="13">
        <v>2.5416000000000001E-2</v>
      </c>
      <c r="S9" s="13">
        <v>1.0000000000000001E-5</v>
      </c>
      <c r="T9" s="13">
        <v>1.0000000000000001E-5</v>
      </c>
      <c r="U9" s="13">
        <v>1.0000000000000001E-5</v>
      </c>
      <c r="V9" s="13">
        <v>1.0000000000000001E-5</v>
      </c>
      <c r="W9" s="13">
        <v>1.0000000000000001E-5</v>
      </c>
    </row>
    <row r="10" spans="1:23" x14ac:dyDescent="0.6">
      <c r="A10" s="10" t="s">
        <v>11</v>
      </c>
      <c r="B10" s="10" t="s">
        <v>0</v>
      </c>
      <c r="C10" s="10" t="s">
        <v>502</v>
      </c>
      <c r="D10" s="10" t="s">
        <v>516</v>
      </c>
      <c r="E10" s="11">
        <f t="shared" si="0"/>
        <v>-7.7439400321328469E-2</v>
      </c>
      <c r="F10" s="10"/>
      <c r="G10" s="36"/>
      <c r="H10" s="12">
        <v>9.3624902855915917E-2</v>
      </c>
      <c r="I10" s="13">
        <f t="shared" si="1"/>
        <v>0.63400999999999996</v>
      </c>
      <c r="J10" s="13">
        <v>0.63400000000000001</v>
      </c>
      <c r="K10" s="13">
        <v>1.0000000000000001E-5</v>
      </c>
      <c r="L10" s="13">
        <v>1.0000000000000001E-5</v>
      </c>
      <c r="M10" s="13">
        <v>1.9569E-2</v>
      </c>
      <c r="N10" s="13">
        <v>3.4518E-2</v>
      </c>
      <c r="O10" s="13">
        <v>3.9423E-2</v>
      </c>
      <c r="P10" s="13">
        <v>0.17929500000000001</v>
      </c>
      <c r="Q10" s="13">
        <v>4.7246000000000003E-2</v>
      </c>
      <c r="R10" s="13">
        <v>4.5422999999999998E-2</v>
      </c>
      <c r="S10" s="13">
        <v>1.0000000000000001E-5</v>
      </c>
      <c r="T10" s="13">
        <v>1.0000000000000001E-5</v>
      </c>
      <c r="U10" s="13">
        <v>1.0000000000000001E-5</v>
      </c>
      <c r="V10" s="13">
        <v>1.0000000000000001E-5</v>
      </c>
      <c r="W10" s="13">
        <v>4.6700000000000002E-4</v>
      </c>
    </row>
    <row r="11" spans="1:23" x14ac:dyDescent="0.6">
      <c r="A11" s="10" t="s">
        <v>7</v>
      </c>
      <c r="B11" s="10" t="s">
        <v>0</v>
      </c>
      <c r="C11" s="10" t="s">
        <v>502</v>
      </c>
      <c r="D11" s="10" t="s">
        <v>516</v>
      </c>
      <c r="E11" s="11">
        <f t="shared" si="0"/>
        <v>-5.722818203550735E-2</v>
      </c>
      <c r="F11" s="10"/>
      <c r="G11" s="36"/>
      <c r="H11" s="12">
        <v>0.11383612114173704</v>
      </c>
      <c r="I11" s="13">
        <f t="shared" si="1"/>
        <v>0.72367199999999998</v>
      </c>
      <c r="J11" s="13">
        <v>0.72366200000000003</v>
      </c>
      <c r="K11" s="13">
        <v>1.0000000000000001E-5</v>
      </c>
      <c r="L11" s="13">
        <v>1.0000000000000001E-5</v>
      </c>
      <c r="M11" s="13">
        <v>1.0000000000000001E-5</v>
      </c>
      <c r="N11" s="13">
        <v>2.5262E-2</v>
      </c>
      <c r="O11" s="13">
        <v>4.3514999999999998E-2</v>
      </c>
      <c r="P11" s="13">
        <v>0.139039</v>
      </c>
      <c r="Q11" s="13">
        <v>2.9697999999999999E-2</v>
      </c>
      <c r="R11" s="13">
        <v>3.8744000000000001E-2</v>
      </c>
      <c r="S11" s="13">
        <v>1.0000000000000001E-5</v>
      </c>
      <c r="T11" s="13">
        <v>1.0000000000000001E-5</v>
      </c>
      <c r="U11" s="13">
        <v>1.0000000000000001E-5</v>
      </c>
      <c r="V11" s="13">
        <v>1.0000000000000001E-5</v>
      </c>
      <c r="W11" s="13">
        <v>1.0000000000000001E-5</v>
      </c>
    </row>
    <row r="12" spans="1:23" x14ac:dyDescent="0.6">
      <c r="A12" s="10" t="s">
        <v>5</v>
      </c>
      <c r="B12" s="10" t="s">
        <v>0</v>
      </c>
      <c r="C12" s="10" t="s">
        <v>502</v>
      </c>
      <c r="D12" s="10" t="s">
        <v>516</v>
      </c>
      <c r="E12" s="11">
        <f t="shared" si="0"/>
        <v>-7.5866379396791681E-2</v>
      </c>
      <c r="F12" s="10"/>
      <c r="G12" s="36"/>
      <c r="H12" s="12">
        <v>9.5197923780452706E-2</v>
      </c>
      <c r="I12" s="13">
        <f t="shared" si="1"/>
        <v>0.6572889999999999</v>
      </c>
      <c r="J12" s="13">
        <v>0.65727899999999995</v>
      </c>
      <c r="K12" s="13">
        <v>1.0000000000000001E-5</v>
      </c>
      <c r="L12" s="13">
        <v>1.0000000000000001E-5</v>
      </c>
      <c r="M12" s="13">
        <v>1.4966999999999999E-2</v>
      </c>
      <c r="N12" s="13">
        <v>5.0036999999999998E-2</v>
      </c>
      <c r="O12" s="13">
        <v>4.9557999999999998E-2</v>
      </c>
      <c r="P12" s="13">
        <v>0.14696200000000001</v>
      </c>
      <c r="Q12" s="13">
        <v>4.8453999999999997E-2</v>
      </c>
      <c r="R12" s="13">
        <v>2.9583000000000002E-2</v>
      </c>
      <c r="S12" s="13">
        <v>1.0000000000000001E-5</v>
      </c>
      <c r="T12" s="13">
        <v>1.0000000000000001E-5</v>
      </c>
      <c r="U12" s="13">
        <v>1.0000000000000001E-5</v>
      </c>
      <c r="V12" s="13">
        <v>1.0000000000000001E-5</v>
      </c>
      <c r="W12" s="13">
        <v>3.0999999999999999E-3</v>
      </c>
    </row>
    <row r="13" spans="1:23" x14ac:dyDescent="0.6">
      <c r="A13" s="10" t="s">
        <v>1</v>
      </c>
      <c r="B13" s="10" t="s">
        <v>0</v>
      </c>
      <c r="C13" s="10" t="s">
        <v>502</v>
      </c>
      <c r="D13" s="10" t="s">
        <v>516</v>
      </c>
      <c r="E13" s="11">
        <f t="shared" si="0"/>
        <v>2.4888560506522106E-2</v>
      </c>
      <c r="F13" s="10"/>
      <c r="G13" s="36"/>
      <c r="H13" s="12">
        <v>0.19595286368376649</v>
      </c>
      <c r="I13" s="13">
        <f t="shared" si="1"/>
        <v>0.89504400000000006</v>
      </c>
      <c r="J13" s="13">
        <v>0.88414800000000004</v>
      </c>
      <c r="K13" s="13">
        <v>1.0895999999999999E-2</v>
      </c>
      <c r="L13" s="13">
        <v>1.0182E-2</v>
      </c>
      <c r="M13" s="13">
        <v>1.0000000000000001E-5</v>
      </c>
      <c r="N13" s="13">
        <v>3.1593999999999997E-2</v>
      </c>
      <c r="O13" s="13">
        <v>8.3499999999999998E-3</v>
      </c>
      <c r="P13" s="13">
        <v>2.9729999999999999E-2</v>
      </c>
      <c r="Q13" s="13">
        <v>1.5925999999999999E-2</v>
      </c>
      <c r="R13" s="13">
        <v>6.8999999999999999E-3</v>
      </c>
      <c r="S13" s="13">
        <v>1.0000000000000001E-5</v>
      </c>
      <c r="T13" s="13">
        <v>1.0000000000000001E-5</v>
      </c>
      <c r="U13" s="13">
        <v>1.0000000000000001E-5</v>
      </c>
      <c r="V13" s="13">
        <v>1.0000000000000001E-5</v>
      </c>
      <c r="W13" s="13">
        <v>2.2239999999999998E-3</v>
      </c>
    </row>
    <row r="14" spans="1:23" x14ac:dyDescent="0.6">
      <c r="A14" s="14" t="s">
        <v>6</v>
      </c>
      <c r="B14" s="14" t="s">
        <v>0</v>
      </c>
      <c r="C14" s="14" t="s">
        <v>502</v>
      </c>
      <c r="D14" s="10" t="s">
        <v>516</v>
      </c>
      <c r="E14" s="15">
        <f t="shared" si="0"/>
        <v>-6.5816675786351433E-2</v>
      </c>
      <c r="F14" s="14"/>
      <c r="G14" s="37"/>
      <c r="H14" s="16">
        <v>0.10524762739089295</v>
      </c>
      <c r="I14" s="17">
        <f t="shared" si="1"/>
        <v>0.70193699999999992</v>
      </c>
      <c r="J14" s="17">
        <v>0.70192699999999997</v>
      </c>
      <c r="K14" s="17">
        <v>1.0000000000000001E-5</v>
      </c>
      <c r="L14" s="17">
        <v>5.6309999999999997E-3</v>
      </c>
      <c r="M14" s="17">
        <v>1.0000000000000001E-5</v>
      </c>
      <c r="N14" s="17">
        <v>4.1194000000000001E-2</v>
      </c>
      <c r="O14" s="17">
        <v>2.0735E-2</v>
      </c>
      <c r="P14" s="17">
        <v>0.140204</v>
      </c>
      <c r="Q14" s="17">
        <v>4.3517E-2</v>
      </c>
      <c r="R14" s="17">
        <v>4.6519999999999999E-2</v>
      </c>
      <c r="S14" s="17">
        <v>1.0000000000000001E-5</v>
      </c>
      <c r="T14" s="17">
        <v>1.0000000000000001E-5</v>
      </c>
      <c r="U14" s="17">
        <v>1.0000000000000001E-5</v>
      </c>
      <c r="V14" s="17">
        <v>1.0000000000000001E-5</v>
      </c>
      <c r="W14" s="17">
        <v>2.12E-4</v>
      </c>
    </row>
    <row r="15" spans="1:23" x14ac:dyDescent="0.6">
      <c r="A15" s="18" t="s">
        <v>27</v>
      </c>
      <c r="B15" s="18" t="s">
        <v>14</v>
      </c>
      <c r="C15" s="18">
        <v>0</v>
      </c>
      <c r="D15" s="18"/>
      <c r="E15" s="11">
        <f t="shared" ref="E15:E43" si="2">H15-(_xlfn.QUARTILE.INC(H$15:H$43, 3)+1.5*(_xlfn.QUARTILE.INC(H$15:H$43, 3)-_xlfn.QUARTILE.INC(H$15:H$43, 1)))</f>
        <v>-8.3094582133758893E-2</v>
      </c>
      <c r="F15" s="18"/>
      <c r="G15" s="38"/>
      <c r="H15" s="19">
        <v>6.227698672812737E-2</v>
      </c>
      <c r="I15" s="20">
        <f t="shared" si="1"/>
        <v>8.3900000000000002E-2</v>
      </c>
      <c r="J15" s="20">
        <v>8.3890000000000006E-2</v>
      </c>
      <c r="K15" s="20">
        <v>1.0000000000000001E-5</v>
      </c>
      <c r="L15" s="20">
        <v>1.0000000000000001E-5</v>
      </c>
      <c r="M15" s="20">
        <v>1.0000000000000001E-5</v>
      </c>
      <c r="N15" s="20">
        <v>1.0000000000000001E-5</v>
      </c>
      <c r="O15" s="20">
        <v>1.0000000000000001E-5</v>
      </c>
      <c r="P15" s="20">
        <v>1.0000000000000001E-5</v>
      </c>
      <c r="Q15" s="20">
        <v>0.91598999999999997</v>
      </c>
      <c r="R15" s="20">
        <v>1.0000000000000001E-5</v>
      </c>
      <c r="S15" s="20">
        <v>1.0000000000000001E-5</v>
      </c>
      <c r="T15" s="20">
        <v>1.0000000000000001E-5</v>
      </c>
      <c r="U15" s="20">
        <v>1.0000000000000001E-5</v>
      </c>
      <c r="V15" s="20">
        <v>1.0000000000000001E-5</v>
      </c>
      <c r="W15" s="20">
        <v>1.0000000000000001E-5</v>
      </c>
    </row>
    <row r="16" spans="1:23" x14ac:dyDescent="0.6">
      <c r="A16" s="10" t="s">
        <v>15</v>
      </c>
      <c r="B16" s="10" t="s">
        <v>14</v>
      </c>
      <c r="C16" s="10">
        <v>0</v>
      </c>
      <c r="D16" s="10"/>
      <c r="E16" s="11">
        <f t="shared" si="2"/>
        <v>-4.7933784738889609E-2</v>
      </c>
      <c r="F16" s="10"/>
      <c r="G16" s="36"/>
      <c r="H16" s="12">
        <v>9.7437784122996654E-2</v>
      </c>
      <c r="I16" s="13">
        <f t="shared" si="1"/>
        <v>2.0000000000000002E-5</v>
      </c>
      <c r="J16" s="13">
        <v>1.0000000000000001E-5</v>
      </c>
      <c r="K16" s="13">
        <v>1.0000000000000001E-5</v>
      </c>
      <c r="L16" s="13">
        <v>1.0000000000000001E-5</v>
      </c>
      <c r="M16" s="13">
        <v>1.0000000000000001E-5</v>
      </c>
      <c r="N16" s="13">
        <v>1.0000000000000001E-5</v>
      </c>
      <c r="O16" s="13">
        <v>1.0000000000000001E-5</v>
      </c>
      <c r="P16" s="13">
        <v>1.0000000000000001E-5</v>
      </c>
      <c r="Q16" s="13">
        <v>0.99987000000000004</v>
      </c>
      <c r="R16" s="13">
        <v>1.0000000000000001E-5</v>
      </c>
      <c r="S16" s="13">
        <v>1.0000000000000001E-5</v>
      </c>
      <c r="T16" s="13">
        <v>1.0000000000000001E-5</v>
      </c>
      <c r="U16" s="13">
        <v>1.0000000000000001E-5</v>
      </c>
      <c r="V16" s="13">
        <v>1.0000000000000001E-5</v>
      </c>
      <c r="W16" s="13">
        <v>1.0000000000000001E-5</v>
      </c>
    </row>
    <row r="17" spans="1:23" x14ac:dyDescent="0.6">
      <c r="A17" s="10" t="s">
        <v>18</v>
      </c>
      <c r="B17" s="10" t="s">
        <v>14</v>
      </c>
      <c r="C17" s="10">
        <v>0</v>
      </c>
      <c r="D17" s="10"/>
      <c r="E17" s="11">
        <f t="shared" si="2"/>
        <v>-4.4253046639313634E-2</v>
      </c>
      <c r="F17" s="10"/>
      <c r="G17" s="36"/>
      <c r="H17" s="12">
        <v>0.10111852222257263</v>
      </c>
      <c r="I17" s="13">
        <f t="shared" si="1"/>
        <v>2.0000000000000002E-5</v>
      </c>
      <c r="J17" s="13">
        <v>1.0000000000000001E-5</v>
      </c>
      <c r="K17" s="13">
        <v>1.0000000000000001E-5</v>
      </c>
      <c r="L17" s="13">
        <v>1.0000000000000001E-5</v>
      </c>
      <c r="M17" s="13">
        <v>1.0000000000000001E-5</v>
      </c>
      <c r="N17" s="13">
        <v>1.0000000000000001E-5</v>
      </c>
      <c r="O17" s="13">
        <v>1.0000000000000001E-5</v>
      </c>
      <c r="P17" s="13">
        <v>1.1E-5</v>
      </c>
      <c r="Q17" s="13">
        <v>0.99986900000000001</v>
      </c>
      <c r="R17" s="13">
        <v>1.0000000000000001E-5</v>
      </c>
      <c r="S17" s="13">
        <v>1.0000000000000001E-5</v>
      </c>
      <c r="T17" s="13">
        <v>1.0000000000000001E-5</v>
      </c>
      <c r="U17" s="13">
        <v>1.0000000000000001E-5</v>
      </c>
      <c r="V17" s="13">
        <v>1.0000000000000001E-5</v>
      </c>
      <c r="W17" s="13">
        <v>1.0000000000000001E-5</v>
      </c>
    </row>
    <row r="18" spans="1:23" x14ac:dyDescent="0.6">
      <c r="A18" s="10" t="s">
        <v>38</v>
      </c>
      <c r="B18" s="10" t="s">
        <v>14</v>
      </c>
      <c r="C18" s="10">
        <v>0</v>
      </c>
      <c r="D18" s="10"/>
      <c r="E18" s="11">
        <f t="shared" si="2"/>
        <v>-6.5270156521789371E-2</v>
      </c>
      <c r="F18" s="10"/>
      <c r="G18" s="36"/>
      <c r="H18" s="12">
        <v>8.0101412340096892E-2</v>
      </c>
      <c r="I18" s="13">
        <f t="shared" si="1"/>
        <v>0.17127300000000001</v>
      </c>
      <c r="J18" s="13">
        <v>0.171263</v>
      </c>
      <c r="K18" s="13">
        <v>1.0000000000000001E-5</v>
      </c>
      <c r="L18" s="13">
        <v>1.0000000000000001E-5</v>
      </c>
      <c r="M18" s="13">
        <v>1.0000000000000001E-5</v>
      </c>
      <c r="N18" s="13">
        <v>1.0000000000000001E-5</v>
      </c>
      <c r="O18" s="13">
        <v>1.0000000000000001E-5</v>
      </c>
      <c r="P18" s="13">
        <v>1.0000000000000001E-5</v>
      </c>
      <c r="Q18" s="13">
        <v>0.82861700000000005</v>
      </c>
      <c r="R18" s="13">
        <v>1.0000000000000001E-5</v>
      </c>
      <c r="S18" s="13">
        <v>1.0000000000000001E-5</v>
      </c>
      <c r="T18" s="13">
        <v>1.0000000000000001E-5</v>
      </c>
      <c r="U18" s="13">
        <v>1.0000000000000001E-5</v>
      </c>
      <c r="V18" s="13">
        <v>1.0000000000000001E-5</v>
      </c>
      <c r="W18" s="13">
        <v>1.0000000000000001E-5</v>
      </c>
    </row>
    <row r="19" spans="1:23" x14ac:dyDescent="0.6">
      <c r="A19" s="10" t="s">
        <v>36</v>
      </c>
      <c r="B19" s="10" t="s">
        <v>14</v>
      </c>
      <c r="C19" s="10">
        <v>0</v>
      </c>
      <c r="D19" s="10"/>
      <c r="E19" s="11">
        <f t="shared" si="2"/>
        <v>-7.7465052987117922E-2</v>
      </c>
      <c r="F19" s="10"/>
      <c r="G19" s="36"/>
      <c r="H19" s="12">
        <v>6.7906515874768342E-2</v>
      </c>
      <c r="I19" s="13">
        <f t="shared" si="1"/>
        <v>8.8495999999999991E-2</v>
      </c>
      <c r="J19" s="13">
        <v>8.8485999999999995E-2</v>
      </c>
      <c r="K19" s="13">
        <v>1.0000000000000001E-5</v>
      </c>
      <c r="L19" s="13">
        <v>1.0000000000000001E-5</v>
      </c>
      <c r="M19" s="13">
        <v>1.0000000000000001E-5</v>
      </c>
      <c r="N19" s="13">
        <v>1.0000000000000001E-5</v>
      </c>
      <c r="O19" s="13">
        <v>1.0000000000000001E-5</v>
      </c>
      <c r="P19" s="13">
        <v>3.4064999999999998E-2</v>
      </c>
      <c r="Q19" s="13">
        <v>0.84819199999999995</v>
      </c>
      <c r="R19" s="13">
        <v>2.9156999999999999E-2</v>
      </c>
      <c r="S19" s="13">
        <v>1.0000000000000001E-5</v>
      </c>
      <c r="T19" s="13">
        <v>1.0000000000000001E-5</v>
      </c>
      <c r="U19" s="13">
        <v>1.0000000000000001E-5</v>
      </c>
      <c r="V19" s="13">
        <v>1.0000000000000001E-5</v>
      </c>
      <c r="W19" s="13">
        <v>1.0000000000000001E-5</v>
      </c>
    </row>
    <row r="20" spans="1:23" x14ac:dyDescent="0.6">
      <c r="A20" s="10" t="s">
        <v>37</v>
      </c>
      <c r="B20" s="10" t="s">
        <v>14</v>
      </c>
      <c r="C20" s="10">
        <v>0</v>
      </c>
      <c r="D20" s="10"/>
      <c r="E20" s="11">
        <f t="shared" si="2"/>
        <v>-7.2789407922617635E-2</v>
      </c>
      <c r="F20" s="10"/>
      <c r="G20" s="36"/>
      <c r="H20" s="12">
        <v>7.2582160939268628E-2</v>
      </c>
      <c r="I20" s="13">
        <f t="shared" si="1"/>
        <v>0.135379</v>
      </c>
      <c r="J20" s="13">
        <v>0.13536899999999999</v>
      </c>
      <c r="K20" s="13">
        <v>1.0000000000000001E-5</v>
      </c>
      <c r="L20" s="13">
        <v>1.0000000000000001E-5</v>
      </c>
      <c r="M20" s="13">
        <v>1.0000000000000001E-5</v>
      </c>
      <c r="N20" s="13">
        <v>1.0000000000000001E-5</v>
      </c>
      <c r="O20" s="13">
        <v>1.0000000000000001E-5</v>
      </c>
      <c r="P20" s="13">
        <v>1.9458E-2</v>
      </c>
      <c r="Q20" s="13">
        <v>0.83061200000000002</v>
      </c>
      <c r="R20" s="13">
        <v>1.4460000000000001E-2</v>
      </c>
      <c r="S20" s="13">
        <v>1.0000000000000001E-5</v>
      </c>
      <c r="T20" s="13">
        <v>1.0000000000000001E-5</v>
      </c>
      <c r="U20" s="13">
        <v>1.0000000000000001E-5</v>
      </c>
      <c r="V20" s="13">
        <v>1.0000000000000001E-5</v>
      </c>
      <c r="W20" s="13">
        <v>1.0000000000000001E-5</v>
      </c>
    </row>
    <row r="21" spans="1:23" x14ac:dyDescent="0.6">
      <c r="A21" s="10" t="s">
        <v>16</v>
      </c>
      <c r="B21" s="10" t="s">
        <v>14</v>
      </c>
      <c r="C21" s="10">
        <v>0</v>
      </c>
      <c r="D21" s="10"/>
      <c r="E21" s="11">
        <f t="shared" si="2"/>
        <v>-7.4718616075170871E-2</v>
      </c>
      <c r="F21" s="10"/>
      <c r="G21" s="36"/>
      <c r="H21" s="12">
        <v>7.0652952786715392E-2</v>
      </c>
      <c r="I21" s="13">
        <f t="shared" si="1"/>
        <v>2.0000000000000002E-5</v>
      </c>
      <c r="J21" s="13">
        <v>1.0000000000000001E-5</v>
      </c>
      <c r="K21" s="13">
        <v>1.0000000000000001E-5</v>
      </c>
      <c r="L21" s="13">
        <v>1.0000000000000001E-5</v>
      </c>
      <c r="M21" s="13">
        <v>1.0000000000000001E-5</v>
      </c>
      <c r="N21" s="13">
        <v>1.0000000000000001E-5</v>
      </c>
      <c r="O21" s="13">
        <v>1.0000000000000001E-5</v>
      </c>
      <c r="P21" s="13">
        <v>1.0000000000000001E-5</v>
      </c>
      <c r="Q21" s="13">
        <v>0.99987000000000004</v>
      </c>
      <c r="R21" s="13">
        <v>1.0000000000000001E-5</v>
      </c>
      <c r="S21" s="13">
        <v>1.0000000000000001E-5</v>
      </c>
      <c r="T21" s="13">
        <v>1.0000000000000001E-5</v>
      </c>
      <c r="U21" s="13">
        <v>1.0000000000000001E-5</v>
      </c>
      <c r="V21" s="13">
        <v>1.0000000000000001E-5</v>
      </c>
      <c r="W21" s="13">
        <v>1.0000000000000001E-5</v>
      </c>
    </row>
    <row r="22" spans="1:23" x14ac:dyDescent="0.6">
      <c r="A22" s="10" t="s">
        <v>21</v>
      </c>
      <c r="B22" s="10" t="s">
        <v>14</v>
      </c>
      <c r="C22" s="10">
        <v>0</v>
      </c>
      <c r="D22" s="10"/>
      <c r="E22" s="11">
        <f t="shared" si="2"/>
        <v>-8.4401861006485945E-2</v>
      </c>
      <c r="F22" s="10"/>
      <c r="G22" s="36"/>
      <c r="H22" s="12">
        <v>6.0969707855400325E-2</v>
      </c>
      <c r="I22" s="13">
        <f t="shared" si="1"/>
        <v>3.4583000000000003E-2</v>
      </c>
      <c r="J22" s="13">
        <v>3.4573E-2</v>
      </c>
      <c r="K22" s="13">
        <v>1.0000000000000001E-5</v>
      </c>
      <c r="L22" s="13">
        <v>1.0000000000000001E-5</v>
      </c>
      <c r="M22" s="13">
        <v>1.0000000000000001E-5</v>
      </c>
      <c r="N22" s="13">
        <v>1.0000000000000001E-5</v>
      </c>
      <c r="O22" s="13">
        <v>1.0000000000000001E-5</v>
      </c>
      <c r="P22" s="13">
        <v>1.0000000000000001E-5</v>
      </c>
      <c r="Q22" s="13">
        <v>0.96530700000000003</v>
      </c>
      <c r="R22" s="13">
        <v>1.0000000000000001E-5</v>
      </c>
      <c r="S22" s="13">
        <v>1.0000000000000001E-5</v>
      </c>
      <c r="T22" s="13">
        <v>1.0000000000000001E-5</v>
      </c>
      <c r="U22" s="13">
        <v>1.0000000000000001E-5</v>
      </c>
      <c r="V22" s="13">
        <v>1.0000000000000001E-5</v>
      </c>
      <c r="W22" s="13">
        <v>1.0000000000000001E-5</v>
      </c>
    </row>
    <row r="23" spans="1:23" x14ac:dyDescent="0.6">
      <c r="A23" s="10" t="s">
        <v>35</v>
      </c>
      <c r="B23" s="10" t="s">
        <v>14</v>
      </c>
      <c r="C23" s="10">
        <v>0</v>
      </c>
      <c r="D23" s="10"/>
      <c r="E23" s="11">
        <f t="shared" si="2"/>
        <v>-7.6833801232950583E-2</v>
      </c>
      <c r="F23" s="10"/>
      <c r="G23" s="36"/>
      <c r="H23" s="12">
        <v>6.8537767628935681E-2</v>
      </c>
      <c r="I23" s="13">
        <f t="shared" si="1"/>
        <v>5.7256000000000001E-2</v>
      </c>
      <c r="J23" s="13">
        <v>5.7245999999999998E-2</v>
      </c>
      <c r="K23" s="13">
        <v>1.0000000000000001E-5</v>
      </c>
      <c r="L23" s="13">
        <v>1.0000000000000001E-5</v>
      </c>
      <c r="M23" s="13">
        <v>1.0000000000000001E-5</v>
      </c>
      <c r="N23" s="13">
        <v>1.0000000000000001E-5</v>
      </c>
      <c r="O23" s="13">
        <v>5.999E-3</v>
      </c>
      <c r="P23" s="13">
        <v>2.4930999999999998E-2</v>
      </c>
      <c r="Q23" s="13">
        <v>0.86785000000000001</v>
      </c>
      <c r="R23" s="13">
        <v>4.3885E-2</v>
      </c>
      <c r="S23" s="13">
        <v>1.0000000000000001E-5</v>
      </c>
      <c r="T23" s="13">
        <v>1.0000000000000001E-5</v>
      </c>
      <c r="U23" s="13">
        <v>1.0000000000000001E-5</v>
      </c>
      <c r="V23" s="13">
        <v>1.0000000000000001E-5</v>
      </c>
      <c r="W23" s="13">
        <v>1.0000000000000001E-5</v>
      </c>
    </row>
    <row r="24" spans="1:23" x14ac:dyDescent="0.6">
      <c r="A24" s="10" t="s">
        <v>33</v>
      </c>
      <c r="B24" s="10" t="s">
        <v>14</v>
      </c>
      <c r="C24" s="10">
        <v>0</v>
      </c>
      <c r="D24" s="10"/>
      <c r="E24" s="11">
        <f t="shared" si="2"/>
        <v>-6.5963646089573225E-2</v>
      </c>
      <c r="F24" s="10"/>
      <c r="G24" s="36"/>
      <c r="H24" s="12">
        <v>7.9407922772313039E-2</v>
      </c>
      <c r="I24" s="13">
        <f t="shared" si="1"/>
        <v>0.118518</v>
      </c>
      <c r="J24" s="13">
        <v>0.118508</v>
      </c>
      <c r="K24" s="13">
        <v>1.0000000000000001E-5</v>
      </c>
      <c r="L24" s="13">
        <v>1.0000000000000001E-5</v>
      </c>
      <c r="M24" s="13">
        <v>1.0000000000000001E-5</v>
      </c>
      <c r="N24" s="13">
        <v>1.0000000000000001E-5</v>
      </c>
      <c r="O24" s="13">
        <v>1.0000000000000001E-5</v>
      </c>
      <c r="P24" s="13">
        <v>1.0000000000000001E-5</v>
      </c>
      <c r="Q24" s="13">
        <v>0.88137200000000004</v>
      </c>
      <c r="R24" s="13">
        <v>1.0000000000000001E-5</v>
      </c>
      <c r="S24" s="13">
        <v>1.0000000000000001E-5</v>
      </c>
      <c r="T24" s="13">
        <v>1.0000000000000001E-5</v>
      </c>
      <c r="U24" s="13">
        <v>1.0000000000000001E-5</v>
      </c>
      <c r="V24" s="13">
        <v>1.0000000000000001E-5</v>
      </c>
      <c r="W24" s="13">
        <v>1.0000000000000001E-5</v>
      </c>
    </row>
    <row r="25" spans="1:23" x14ac:dyDescent="0.6">
      <c r="A25" s="10" t="s">
        <v>29</v>
      </c>
      <c r="B25" s="10" t="s">
        <v>14</v>
      </c>
      <c r="C25" s="10">
        <v>0</v>
      </c>
      <c r="D25" s="10"/>
      <c r="E25" s="11">
        <f t="shared" si="2"/>
        <v>-5.0690436454410209E-2</v>
      </c>
      <c r="F25" s="10"/>
      <c r="G25" s="36"/>
      <c r="H25" s="12">
        <v>9.4681132407476054E-2</v>
      </c>
      <c r="I25" s="13">
        <f t="shared" si="1"/>
        <v>2.0000000000000002E-5</v>
      </c>
      <c r="J25" s="13">
        <v>1.0000000000000001E-5</v>
      </c>
      <c r="K25" s="13">
        <v>1.0000000000000001E-5</v>
      </c>
      <c r="L25" s="13">
        <v>1.0000000000000001E-5</v>
      </c>
      <c r="M25" s="13">
        <v>1.0000000000000001E-5</v>
      </c>
      <c r="N25" s="13">
        <v>1.0000000000000001E-5</v>
      </c>
      <c r="O25" s="13">
        <v>1.0000000000000001E-5</v>
      </c>
      <c r="P25" s="13">
        <v>4.6142000000000002E-2</v>
      </c>
      <c r="Q25" s="13">
        <v>0.89840500000000001</v>
      </c>
      <c r="R25" s="13">
        <v>5.5342000000000002E-2</v>
      </c>
      <c r="S25" s="13">
        <v>1.0000000000000001E-5</v>
      </c>
      <c r="T25" s="13">
        <v>1.0000000000000001E-5</v>
      </c>
      <c r="U25" s="13">
        <v>1.0000000000000001E-5</v>
      </c>
      <c r="V25" s="13">
        <v>1.0000000000000001E-5</v>
      </c>
      <c r="W25" s="13">
        <v>1.0000000000000001E-5</v>
      </c>
    </row>
    <row r="26" spans="1:23" x14ac:dyDescent="0.6">
      <c r="A26" s="10" t="s">
        <v>17</v>
      </c>
      <c r="B26" s="10" t="s">
        <v>14</v>
      </c>
      <c r="C26" s="10">
        <v>0</v>
      </c>
      <c r="D26" s="10"/>
      <c r="E26" s="11">
        <f t="shared" si="2"/>
        <v>-7.3366704732289789E-2</v>
      </c>
      <c r="F26" s="10"/>
      <c r="G26" s="36"/>
      <c r="H26" s="12">
        <v>7.2004864129596474E-2</v>
      </c>
      <c r="I26" s="13">
        <f t="shared" si="1"/>
        <v>2.0000000000000002E-5</v>
      </c>
      <c r="J26" s="13">
        <v>1.0000000000000001E-5</v>
      </c>
      <c r="K26" s="13">
        <v>1.0000000000000001E-5</v>
      </c>
      <c r="L26" s="13">
        <v>1.0000000000000001E-5</v>
      </c>
      <c r="M26" s="13">
        <v>1.0000000000000001E-5</v>
      </c>
      <c r="N26" s="13">
        <v>1.0000000000000001E-5</v>
      </c>
      <c r="O26" s="13">
        <v>1.0000000000000001E-5</v>
      </c>
      <c r="P26" s="13">
        <v>1.0000000000000001E-5</v>
      </c>
      <c r="Q26" s="13">
        <v>0.99987000000000004</v>
      </c>
      <c r="R26" s="13">
        <v>1.0000000000000001E-5</v>
      </c>
      <c r="S26" s="13">
        <v>1.0000000000000001E-5</v>
      </c>
      <c r="T26" s="13">
        <v>1.0000000000000001E-5</v>
      </c>
      <c r="U26" s="13">
        <v>1.0000000000000001E-5</v>
      </c>
      <c r="V26" s="13">
        <v>1.0000000000000001E-5</v>
      </c>
      <c r="W26" s="13">
        <v>1.0000000000000001E-5</v>
      </c>
    </row>
    <row r="27" spans="1:23" x14ac:dyDescent="0.6">
      <c r="A27" s="10" t="s">
        <v>23</v>
      </c>
      <c r="B27" s="10" t="s">
        <v>14</v>
      </c>
      <c r="C27" s="10">
        <v>0</v>
      </c>
      <c r="D27" s="10"/>
      <c r="E27" s="11">
        <f t="shared" si="2"/>
        <v>-8.1622553986139074E-2</v>
      </c>
      <c r="F27" s="10"/>
      <c r="G27" s="36"/>
      <c r="H27" s="12">
        <v>6.374901487574719E-2</v>
      </c>
      <c r="I27" s="13">
        <f t="shared" si="1"/>
        <v>4.1107000000000005E-2</v>
      </c>
      <c r="J27" s="13">
        <v>4.1097000000000002E-2</v>
      </c>
      <c r="K27" s="13">
        <v>1.0000000000000001E-5</v>
      </c>
      <c r="L27" s="13">
        <v>1.0000000000000001E-5</v>
      </c>
      <c r="M27" s="13">
        <v>1.0000000000000001E-5</v>
      </c>
      <c r="N27" s="13">
        <v>1.0000000000000001E-5</v>
      </c>
      <c r="O27" s="13">
        <v>1.0000000000000001E-5</v>
      </c>
      <c r="P27" s="13">
        <v>1.0000000000000001E-5</v>
      </c>
      <c r="Q27" s="13">
        <v>0.95878300000000005</v>
      </c>
      <c r="R27" s="13">
        <v>1.0000000000000001E-5</v>
      </c>
      <c r="S27" s="13">
        <v>1.0000000000000001E-5</v>
      </c>
      <c r="T27" s="13">
        <v>1.0000000000000001E-5</v>
      </c>
      <c r="U27" s="13">
        <v>1.0000000000000001E-5</v>
      </c>
      <c r="V27" s="13">
        <v>1.0000000000000001E-5</v>
      </c>
      <c r="W27" s="13">
        <v>1.0000000000000001E-5</v>
      </c>
    </row>
    <row r="28" spans="1:23" x14ac:dyDescent="0.6">
      <c r="A28" s="10" t="s">
        <v>31</v>
      </c>
      <c r="B28" s="10" t="s">
        <v>14</v>
      </c>
      <c r="C28" s="10">
        <v>0</v>
      </c>
      <c r="D28" s="10"/>
      <c r="E28" s="11">
        <f t="shared" si="2"/>
        <v>-7.8793713894738687E-2</v>
      </c>
      <c r="F28" s="10"/>
      <c r="G28" s="36"/>
      <c r="H28" s="12">
        <v>6.6577854967147576E-2</v>
      </c>
      <c r="I28" s="13">
        <f t="shared" si="1"/>
        <v>0.107796</v>
      </c>
      <c r="J28" s="13">
        <v>0.10778600000000001</v>
      </c>
      <c r="K28" s="13">
        <v>1.0000000000000001E-5</v>
      </c>
      <c r="L28" s="13">
        <v>1.0000000000000001E-5</v>
      </c>
      <c r="M28" s="13">
        <v>1.0000000000000001E-5</v>
      </c>
      <c r="N28" s="13">
        <v>1.0000000000000001E-5</v>
      </c>
      <c r="O28" s="13">
        <v>1.0000000000000001E-5</v>
      </c>
      <c r="P28" s="13">
        <v>1.0000000000000001E-5</v>
      </c>
      <c r="Q28" s="13">
        <v>0.89209400000000005</v>
      </c>
      <c r="R28" s="13">
        <v>1.0000000000000001E-5</v>
      </c>
      <c r="S28" s="13">
        <v>1.0000000000000001E-5</v>
      </c>
      <c r="T28" s="13">
        <v>1.0000000000000001E-5</v>
      </c>
      <c r="U28" s="13">
        <v>1.0000000000000001E-5</v>
      </c>
      <c r="V28" s="13">
        <v>1.0000000000000001E-5</v>
      </c>
      <c r="W28" s="13">
        <v>1.0000000000000001E-5</v>
      </c>
    </row>
    <row r="29" spans="1:23" x14ac:dyDescent="0.6">
      <c r="A29" s="10" t="s">
        <v>42</v>
      </c>
      <c r="B29" s="10" t="s">
        <v>14</v>
      </c>
      <c r="C29" s="10">
        <v>0</v>
      </c>
      <c r="D29" s="10"/>
      <c r="E29" s="11">
        <f t="shared" si="2"/>
        <v>-2.5406691723548813E-2</v>
      </c>
      <c r="F29" s="10"/>
      <c r="G29" s="36"/>
      <c r="H29" s="12">
        <v>0.11996487713833745</v>
      </c>
      <c r="I29" s="13">
        <f t="shared" si="1"/>
        <v>0.25065500000000002</v>
      </c>
      <c r="J29" s="13">
        <v>0.25064500000000001</v>
      </c>
      <c r="K29" s="13">
        <v>1.0000000000000001E-5</v>
      </c>
      <c r="L29" s="13">
        <v>1.0000000000000001E-5</v>
      </c>
      <c r="M29" s="13">
        <v>1.0000000000000001E-5</v>
      </c>
      <c r="N29" s="13">
        <v>1.0000000000000001E-5</v>
      </c>
      <c r="O29" s="13">
        <v>1.0000000000000001E-5</v>
      </c>
      <c r="P29" s="13">
        <v>1.0000000000000001E-5</v>
      </c>
      <c r="Q29" s="13">
        <v>0.74923499999999998</v>
      </c>
      <c r="R29" s="13">
        <v>1.0000000000000001E-5</v>
      </c>
      <c r="S29" s="13">
        <v>1.0000000000000001E-5</v>
      </c>
      <c r="T29" s="13">
        <v>1.0000000000000001E-5</v>
      </c>
      <c r="U29" s="13">
        <v>1.0000000000000001E-5</v>
      </c>
      <c r="V29" s="13">
        <v>1.0000000000000001E-5</v>
      </c>
      <c r="W29" s="13">
        <v>1.0000000000000001E-5</v>
      </c>
    </row>
    <row r="30" spans="1:23" x14ac:dyDescent="0.6">
      <c r="A30" s="10" t="s">
        <v>24</v>
      </c>
      <c r="B30" s="10" t="s">
        <v>14</v>
      </c>
      <c r="C30" s="10">
        <v>0</v>
      </c>
      <c r="D30" s="10"/>
      <c r="E30" s="11">
        <f t="shared" si="2"/>
        <v>-4.4484214245555029E-2</v>
      </c>
      <c r="F30" s="10"/>
      <c r="G30" s="36"/>
      <c r="H30" s="12">
        <v>0.10088735461633123</v>
      </c>
      <c r="I30" s="13">
        <f t="shared" si="1"/>
        <v>2.0000000000000002E-5</v>
      </c>
      <c r="J30" s="13">
        <v>1.0000000000000001E-5</v>
      </c>
      <c r="K30" s="13">
        <v>1.0000000000000001E-5</v>
      </c>
      <c r="L30" s="13">
        <v>1.0000000000000001E-5</v>
      </c>
      <c r="M30" s="13">
        <v>1.0000000000000001E-5</v>
      </c>
      <c r="N30" s="13">
        <v>1.0000000000000001E-5</v>
      </c>
      <c r="O30" s="13">
        <v>1.0000000000000001E-5</v>
      </c>
      <c r="P30" s="13">
        <v>3.0351E-2</v>
      </c>
      <c r="Q30" s="13">
        <v>0.95540499999999995</v>
      </c>
      <c r="R30" s="13">
        <v>1.4135E-2</v>
      </c>
      <c r="S30" s="13">
        <v>1.0000000000000001E-5</v>
      </c>
      <c r="T30" s="13">
        <v>1.0000000000000001E-5</v>
      </c>
      <c r="U30" s="13">
        <v>1.0000000000000001E-5</v>
      </c>
      <c r="V30" s="13">
        <v>1.0000000000000001E-5</v>
      </c>
      <c r="W30" s="13">
        <v>1.0000000000000001E-5</v>
      </c>
    </row>
    <row r="31" spans="1:23" x14ac:dyDescent="0.6">
      <c r="A31" s="10" t="s">
        <v>34</v>
      </c>
      <c r="B31" s="10" t="s">
        <v>14</v>
      </c>
      <c r="C31" s="10">
        <v>0</v>
      </c>
      <c r="D31" s="10"/>
      <c r="E31" s="11">
        <f t="shared" si="2"/>
        <v>-8.1088406137316674E-2</v>
      </c>
      <c r="F31" s="10"/>
      <c r="G31" s="36"/>
      <c r="H31" s="12">
        <v>6.428316272456959E-2</v>
      </c>
      <c r="I31" s="13">
        <f t="shared" si="1"/>
        <v>0.13167600000000002</v>
      </c>
      <c r="J31" s="13">
        <v>0.13166600000000001</v>
      </c>
      <c r="K31" s="13">
        <v>1.0000000000000001E-5</v>
      </c>
      <c r="L31" s="13">
        <v>1.0000000000000001E-5</v>
      </c>
      <c r="M31" s="13">
        <v>1.0000000000000001E-5</v>
      </c>
      <c r="N31" s="13">
        <v>1.0000000000000001E-5</v>
      </c>
      <c r="O31" s="13">
        <v>1.0000000000000001E-5</v>
      </c>
      <c r="P31" s="13">
        <v>1.0000000000000001E-5</v>
      </c>
      <c r="Q31" s="13">
        <v>0.86821400000000004</v>
      </c>
      <c r="R31" s="13">
        <v>1.0000000000000001E-5</v>
      </c>
      <c r="S31" s="13">
        <v>1.0000000000000001E-5</v>
      </c>
      <c r="T31" s="13">
        <v>1.0000000000000001E-5</v>
      </c>
      <c r="U31" s="13">
        <v>1.0000000000000001E-5</v>
      </c>
      <c r="V31" s="13">
        <v>1.0000000000000001E-5</v>
      </c>
      <c r="W31" s="13">
        <v>1.0000000000000001E-5</v>
      </c>
    </row>
    <row r="32" spans="1:23" x14ac:dyDescent="0.6">
      <c r="A32" s="10" t="s">
        <v>41</v>
      </c>
      <c r="B32" s="10" t="s">
        <v>14</v>
      </c>
      <c r="C32" s="10">
        <v>0</v>
      </c>
      <c r="D32" s="10"/>
      <c r="E32" s="11">
        <f t="shared" si="2"/>
        <v>-4.727622833684321E-2</v>
      </c>
      <c r="F32" s="10"/>
      <c r="G32" s="36"/>
      <c r="H32" s="12">
        <v>9.8095340525043054E-2</v>
      </c>
      <c r="I32" s="13">
        <f t="shared" si="1"/>
        <v>0.20142200000000002</v>
      </c>
      <c r="J32" s="13">
        <v>0.20141200000000001</v>
      </c>
      <c r="K32" s="13">
        <v>1.0000000000000001E-5</v>
      </c>
      <c r="L32" s="13">
        <v>1.0000000000000001E-5</v>
      </c>
      <c r="M32" s="13">
        <v>1.0000000000000001E-5</v>
      </c>
      <c r="N32" s="13">
        <v>1.0000000000000001E-5</v>
      </c>
      <c r="O32" s="13">
        <v>1.0000000000000001E-5</v>
      </c>
      <c r="P32" s="13">
        <v>1.0000000000000001E-5</v>
      </c>
      <c r="Q32" s="13">
        <v>0.79846799999999996</v>
      </c>
      <c r="R32" s="13">
        <v>1.0000000000000001E-5</v>
      </c>
      <c r="S32" s="13">
        <v>1.0000000000000001E-5</v>
      </c>
      <c r="T32" s="13">
        <v>1.0000000000000001E-5</v>
      </c>
      <c r="U32" s="13">
        <v>1.0000000000000001E-5</v>
      </c>
      <c r="V32" s="13">
        <v>1.0000000000000001E-5</v>
      </c>
      <c r="W32" s="13">
        <v>1.0000000000000001E-5</v>
      </c>
    </row>
    <row r="33" spans="1:23" x14ac:dyDescent="0.6">
      <c r="A33" s="10" t="s">
        <v>28</v>
      </c>
      <c r="B33" s="10" t="s">
        <v>14</v>
      </c>
      <c r="C33" s="10">
        <v>0</v>
      </c>
      <c r="D33" s="10"/>
      <c r="E33" s="11">
        <f t="shared" si="2"/>
        <v>-4.0398637329698256E-2</v>
      </c>
      <c r="F33" s="10"/>
      <c r="G33" s="36"/>
      <c r="H33" s="12">
        <v>0.10497293153218801</v>
      </c>
      <c r="I33" s="13">
        <f t="shared" si="1"/>
        <v>2.0000000000000002E-5</v>
      </c>
      <c r="J33" s="13">
        <v>1.0000000000000001E-5</v>
      </c>
      <c r="K33" s="13">
        <v>1.0000000000000001E-5</v>
      </c>
      <c r="L33" s="13">
        <v>1.0000000000000001E-5</v>
      </c>
      <c r="M33" s="13">
        <v>1.0000000000000001E-5</v>
      </c>
      <c r="N33" s="13">
        <v>1.0000000000000001E-5</v>
      </c>
      <c r="O33" s="13">
        <v>1.0000000000000001E-5</v>
      </c>
      <c r="P33" s="13">
        <v>3.0641000000000002E-2</v>
      </c>
      <c r="Q33" s="13">
        <v>0.90268599999999999</v>
      </c>
      <c r="R33" s="13">
        <v>6.6562999999999997E-2</v>
      </c>
      <c r="S33" s="13">
        <v>1.0000000000000001E-5</v>
      </c>
      <c r="T33" s="13">
        <v>1.0000000000000001E-5</v>
      </c>
      <c r="U33" s="13">
        <v>1.0000000000000001E-5</v>
      </c>
      <c r="V33" s="13">
        <v>1.0000000000000001E-5</v>
      </c>
      <c r="W33" s="13">
        <v>1.0000000000000001E-5</v>
      </c>
    </row>
    <row r="34" spans="1:23" x14ac:dyDescent="0.6">
      <c r="A34" s="10" t="s">
        <v>26</v>
      </c>
      <c r="B34" s="10" t="s">
        <v>14</v>
      </c>
      <c r="C34" s="10">
        <v>0</v>
      </c>
      <c r="D34" s="10"/>
      <c r="E34" s="11">
        <f t="shared" si="2"/>
        <v>-5.7921140942659377E-2</v>
      </c>
      <c r="F34" s="10"/>
      <c r="G34" s="36"/>
      <c r="H34" s="12">
        <v>8.7450427919226886E-2</v>
      </c>
      <c r="I34" s="13">
        <f t="shared" si="1"/>
        <v>2.0000000000000002E-5</v>
      </c>
      <c r="J34" s="13">
        <v>1.0000000000000001E-5</v>
      </c>
      <c r="K34" s="13">
        <v>1.0000000000000001E-5</v>
      </c>
      <c r="L34" s="13">
        <v>1.0000000000000001E-5</v>
      </c>
      <c r="M34" s="13">
        <v>1.0000000000000001E-5</v>
      </c>
      <c r="N34" s="13">
        <v>1.0000000000000001E-5</v>
      </c>
      <c r="O34" s="13">
        <v>1.0000000000000001E-5</v>
      </c>
      <c r="P34" s="13">
        <v>1.256E-2</v>
      </c>
      <c r="Q34" s="13">
        <v>0.93570399999999998</v>
      </c>
      <c r="R34" s="13">
        <v>5.1625999999999998E-2</v>
      </c>
      <c r="S34" s="13">
        <v>1.0000000000000001E-5</v>
      </c>
      <c r="T34" s="13">
        <v>1.0000000000000001E-5</v>
      </c>
      <c r="U34" s="13">
        <v>1.0000000000000001E-5</v>
      </c>
      <c r="V34" s="13">
        <v>1.0000000000000001E-5</v>
      </c>
      <c r="W34" s="13">
        <v>1.0000000000000001E-5</v>
      </c>
    </row>
    <row r="35" spans="1:23" x14ac:dyDescent="0.6">
      <c r="A35" s="10" t="s">
        <v>39</v>
      </c>
      <c r="B35" s="10" t="s">
        <v>14</v>
      </c>
      <c r="C35" s="10">
        <v>0</v>
      </c>
      <c r="D35" s="10"/>
      <c r="E35" s="11">
        <f t="shared" si="2"/>
        <v>-6.1038281926133989E-2</v>
      </c>
      <c r="F35" s="10"/>
      <c r="G35" s="36"/>
      <c r="H35" s="12">
        <v>8.4333286935752275E-2</v>
      </c>
      <c r="I35" s="13">
        <f t="shared" ref="I35:I66" si="3">J35+K35</f>
        <v>0.187946</v>
      </c>
      <c r="J35" s="13">
        <v>0.18793599999999999</v>
      </c>
      <c r="K35" s="13">
        <v>1.0000000000000001E-5</v>
      </c>
      <c r="L35" s="13">
        <v>1.0000000000000001E-5</v>
      </c>
      <c r="M35" s="13">
        <v>1.0000000000000001E-5</v>
      </c>
      <c r="N35" s="13">
        <v>1.0000000000000001E-5</v>
      </c>
      <c r="O35" s="13">
        <v>1.0000000000000001E-5</v>
      </c>
      <c r="P35" s="13">
        <v>1.0000000000000001E-5</v>
      </c>
      <c r="Q35" s="13">
        <v>0.811944</v>
      </c>
      <c r="R35" s="13">
        <v>1.0000000000000001E-5</v>
      </c>
      <c r="S35" s="13">
        <v>1.0000000000000001E-5</v>
      </c>
      <c r="T35" s="13">
        <v>1.0000000000000001E-5</v>
      </c>
      <c r="U35" s="13">
        <v>1.0000000000000001E-5</v>
      </c>
      <c r="V35" s="13">
        <v>1.0000000000000001E-5</v>
      </c>
      <c r="W35" s="13">
        <v>1.0000000000000001E-5</v>
      </c>
    </row>
    <row r="36" spans="1:23" x14ac:dyDescent="0.6">
      <c r="A36" s="10" t="s">
        <v>22</v>
      </c>
      <c r="B36" s="10" t="s">
        <v>14</v>
      </c>
      <c r="C36" s="10">
        <v>0</v>
      </c>
      <c r="D36" s="10"/>
      <c r="E36" s="11">
        <f t="shared" si="2"/>
        <v>-8.4423191421443916E-2</v>
      </c>
      <c r="F36" s="10"/>
      <c r="G36" s="36"/>
      <c r="H36" s="12">
        <v>6.094837744044234E-2</v>
      </c>
      <c r="I36" s="13">
        <f t="shared" si="3"/>
        <v>3.4588000000000001E-2</v>
      </c>
      <c r="J36" s="13">
        <v>3.4577999999999998E-2</v>
      </c>
      <c r="K36" s="13">
        <v>1.0000000000000001E-5</v>
      </c>
      <c r="L36" s="13">
        <v>1.0000000000000001E-5</v>
      </c>
      <c r="M36" s="13">
        <v>1.0000000000000001E-5</v>
      </c>
      <c r="N36" s="13">
        <v>1.0000000000000001E-5</v>
      </c>
      <c r="O36" s="13">
        <v>1.0000000000000001E-5</v>
      </c>
      <c r="P36" s="13">
        <v>1.0000000000000001E-5</v>
      </c>
      <c r="Q36" s="13">
        <v>0.96530199999999999</v>
      </c>
      <c r="R36" s="13">
        <v>1.0000000000000001E-5</v>
      </c>
      <c r="S36" s="13">
        <v>1.0000000000000001E-5</v>
      </c>
      <c r="T36" s="13">
        <v>1.0000000000000001E-5</v>
      </c>
      <c r="U36" s="13">
        <v>1.0000000000000001E-5</v>
      </c>
      <c r="V36" s="13">
        <v>1.0000000000000001E-5</v>
      </c>
      <c r="W36" s="13">
        <v>1.0000000000000001E-5</v>
      </c>
    </row>
    <row r="37" spans="1:23" x14ac:dyDescent="0.6">
      <c r="A37" s="10" t="s">
        <v>32</v>
      </c>
      <c r="B37" s="10" t="s">
        <v>14</v>
      </c>
      <c r="C37" s="10">
        <v>0</v>
      </c>
      <c r="D37" s="10"/>
      <c r="E37" s="11">
        <f t="shared" si="2"/>
        <v>-7.691483631340186E-2</v>
      </c>
      <c r="F37" s="10"/>
      <c r="G37" s="36"/>
      <c r="H37" s="12">
        <v>6.8456732548484403E-2</v>
      </c>
      <c r="I37" s="13">
        <f t="shared" si="3"/>
        <v>0.118099</v>
      </c>
      <c r="J37" s="13">
        <v>0.118089</v>
      </c>
      <c r="K37" s="13">
        <v>1.0000000000000001E-5</v>
      </c>
      <c r="L37" s="13">
        <v>1.0000000000000001E-5</v>
      </c>
      <c r="M37" s="13">
        <v>1.0000000000000001E-5</v>
      </c>
      <c r="N37" s="13">
        <v>1.0000000000000001E-5</v>
      </c>
      <c r="O37" s="13">
        <v>1.0000000000000001E-5</v>
      </c>
      <c r="P37" s="13">
        <v>1.0000000000000001E-5</v>
      </c>
      <c r="Q37" s="13">
        <v>0.88179099999999999</v>
      </c>
      <c r="R37" s="13">
        <v>1.0000000000000001E-5</v>
      </c>
      <c r="S37" s="13">
        <v>1.0000000000000001E-5</v>
      </c>
      <c r="T37" s="13">
        <v>1.0000000000000001E-5</v>
      </c>
      <c r="U37" s="13">
        <v>1.0000000000000001E-5</v>
      </c>
      <c r="V37" s="13">
        <v>1.0000000000000001E-5</v>
      </c>
      <c r="W37" s="13">
        <v>1.0000000000000001E-5</v>
      </c>
    </row>
    <row r="38" spans="1:23" x14ac:dyDescent="0.6">
      <c r="A38" s="10" t="s">
        <v>25</v>
      </c>
      <c r="B38" s="10" t="s">
        <v>14</v>
      </c>
      <c r="C38" s="10">
        <v>0</v>
      </c>
      <c r="D38" s="10"/>
      <c r="E38" s="11">
        <f t="shared" si="2"/>
        <v>-8.3835323898385494E-2</v>
      </c>
      <c r="F38" s="10"/>
      <c r="G38" s="36"/>
      <c r="H38" s="12">
        <v>6.1536244963500769E-2</v>
      </c>
      <c r="I38" s="13">
        <f t="shared" si="3"/>
        <v>5.5370000000000003E-2</v>
      </c>
      <c r="J38" s="13">
        <v>5.5359999999999999E-2</v>
      </c>
      <c r="K38" s="13">
        <v>1.0000000000000001E-5</v>
      </c>
      <c r="L38" s="13">
        <v>1.0000000000000001E-5</v>
      </c>
      <c r="M38" s="13">
        <v>1.0000000000000001E-5</v>
      </c>
      <c r="N38" s="13">
        <v>1.0000000000000001E-5</v>
      </c>
      <c r="O38" s="13">
        <v>1.0000000000000001E-5</v>
      </c>
      <c r="P38" s="13">
        <v>1.0000000000000001E-5</v>
      </c>
      <c r="Q38" s="13">
        <v>0.94452000000000003</v>
      </c>
      <c r="R38" s="13">
        <v>1.0000000000000001E-5</v>
      </c>
      <c r="S38" s="13">
        <v>1.0000000000000001E-5</v>
      </c>
      <c r="T38" s="13">
        <v>1.0000000000000001E-5</v>
      </c>
      <c r="U38" s="13">
        <v>1.0000000000000001E-5</v>
      </c>
      <c r="V38" s="13">
        <v>1.0000000000000001E-5</v>
      </c>
      <c r="W38" s="13">
        <v>1.0000000000000001E-5</v>
      </c>
    </row>
    <row r="39" spans="1:23" x14ac:dyDescent="0.6">
      <c r="A39" s="10" t="s">
        <v>20</v>
      </c>
      <c r="B39" s="10" t="s">
        <v>14</v>
      </c>
      <c r="C39" s="10">
        <v>0</v>
      </c>
      <c r="D39" s="10"/>
      <c r="E39" s="11">
        <f t="shared" si="2"/>
        <v>-3.8312434774672791E-2</v>
      </c>
      <c r="F39" s="10"/>
      <c r="G39" s="36"/>
      <c r="H39" s="12">
        <v>0.10705913408721347</v>
      </c>
      <c r="I39" s="13">
        <f t="shared" si="3"/>
        <v>2.0000000000000002E-5</v>
      </c>
      <c r="J39" s="13">
        <v>1.0000000000000001E-5</v>
      </c>
      <c r="K39" s="13">
        <v>1.0000000000000001E-5</v>
      </c>
      <c r="L39" s="13">
        <v>1.0000000000000001E-5</v>
      </c>
      <c r="M39" s="13">
        <v>1.0000000000000001E-5</v>
      </c>
      <c r="N39" s="13">
        <v>1.0000000000000001E-5</v>
      </c>
      <c r="O39" s="13">
        <v>1.0000000000000001E-5</v>
      </c>
      <c r="P39" s="13">
        <v>1.0000000000000001E-5</v>
      </c>
      <c r="Q39" s="13">
        <v>0.99580100000000005</v>
      </c>
      <c r="R39" s="13">
        <v>4.0790000000000002E-3</v>
      </c>
      <c r="S39" s="13">
        <v>1.0000000000000001E-5</v>
      </c>
      <c r="T39" s="13">
        <v>1.0000000000000001E-5</v>
      </c>
      <c r="U39" s="13">
        <v>1.0000000000000001E-5</v>
      </c>
      <c r="V39" s="13">
        <v>1.0000000000000001E-5</v>
      </c>
      <c r="W39" s="13">
        <v>1.0000000000000001E-5</v>
      </c>
    </row>
    <row r="40" spans="1:23" x14ac:dyDescent="0.6">
      <c r="A40" s="10" t="s">
        <v>30</v>
      </c>
      <c r="B40" s="10" t="s">
        <v>14</v>
      </c>
      <c r="C40" s="10">
        <v>0</v>
      </c>
      <c r="D40" s="10"/>
      <c r="E40" s="11">
        <f t="shared" si="2"/>
        <v>-7.9876805883686453E-2</v>
      </c>
      <c r="F40" s="10"/>
      <c r="G40" s="36"/>
      <c r="H40" s="12">
        <v>6.5494762978199811E-2</v>
      </c>
      <c r="I40" s="13">
        <f t="shared" si="3"/>
        <v>0.101503</v>
      </c>
      <c r="J40" s="13">
        <v>0.101493</v>
      </c>
      <c r="K40" s="13">
        <v>1.0000000000000001E-5</v>
      </c>
      <c r="L40" s="13">
        <v>1.0000000000000001E-5</v>
      </c>
      <c r="M40" s="13">
        <v>1.0000000000000001E-5</v>
      </c>
      <c r="N40" s="13">
        <v>1.0000000000000001E-5</v>
      </c>
      <c r="O40" s="13">
        <v>1.0000000000000001E-5</v>
      </c>
      <c r="P40" s="13">
        <v>1.0000000000000001E-5</v>
      </c>
      <c r="Q40" s="13">
        <v>0.89838700000000005</v>
      </c>
      <c r="R40" s="13">
        <v>1.0000000000000001E-5</v>
      </c>
      <c r="S40" s="13">
        <v>1.0000000000000001E-5</v>
      </c>
      <c r="T40" s="13">
        <v>1.0000000000000001E-5</v>
      </c>
      <c r="U40" s="13">
        <v>1.0000000000000001E-5</v>
      </c>
      <c r="V40" s="13">
        <v>1.0000000000000001E-5</v>
      </c>
      <c r="W40" s="13">
        <v>1.0000000000000001E-5</v>
      </c>
    </row>
    <row r="41" spans="1:23" x14ac:dyDescent="0.6">
      <c r="A41" s="10" t="s">
        <v>40</v>
      </c>
      <c r="B41" s="10" t="s">
        <v>14</v>
      </c>
      <c r="C41" s="10">
        <v>0</v>
      </c>
      <c r="D41" s="10"/>
      <c r="E41" s="11">
        <f t="shared" si="2"/>
        <v>-5.6844525310054322E-2</v>
      </c>
      <c r="F41" s="10"/>
      <c r="G41" s="36"/>
      <c r="H41" s="12">
        <v>8.8527043551831941E-2</v>
      </c>
      <c r="I41" s="13">
        <f t="shared" si="3"/>
        <v>0.189999</v>
      </c>
      <c r="J41" s="13">
        <v>0.18998899999999999</v>
      </c>
      <c r="K41" s="13">
        <v>1.0000000000000001E-5</v>
      </c>
      <c r="L41" s="13">
        <v>1.0000000000000001E-5</v>
      </c>
      <c r="M41" s="13">
        <v>1.0000000000000001E-5</v>
      </c>
      <c r="N41" s="13">
        <v>1.0000000000000001E-5</v>
      </c>
      <c r="O41" s="13">
        <v>1.0000000000000001E-5</v>
      </c>
      <c r="P41" s="13">
        <v>1.0000000000000001E-5</v>
      </c>
      <c r="Q41" s="13">
        <v>0.80989100000000003</v>
      </c>
      <c r="R41" s="13">
        <v>1.0000000000000001E-5</v>
      </c>
      <c r="S41" s="13">
        <v>1.0000000000000001E-5</v>
      </c>
      <c r="T41" s="13">
        <v>1.0000000000000001E-5</v>
      </c>
      <c r="U41" s="13">
        <v>1.0000000000000001E-5</v>
      </c>
      <c r="V41" s="13">
        <v>1.0000000000000001E-5</v>
      </c>
      <c r="W41" s="13">
        <v>1.0000000000000001E-5</v>
      </c>
    </row>
    <row r="42" spans="1:23" x14ac:dyDescent="0.6">
      <c r="A42" s="10" t="s">
        <v>19</v>
      </c>
      <c r="B42" s="10" t="s">
        <v>14</v>
      </c>
      <c r="C42" s="10">
        <v>0</v>
      </c>
      <c r="D42" s="10"/>
      <c r="E42" s="11">
        <f t="shared" si="2"/>
        <v>-3.7753814728695961E-2</v>
      </c>
      <c r="F42" s="10"/>
      <c r="G42" s="36"/>
      <c r="H42" s="12">
        <v>0.1076177541331903</v>
      </c>
      <c r="I42" s="13">
        <f t="shared" si="3"/>
        <v>2.0000000000000002E-5</v>
      </c>
      <c r="J42" s="13">
        <v>1.0000000000000001E-5</v>
      </c>
      <c r="K42" s="13">
        <v>1.0000000000000001E-5</v>
      </c>
      <c r="L42" s="13">
        <v>1.0000000000000001E-5</v>
      </c>
      <c r="M42" s="13">
        <v>1.0000000000000001E-5</v>
      </c>
      <c r="N42" s="13">
        <v>1.0000000000000001E-5</v>
      </c>
      <c r="O42" s="13">
        <v>1.0000000000000001E-5</v>
      </c>
      <c r="P42" s="13">
        <v>1.8E-5</v>
      </c>
      <c r="Q42" s="13">
        <v>0.99986200000000003</v>
      </c>
      <c r="R42" s="13">
        <v>1.0000000000000001E-5</v>
      </c>
      <c r="S42" s="13">
        <v>1.0000000000000001E-5</v>
      </c>
      <c r="T42" s="13">
        <v>1.0000000000000001E-5</v>
      </c>
      <c r="U42" s="13">
        <v>1.0000000000000001E-5</v>
      </c>
      <c r="V42" s="13">
        <v>1.0000000000000001E-5</v>
      </c>
      <c r="W42" s="13">
        <v>1.0000000000000001E-5</v>
      </c>
    </row>
    <row r="43" spans="1:23" x14ac:dyDescent="0.6">
      <c r="A43" s="14" t="s">
        <v>43</v>
      </c>
      <c r="B43" s="14" t="s">
        <v>14</v>
      </c>
      <c r="C43" s="14" t="s">
        <v>502</v>
      </c>
      <c r="D43" s="14" t="s">
        <v>531</v>
      </c>
      <c r="E43" s="15">
        <f t="shared" si="2"/>
        <v>3.8022944330161235E-2</v>
      </c>
      <c r="F43" s="14"/>
      <c r="G43" s="37"/>
      <c r="H43" s="16">
        <v>0.1833945131920475</v>
      </c>
      <c r="I43" s="17">
        <f t="shared" si="3"/>
        <v>0.34128800000000004</v>
      </c>
      <c r="J43" s="17">
        <v>0.34127800000000003</v>
      </c>
      <c r="K43" s="17">
        <v>1.0000000000000001E-5</v>
      </c>
      <c r="L43" s="17">
        <v>1.0000000000000001E-5</v>
      </c>
      <c r="M43" s="17">
        <v>5.1099999999999995E-4</v>
      </c>
      <c r="N43" s="17">
        <v>5.7429999999999998E-3</v>
      </c>
      <c r="O43" s="17">
        <v>7.4019999999999997E-3</v>
      </c>
      <c r="P43" s="17">
        <v>1.2167000000000001E-2</v>
      </c>
      <c r="Q43" s="17">
        <v>0.47178700000000001</v>
      </c>
      <c r="R43" s="17">
        <v>0.16104199999999999</v>
      </c>
      <c r="S43" s="17">
        <v>1.0000000000000001E-5</v>
      </c>
      <c r="T43" s="17">
        <v>1.0000000000000001E-5</v>
      </c>
      <c r="U43" s="17">
        <v>1.0000000000000001E-5</v>
      </c>
      <c r="V43" s="17">
        <v>1.0000000000000001E-5</v>
      </c>
      <c r="W43" s="17">
        <v>1.0000000000000001E-5</v>
      </c>
    </row>
    <row r="44" spans="1:23" x14ac:dyDescent="0.6">
      <c r="A44" s="7" t="s">
        <v>51</v>
      </c>
      <c r="B44" s="7" t="s">
        <v>44</v>
      </c>
      <c r="C44" s="7">
        <v>0</v>
      </c>
      <c r="D44" s="7"/>
      <c r="E44" s="11">
        <f t="shared" ref="E44:E70" si="4">H44-(_xlfn.QUARTILE.INC(H$44:H$70, 3)+1.5*(_xlfn.QUARTILE.INC(H$44:H$70, 3)-_xlfn.QUARTILE.INC(H$44:H$70, 1)))</f>
        <v>-5.9186000042478731E-2</v>
      </c>
      <c r="F44" s="7"/>
      <c r="G44" s="38"/>
      <c r="H44" s="8">
        <v>5.401787064658789E-2</v>
      </c>
      <c r="I44" s="9">
        <f t="shared" si="3"/>
        <v>2.0000000000000002E-5</v>
      </c>
      <c r="J44" s="9">
        <v>1.0000000000000001E-5</v>
      </c>
      <c r="K44" s="9">
        <v>1.0000000000000001E-5</v>
      </c>
      <c r="L44" s="9">
        <v>1.0000000000000001E-5</v>
      </c>
      <c r="M44" s="9">
        <v>1.0000000000000001E-5</v>
      </c>
      <c r="N44" s="9">
        <v>1.7E-5</v>
      </c>
      <c r="O44" s="9">
        <v>0.66578800000000005</v>
      </c>
      <c r="P44" s="9">
        <v>0.33408500000000002</v>
      </c>
      <c r="Q44" s="9">
        <v>1.0000000000000001E-5</v>
      </c>
      <c r="R44" s="9">
        <v>1.0000000000000001E-5</v>
      </c>
      <c r="S44" s="9">
        <v>1.0000000000000001E-5</v>
      </c>
      <c r="T44" s="9">
        <v>1.0000000000000001E-5</v>
      </c>
      <c r="U44" s="9">
        <v>1.0000000000000001E-5</v>
      </c>
      <c r="V44" s="9">
        <v>1.0000000000000001E-5</v>
      </c>
      <c r="W44" s="9">
        <v>1.0000000000000001E-5</v>
      </c>
    </row>
    <row r="45" spans="1:23" x14ac:dyDescent="0.6">
      <c r="A45" s="7" t="s">
        <v>61</v>
      </c>
      <c r="B45" s="7" t="s">
        <v>44</v>
      </c>
      <c r="C45" s="7">
        <v>0</v>
      </c>
      <c r="D45" s="7"/>
      <c r="E45" s="11">
        <f t="shared" si="4"/>
        <v>-3.7400274833736466E-2</v>
      </c>
      <c r="F45" s="7"/>
      <c r="G45" s="39"/>
      <c r="H45" s="8">
        <v>7.5803595855330155E-2</v>
      </c>
      <c r="I45" s="9">
        <f t="shared" si="3"/>
        <v>2.0000000000000002E-5</v>
      </c>
      <c r="J45" s="9">
        <v>1.0000000000000001E-5</v>
      </c>
      <c r="K45" s="9">
        <v>1.0000000000000001E-5</v>
      </c>
      <c r="L45" s="9">
        <v>1.0000000000000001E-5</v>
      </c>
      <c r="M45" s="9">
        <v>1.0000000000000001E-5</v>
      </c>
      <c r="N45" s="9">
        <v>1.0000000000000001E-5</v>
      </c>
      <c r="O45" s="9">
        <v>0.54347500000000004</v>
      </c>
      <c r="P45" s="9">
        <v>0.45640500000000001</v>
      </c>
      <c r="Q45" s="9">
        <v>1.0000000000000001E-5</v>
      </c>
      <c r="R45" s="9">
        <v>1.0000000000000001E-5</v>
      </c>
      <c r="S45" s="9">
        <v>1.0000000000000001E-5</v>
      </c>
      <c r="T45" s="9">
        <v>1.0000000000000001E-5</v>
      </c>
      <c r="U45" s="9">
        <v>1.0000000000000001E-5</v>
      </c>
      <c r="V45" s="9">
        <v>1.0000000000000001E-5</v>
      </c>
      <c r="W45" s="9">
        <v>1.0000000000000001E-5</v>
      </c>
    </row>
    <row r="46" spans="1:23" x14ac:dyDescent="0.6">
      <c r="A46" s="7" t="s">
        <v>47</v>
      </c>
      <c r="B46" s="7" t="s">
        <v>44</v>
      </c>
      <c r="C46" s="7">
        <v>0</v>
      </c>
      <c r="D46" s="7"/>
      <c r="E46" s="11">
        <f t="shared" si="4"/>
        <v>-3.5675550711352533E-2</v>
      </c>
      <c r="F46" s="7"/>
      <c r="G46" s="39"/>
      <c r="H46" s="8">
        <v>7.7528319977714089E-2</v>
      </c>
      <c r="I46" s="9">
        <f t="shared" si="3"/>
        <v>2.0000000000000002E-5</v>
      </c>
      <c r="J46" s="9">
        <v>1.0000000000000001E-5</v>
      </c>
      <c r="K46" s="9">
        <v>1.0000000000000001E-5</v>
      </c>
      <c r="L46" s="9">
        <v>1.0000000000000001E-5</v>
      </c>
      <c r="M46" s="9">
        <v>1.0000000000000001E-5</v>
      </c>
      <c r="N46" s="9">
        <v>6.3786999999999996E-2</v>
      </c>
      <c r="O46" s="9">
        <v>0.70864499999999997</v>
      </c>
      <c r="P46" s="9">
        <v>0.22745599999999999</v>
      </c>
      <c r="Q46" s="9">
        <v>1.0000000000000001E-5</v>
      </c>
      <c r="R46" s="9">
        <v>1.0000000000000001E-5</v>
      </c>
      <c r="S46" s="9">
        <v>1.0000000000000001E-5</v>
      </c>
      <c r="T46" s="9">
        <v>1.1E-5</v>
      </c>
      <c r="U46" s="9">
        <v>1.0000000000000001E-5</v>
      </c>
      <c r="V46" s="9">
        <v>1.0000000000000001E-5</v>
      </c>
      <c r="W46" s="9">
        <v>1.0000000000000001E-5</v>
      </c>
    </row>
    <row r="47" spans="1:23" x14ac:dyDescent="0.6">
      <c r="A47" s="7" t="s">
        <v>52</v>
      </c>
      <c r="B47" s="7" t="s">
        <v>44</v>
      </c>
      <c r="C47" s="7">
        <v>0</v>
      </c>
      <c r="D47" s="7"/>
      <c r="E47" s="11">
        <f t="shared" si="4"/>
        <v>-5.8852800480489957E-2</v>
      </c>
      <c r="F47" s="7"/>
      <c r="G47" s="39"/>
      <c r="H47" s="8">
        <v>5.4351070208576664E-2</v>
      </c>
      <c r="I47" s="9">
        <f t="shared" si="3"/>
        <v>2.0000000000000002E-5</v>
      </c>
      <c r="J47" s="9">
        <v>1.0000000000000001E-5</v>
      </c>
      <c r="K47" s="9">
        <v>1.0000000000000001E-5</v>
      </c>
      <c r="L47" s="9">
        <v>1.0000000000000001E-5</v>
      </c>
      <c r="M47" s="9">
        <v>1.0000000000000001E-5</v>
      </c>
      <c r="N47" s="9">
        <v>1.2E-5</v>
      </c>
      <c r="O47" s="9">
        <v>0.65313500000000002</v>
      </c>
      <c r="P47" s="9">
        <v>0.34674300000000002</v>
      </c>
      <c r="Q47" s="9">
        <v>1.0000000000000001E-5</v>
      </c>
      <c r="R47" s="9">
        <v>1.0000000000000001E-5</v>
      </c>
      <c r="S47" s="9">
        <v>1.0000000000000001E-5</v>
      </c>
      <c r="T47" s="9">
        <v>1.0000000000000001E-5</v>
      </c>
      <c r="U47" s="9">
        <v>1.0000000000000001E-5</v>
      </c>
      <c r="V47" s="9">
        <v>1.0000000000000001E-5</v>
      </c>
      <c r="W47" s="9">
        <v>1.0000000000000001E-5</v>
      </c>
    </row>
    <row r="48" spans="1:23" x14ac:dyDescent="0.6">
      <c r="A48" s="7" t="s">
        <v>59</v>
      </c>
      <c r="B48" s="7" t="s">
        <v>44</v>
      </c>
      <c r="C48" s="7">
        <v>0</v>
      </c>
      <c r="D48" s="7"/>
      <c r="E48" s="11">
        <f t="shared" si="4"/>
        <v>-5.6738128762850844E-2</v>
      </c>
      <c r="F48" s="7"/>
      <c r="G48" s="39"/>
      <c r="H48" s="8">
        <v>5.6465741926215778E-2</v>
      </c>
      <c r="I48" s="9">
        <f t="shared" si="3"/>
        <v>2.0000000000000002E-5</v>
      </c>
      <c r="J48" s="9">
        <v>1.0000000000000001E-5</v>
      </c>
      <c r="K48" s="9">
        <v>1.0000000000000001E-5</v>
      </c>
      <c r="L48" s="9">
        <v>1.0000000000000001E-5</v>
      </c>
      <c r="M48" s="9">
        <v>1.0000000000000001E-5</v>
      </c>
      <c r="N48" s="9">
        <v>1.0000000000000001E-5</v>
      </c>
      <c r="O48" s="9">
        <v>0.608568</v>
      </c>
      <c r="P48" s="9">
        <v>0.39131199999999999</v>
      </c>
      <c r="Q48" s="9">
        <v>1.0000000000000001E-5</v>
      </c>
      <c r="R48" s="9">
        <v>1.0000000000000001E-5</v>
      </c>
      <c r="S48" s="9">
        <v>1.0000000000000001E-5</v>
      </c>
      <c r="T48" s="9">
        <v>1.0000000000000001E-5</v>
      </c>
      <c r="U48" s="9">
        <v>1.0000000000000001E-5</v>
      </c>
      <c r="V48" s="9">
        <v>1.0000000000000001E-5</v>
      </c>
      <c r="W48" s="9">
        <v>1.0000000000000001E-5</v>
      </c>
    </row>
    <row r="49" spans="1:23" x14ac:dyDescent="0.6">
      <c r="A49" s="7" t="s">
        <v>45</v>
      </c>
      <c r="B49" s="7" t="s">
        <v>44</v>
      </c>
      <c r="C49" s="7">
        <v>0</v>
      </c>
      <c r="D49" s="7"/>
      <c r="E49" s="11">
        <f t="shared" si="4"/>
        <v>-4.0531555317891363E-2</v>
      </c>
      <c r="F49" s="7"/>
      <c r="G49" s="39"/>
      <c r="H49" s="8">
        <v>7.2672315371175258E-2</v>
      </c>
      <c r="I49" s="9">
        <f t="shared" si="3"/>
        <v>2.0000000000000002E-5</v>
      </c>
      <c r="J49" s="9">
        <v>1.0000000000000001E-5</v>
      </c>
      <c r="K49" s="9">
        <v>1.0000000000000001E-5</v>
      </c>
      <c r="L49" s="9">
        <v>1.0000000000000001E-5</v>
      </c>
      <c r="M49" s="9">
        <v>1.0000000000000001E-5</v>
      </c>
      <c r="N49" s="9">
        <v>1.5047E-2</v>
      </c>
      <c r="O49" s="9">
        <v>0.72853599999999996</v>
      </c>
      <c r="P49" s="9">
        <v>0.25630599999999998</v>
      </c>
      <c r="Q49" s="9">
        <v>1.0000000000000001E-5</v>
      </c>
      <c r="R49" s="9">
        <v>1.0000000000000001E-5</v>
      </c>
      <c r="S49" s="9">
        <v>1.0000000000000001E-5</v>
      </c>
      <c r="T49" s="9">
        <v>1.0000000000000001E-5</v>
      </c>
      <c r="U49" s="9">
        <v>1.0000000000000001E-5</v>
      </c>
      <c r="V49" s="9">
        <v>1.1E-5</v>
      </c>
      <c r="W49" s="9">
        <v>1.0000000000000001E-5</v>
      </c>
    </row>
    <row r="50" spans="1:23" x14ac:dyDescent="0.6">
      <c r="A50" s="7" t="s">
        <v>58</v>
      </c>
      <c r="B50" s="7" t="s">
        <v>44</v>
      </c>
      <c r="C50" s="7">
        <v>0</v>
      </c>
      <c r="D50" s="7"/>
      <c r="E50" s="11">
        <f t="shared" si="4"/>
        <v>-5.7450037859882369E-2</v>
      </c>
      <c r="F50" s="7"/>
      <c r="G50" s="39"/>
      <c r="H50" s="8">
        <v>5.5753832829184252E-2</v>
      </c>
      <c r="I50" s="9">
        <f t="shared" si="3"/>
        <v>2.0000000000000002E-5</v>
      </c>
      <c r="J50" s="9">
        <v>1.0000000000000001E-5</v>
      </c>
      <c r="K50" s="9">
        <v>1.0000000000000001E-5</v>
      </c>
      <c r="L50" s="9">
        <v>1.0000000000000001E-5</v>
      </c>
      <c r="M50" s="9">
        <v>1.0000000000000001E-5</v>
      </c>
      <c r="N50" s="9">
        <v>1.0000000000000001E-5</v>
      </c>
      <c r="O50" s="9">
        <v>0.60993799999999998</v>
      </c>
      <c r="P50" s="9">
        <v>0.38994200000000001</v>
      </c>
      <c r="Q50" s="9">
        <v>1.0000000000000001E-5</v>
      </c>
      <c r="R50" s="9">
        <v>1.0000000000000001E-5</v>
      </c>
      <c r="S50" s="9">
        <v>1.0000000000000001E-5</v>
      </c>
      <c r="T50" s="9">
        <v>1.0000000000000001E-5</v>
      </c>
      <c r="U50" s="9">
        <v>1.0000000000000001E-5</v>
      </c>
      <c r="V50" s="9">
        <v>1.0000000000000001E-5</v>
      </c>
      <c r="W50" s="9">
        <v>1.0000000000000001E-5</v>
      </c>
    </row>
    <row r="51" spans="1:23" x14ac:dyDescent="0.6">
      <c r="A51" s="7" t="s">
        <v>53</v>
      </c>
      <c r="B51" s="7" t="s">
        <v>44</v>
      </c>
      <c r="C51" s="7">
        <v>0</v>
      </c>
      <c r="D51" s="7"/>
      <c r="E51" s="11">
        <f t="shared" si="4"/>
        <v>-6.0629727557202105E-2</v>
      </c>
      <c r="F51" s="7"/>
      <c r="G51" s="39"/>
      <c r="H51" s="8">
        <v>5.2574143131864516E-2</v>
      </c>
      <c r="I51" s="9">
        <f t="shared" si="3"/>
        <v>2.0000000000000002E-5</v>
      </c>
      <c r="J51" s="9">
        <v>1.0000000000000001E-5</v>
      </c>
      <c r="K51" s="9">
        <v>1.0000000000000001E-5</v>
      </c>
      <c r="L51" s="9">
        <v>1.0000000000000001E-5</v>
      </c>
      <c r="M51" s="9">
        <v>1.0000000000000001E-5</v>
      </c>
      <c r="N51" s="9">
        <v>1.0000000000000001E-5</v>
      </c>
      <c r="O51" s="9">
        <v>0.65229599999999999</v>
      </c>
      <c r="P51" s="9">
        <v>0.347584</v>
      </c>
      <c r="Q51" s="9">
        <v>1.0000000000000001E-5</v>
      </c>
      <c r="R51" s="9">
        <v>1.0000000000000001E-5</v>
      </c>
      <c r="S51" s="9">
        <v>1.0000000000000001E-5</v>
      </c>
      <c r="T51" s="9">
        <v>1.0000000000000001E-5</v>
      </c>
      <c r="U51" s="9">
        <v>1.0000000000000001E-5</v>
      </c>
      <c r="V51" s="9">
        <v>1.0000000000000001E-5</v>
      </c>
      <c r="W51" s="9">
        <v>1.0000000000000001E-5</v>
      </c>
    </row>
    <row r="52" spans="1:23" x14ac:dyDescent="0.6">
      <c r="A52" s="7" t="s">
        <v>49</v>
      </c>
      <c r="B52" s="7" t="s">
        <v>44</v>
      </c>
      <c r="C52" s="7">
        <v>0</v>
      </c>
      <c r="D52" s="7"/>
      <c r="E52" s="11">
        <f t="shared" si="4"/>
        <v>-5.5769987633659611E-2</v>
      </c>
      <c r="F52" s="7"/>
      <c r="G52" s="39"/>
      <c r="H52" s="8">
        <v>5.743388305540701E-2</v>
      </c>
      <c r="I52" s="9">
        <f t="shared" si="3"/>
        <v>2.0000000000000002E-5</v>
      </c>
      <c r="J52" s="9">
        <v>1.0000000000000001E-5</v>
      </c>
      <c r="K52" s="9">
        <v>1.0000000000000001E-5</v>
      </c>
      <c r="L52" s="9">
        <v>1.0000000000000001E-5</v>
      </c>
      <c r="M52" s="9">
        <v>1.0000000000000001E-5</v>
      </c>
      <c r="N52" s="9">
        <v>1.0000000000000001E-5</v>
      </c>
      <c r="O52" s="9">
        <v>0.670485</v>
      </c>
      <c r="P52" s="9">
        <v>0.32939499999999999</v>
      </c>
      <c r="Q52" s="9">
        <v>1.0000000000000001E-5</v>
      </c>
      <c r="R52" s="9">
        <v>1.0000000000000001E-5</v>
      </c>
      <c r="S52" s="9">
        <v>1.0000000000000001E-5</v>
      </c>
      <c r="T52" s="9">
        <v>1.0000000000000001E-5</v>
      </c>
      <c r="U52" s="9">
        <v>1.0000000000000001E-5</v>
      </c>
      <c r="V52" s="9">
        <v>1.0000000000000001E-5</v>
      </c>
      <c r="W52" s="9">
        <v>1.0000000000000001E-5</v>
      </c>
    </row>
    <row r="53" spans="1:23" x14ac:dyDescent="0.6">
      <c r="A53" s="7" t="s">
        <v>60</v>
      </c>
      <c r="B53" s="7" t="s">
        <v>44</v>
      </c>
      <c r="C53" s="7">
        <v>0</v>
      </c>
      <c r="D53" s="7"/>
      <c r="E53" s="11">
        <f t="shared" si="4"/>
        <v>-5.5875890033937128E-2</v>
      </c>
      <c r="F53" s="7"/>
      <c r="G53" s="39"/>
      <c r="H53" s="8">
        <v>5.7327980655129493E-2</v>
      </c>
      <c r="I53" s="9">
        <f t="shared" si="3"/>
        <v>2.0000000000000002E-5</v>
      </c>
      <c r="J53" s="9">
        <v>1.0000000000000001E-5</v>
      </c>
      <c r="K53" s="9">
        <v>1.0000000000000001E-5</v>
      </c>
      <c r="L53" s="9">
        <v>1.0000000000000001E-5</v>
      </c>
      <c r="M53" s="9">
        <v>1.0000000000000001E-5</v>
      </c>
      <c r="N53" s="9">
        <v>2.1177999999999999E-2</v>
      </c>
      <c r="O53" s="9">
        <v>0.60315399999999997</v>
      </c>
      <c r="P53" s="9">
        <v>0.37555899999999998</v>
      </c>
      <c r="Q53" s="9">
        <v>1.0000000000000001E-5</v>
      </c>
      <c r="R53" s="9">
        <v>1.0000000000000001E-5</v>
      </c>
      <c r="S53" s="9">
        <v>1.0000000000000001E-5</v>
      </c>
      <c r="T53" s="9">
        <v>1.0000000000000001E-5</v>
      </c>
      <c r="U53" s="9">
        <v>1.0000000000000001E-5</v>
      </c>
      <c r="V53" s="9">
        <v>1.0000000000000001E-5</v>
      </c>
      <c r="W53" s="9">
        <v>1.0000000000000001E-5</v>
      </c>
    </row>
    <row r="54" spans="1:23" x14ac:dyDescent="0.6">
      <c r="A54" s="7" t="s">
        <v>46</v>
      </c>
      <c r="B54" s="7" t="s">
        <v>44</v>
      </c>
      <c r="C54" s="7">
        <v>0</v>
      </c>
      <c r="D54" s="7"/>
      <c r="E54" s="11">
        <f t="shared" si="4"/>
        <v>-4.5154848918997612E-2</v>
      </c>
      <c r="F54" s="7"/>
      <c r="G54" s="39"/>
      <c r="H54" s="8">
        <v>6.804902177006901E-2</v>
      </c>
      <c r="I54" s="9">
        <f t="shared" si="3"/>
        <v>2.0000000000000002E-5</v>
      </c>
      <c r="J54" s="9">
        <v>1.0000000000000001E-5</v>
      </c>
      <c r="K54" s="9">
        <v>1.0000000000000001E-5</v>
      </c>
      <c r="L54" s="9">
        <v>1.0000000000000001E-5</v>
      </c>
      <c r="M54" s="9">
        <v>1.0000000000000001E-5</v>
      </c>
      <c r="N54" s="9">
        <v>1.0000000000000001E-5</v>
      </c>
      <c r="O54" s="9">
        <v>0.72574499999999997</v>
      </c>
      <c r="P54" s="9">
        <v>0.27413500000000002</v>
      </c>
      <c r="Q54" s="9">
        <v>1.0000000000000001E-5</v>
      </c>
      <c r="R54" s="9">
        <v>1.0000000000000001E-5</v>
      </c>
      <c r="S54" s="9">
        <v>1.0000000000000001E-5</v>
      </c>
      <c r="T54" s="9">
        <v>1.0000000000000001E-5</v>
      </c>
      <c r="U54" s="9">
        <v>1.0000000000000001E-5</v>
      </c>
      <c r="V54" s="9">
        <v>1.0000000000000001E-5</v>
      </c>
      <c r="W54" s="9">
        <v>1.0000000000000001E-5</v>
      </c>
    </row>
    <row r="55" spans="1:23" x14ac:dyDescent="0.6">
      <c r="A55" s="7" t="s">
        <v>50</v>
      </c>
      <c r="B55" s="7" t="s">
        <v>44</v>
      </c>
      <c r="C55" s="7">
        <v>0</v>
      </c>
      <c r="D55" s="7"/>
      <c r="E55" s="11">
        <f t="shared" si="4"/>
        <v>-5.9462250921502605E-2</v>
      </c>
      <c r="F55" s="7"/>
      <c r="G55" s="39"/>
      <c r="H55" s="8">
        <v>5.3741619767564017E-2</v>
      </c>
      <c r="I55" s="9">
        <f t="shared" si="3"/>
        <v>2.0000000000000002E-5</v>
      </c>
      <c r="J55" s="9">
        <v>1.0000000000000001E-5</v>
      </c>
      <c r="K55" s="9">
        <v>1.0000000000000001E-5</v>
      </c>
      <c r="L55" s="9">
        <v>1.0000000000000001E-5</v>
      </c>
      <c r="M55" s="9">
        <v>1.0000000000000001E-5</v>
      </c>
      <c r="N55" s="9">
        <v>1.0000000000000001E-5</v>
      </c>
      <c r="O55" s="9">
        <v>0.66752599999999995</v>
      </c>
      <c r="P55" s="9">
        <v>0.33235399999999998</v>
      </c>
      <c r="Q55" s="9">
        <v>1.0000000000000001E-5</v>
      </c>
      <c r="R55" s="9">
        <v>1.0000000000000001E-5</v>
      </c>
      <c r="S55" s="9">
        <v>1.0000000000000001E-5</v>
      </c>
      <c r="T55" s="9">
        <v>1.0000000000000001E-5</v>
      </c>
      <c r="U55" s="9">
        <v>1.0000000000000001E-5</v>
      </c>
      <c r="V55" s="9">
        <v>1.0000000000000001E-5</v>
      </c>
      <c r="W55" s="9">
        <v>1.0000000000000001E-5</v>
      </c>
    </row>
    <row r="56" spans="1:23" x14ac:dyDescent="0.6">
      <c r="A56" s="7" t="s">
        <v>66</v>
      </c>
      <c r="B56" s="7" t="s">
        <v>44</v>
      </c>
      <c r="C56" s="7">
        <v>0</v>
      </c>
      <c r="D56" s="7"/>
      <c r="E56" s="11">
        <f t="shared" si="4"/>
        <v>-7.0767219780185769E-3</v>
      </c>
      <c r="F56" s="7"/>
      <c r="G56" s="39"/>
      <c r="H56" s="8">
        <v>0.10612714871104804</v>
      </c>
      <c r="I56" s="9">
        <f t="shared" si="3"/>
        <v>2.0000000000000002E-5</v>
      </c>
      <c r="J56" s="9">
        <v>1.0000000000000001E-5</v>
      </c>
      <c r="K56" s="9">
        <v>1.0000000000000001E-5</v>
      </c>
      <c r="L56" s="9">
        <v>1.0000000000000001E-5</v>
      </c>
      <c r="M56" s="9">
        <v>1.0000000000000001E-5</v>
      </c>
      <c r="N56" s="9">
        <v>1.0000000000000001E-5</v>
      </c>
      <c r="O56" s="9">
        <v>0.460538</v>
      </c>
      <c r="P56" s="9">
        <v>0.53934199999999999</v>
      </c>
      <c r="Q56" s="9">
        <v>1.0000000000000001E-5</v>
      </c>
      <c r="R56" s="9">
        <v>1.0000000000000001E-5</v>
      </c>
      <c r="S56" s="9">
        <v>1.0000000000000001E-5</v>
      </c>
      <c r="T56" s="9">
        <v>1.0000000000000001E-5</v>
      </c>
      <c r="U56" s="9">
        <v>1.0000000000000001E-5</v>
      </c>
      <c r="V56" s="9">
        <v>1.0000000000000001E-5</v>
      </c>
      <c r="W56" s="9">
        <v>1.0000000000000001E-5</v>
      </c>
    </row>
    <row r="57" spans="1:23" x14ac:dyDescent="0.6">
      <c r="A57" s="7" t="s">
        <v>55</v>
      </c>
      <c r="B57" s="7" t="s">
        <v>44</v>
      </c>
      <c r="C57" s="7">
        <v>0</v>
      </c>
      <c r="D57" s="7"/>
      <c r="E57" s="11">
        <f t="shared" si="4"/>
        <v>-5.7132180720393277E-2</v>
      </c>
      <c r="F57" s="7"/>
      <c r="G57" s="39"/>
      <c r="H57" s="8">
        <v>5.6071689968673344E-2</v>
      </c>
      <c r="I57" s="9">
        <f t="shared" si="3"/>
        <v>2.0000000000000002E-5</v>
      </c>
      <c r="J57" s="9">
        <v>1.0000000000000001E-5</v>
      </c>
      <c r="K57" s="9">
        <v>1.0000000000000001E-5</v>
      </c>
      <c r="L57" s="9">
        <v>1.0000000000000001E-5</v>
      </c>
      <c r="M57" s="9">
        <v>1.0000000000000001E-5</v>
      </c>
      <c r="N57" s="9">
        <v>4.3792999999999999E-2</v>
      </c>
      <c r="O57" s="9">
        <v>0.64219400000000004</v>
      </c>
      <c r="P57" s="9">
        <v>0.31390299999999999</v>
      </c>
      <c r="Q57" s="9">
        <v>1.0000000000000001E-5</v>
      </c>
      <c r="R57" s="9">
        <v>1.0000000000000001E-5</v>
      </c>
      <c r="S57" s="9">
        <v>1.0000000000000001E-5</v>
      </c>
      <c r="T57" s="9">
        <v>1.0000000000000001E-5</v>
      </c>
      <c r="U57" s="9">
        <v>1.0000000000000001E-5</v>
      </c>
      <c r="V57" s="9">
        <v>1.0000000000000001E-5</v>
      </c>
      <c r="W57" s="9">
        <v>1.0000000000000001E-5</v>
      </c>
    </row>
    <row r="58" spans="1:23" x14ac:dyDescent="0.6">
      <c r="A58" s="7" t="s">
        <v>57</v>
      </c>
      <c r="B58" s="7" t="s">
        <v>44</v>
      </c>
      <c r="C58" s="7">
        <v>0</v>
      </c>
      <c r="D58" s="7"/>
      <c r="E58" s="11">
        <f t="shared" si="4"/>
        <v>-5.4212318244271133E-2</v>
      </c>
      <c r="F58" s="7"/>
      <c r="G58" s="39"/>
      <c r="H58" s="8">
        <v>5.8991552444795488E-2</v>
      </c>
      <c r="I58" s="9">
        <f t="shared" si="3"/>
        <v>2.0000000000000002E-5</v>
      </c>
      <c r="J58" s="9">
        <v>1.0000000000000001E-5</v>
      </c>
      <c r="K58" s="9">
        <v>1.0000000000000001E-5</v>
      </c>
      <c r="L58" s="9">
        <v>1.0000000000000001E-5</v>
      </c>
      <c r="M58" s="9">
        <v>1.0000000000000001E-5</v>
      </c>
      <c r="N58" s="9">
        <v>1.0000000000000001E-5</v>
      </c>
      <c r="O58" s="9">
        <v>0.61321300000000001</v>
      </c>
      <c r="P58" s="9">
        <v>0.38666699999999998</v>
      </c>
      <c r="Q58" s="9">
        <v>1.0000000000000001E-5</v>
      </c>
      <c r="R58" s="9">
        <v>1.0000000000000001E-5</v>
      </c>
      <c r="S58" s="9">
        <v>1.0000000000000001E-5</v>
      </c>
      <c r="T58" s="9">
        <v>1.0000000000000001E-5</v>
      </c>
      <c r="U58" s="9">
        <v>1.0000000000000001E-5</v>
      </c>
      <c r="V58" s="9">
        <v>1.0000000000000001E-5</v>
      </c>
      <c r="W58" s="9">
        <v>1.0000000000000001E-5</v>
      </c>
    </row>
    <row r="59" spans="1:23" x14ac:dyDescent="0.6">
      <c r="A59" s="7" t="s">
        <v>54</v>
      </c>
      <c r="B59" s="7" t="s">
        <v>44</v>
      </c>
      <c r="C59" s="7">
        <v>0</v>
      </c>
      <c r="D59" s="7"/>
      <c r="E59" s="11">
        <f t="shared" si="4"/>
        <v>-5.7779507885127486E-2</v>
      </c>
      <c r="F59" s="7"/>
      <c r="G59" s="39"/>
      <c r="H59" s="8">
        <v>5.5424362803939135E-2</v>
      </c>
      <c r="I59" s="9">
        <f t="shared" si="3"/>
        <v>2.0000000000000002E-5</v>
      </c>
      <c r="J59" s="9">
        <v>1.0000000000000001E-5</v>
      </c>
      <c r="K59" s="9">
        <v>1.0000000000000001E-5</v>
      </c>
      <c r="L59" s="9">
        <v>1.0000000000000001E-5</v>
      </c>
      <c r="M59" s="9">
        <v>1.0000000000000001E-5</v>
      </c>
      <c r="N59" s="9">
        <v>1.0000000000000001E-5</v>
      </c>
      <c r="O59" s="9">
        <v>0.64830299999999996</v>
      </c>
      <c r="P59" s="9">
        <v>0.35157699999999997</v>
      </c>
      <c r="Q59" s="9">
        <v>1.0000000000000001E-5</v>
      </c>
      <c r="R59" s="9">
        <v>1.0000000000000001E-5</v>
      </c>
      <c r="S59" s="9">
        <v>1.0000000000000001E-5</v>
      </c>
      <c r="T59" s="9">
        <v>1.0000000000000001E-5</v>
      </c>
      <c r="U59" s="9">
        <v>1.0000000000000001E-5</v>
      </c>
      <c r="V59" s="9">
        <v>1.0000000000000001E-5</v>
      </c>
      <c r="W59" s="9">
        <v>1.0000000000000001E-5</v>
      </c>
    </row>
    <row r="60" spans="1:23" x14ac:dyDescent="0.6">
      <c r="A60" s="7" t="s">
        <v>48</v>
      </c>
      <c r="B60" s="7" t="s">
        <v>44</v>
      </c>
      <c r="C60" s="7">
        <v>0</v>
      </c>
      <c r="D60" s="7"/>
      <c r="E60" s="11">
        <f t="shared" si="4"/>
        <v>-5.5785809764215766E-2</v>
      </c>
      <c r="F60" s="7"/>
      <c r="G60" s="39"/>
      <c r="H60" s="8">
        <v>5.7418060924850856E-2</v>
      </c>
      <c r="I60" s="9">
        <f t="shared" si="3"/>
        <v>2.0000000000000002E-5</v>
      </c>
      <c r="J60" s="9">
        <v>1.0000000000000001E-5</v>
      </c>
      <c r="K60" s="9">
        <v>1.0000000000000001E-5</v>
      </c>
      <c r="L60" s="9">
        <v>1.0000000000000001E-5</v>
      </c>
      <c r="M60" s="9">
        <v>1.0000000000000001E-5</v>
      </c>
      <c r="N60" s="9">
        <v>1.0000000000000001E-5</v>
      </c>
      <c r="O60" s="9">
        <v>0.69399999999999995</v>
      </c>
      <c r="P60" s="9">
        <v>0.30587999999999999</v>
      </c>
      <c r="Q60" s="9">
        <v>1.0000000000000001E-5</v>
      </c>
      <c r="R60" s="9">
        <v>1.0000000000000001E-5</v>
      </c>
      <c r="S60" s="9">
        <v>1.0000000000000001E-5</v>
      </c>
      <c r="T60" s="9">
        <v>1.0000000000000001E-5</v>
      </c>
      <c r="U60" s="9">
        <v>1.0000000000000001E-5</v>
      </c>
      <c r="V60" s="9">
        <v>1.0000000000000001E-5</v>
      </c>
      <c r="W60" s="9">
        <v>1.0000000000000001E-5</v>
      </c>
    </row>
    <row r="61" spans="1:23" x14ac:dyDescent="0.6">
      <c r="A61" s="7" t="s">
        <v>56</v>
      </c>
      <c r="B61" s="7" t="s">
        <v>44</v>
      </c>
      <c r="C61" s="7">
        <v>0</v>
      </c>
      <c r="D61" s="7"/>
      <c r="E61" s="11">
        <f t="shared" si="4"/>
        <v>-5.8811363843054638E-2</v>
      </c>
      <c r="F61" s="7"/>
      <c r="G61" s="39"/>
      <c r="H61" s="8">
        <v>5.4392506846011983E-2</v>
      </c>
      <c r="I61" s="9">
        <f t="shared" si="3"/>
        <v>2.0000000000000002E-5</v>
      </c>
      <c r="J61" s="9">
        <v>1.0000000000000001E-5</v>
      </c>
      <c r="K61" s="9">
        <v>1.0000000000000001E-5</v>
      </c>
      <c r="L61" s="9">
        <v>1.0000000000000001E-5</v>
      </c>
      <c r="M61" s="9">
        <v>1.0000000000000001E-5</v>
      </c>
      <c r="N61" s="9">
        <v>1.0000000000000001E-5</v>
      </c>
      <c r="O61" s="9">
        <v>0.63683699999999999</v>
      </c>
      <c r="P61" s="9">
        <v>0.363043</v>
      </c>
      <c r="Q61" s="9">
        <v>1.0000000000000001E-5</v>
      </c>
      <c r="R61" s="9">
        <v>1.0000000000000001E-5</v>
      </c>
      <c r="S61" s="9">
        <v>1.0000000000000001E-5</v>
      </c>
      <c r="T61" s="9">
        <v>1.0000000000000001E-5</v>
      </c>
      <c r="U61" s="9">
        <v>1.0000000000000001E-5</v>
      </c>
      <c r="V61" s="9">
        <v>1.0000000000000001E-5</v>
      </c>
      <c r="W61" s="9">
        <v>1.0000000000000001E-5</v>
      </c>
    </row>
    <row r="62" spans="1:23" x14ac:dyDescent="0.6">
      <c r="A62" s="7" t="s">
        <v>62</v>
      </c>
      <c r="B62" s="7" t="s">
        <v>44</v>
      </c>
      <c r="C62" s="7">
        <v>0</v>
      </c>
      <c r="D62" s="7"/>
      <c r="E62" s="11">
        <f t="shared" si="4"/>
        <v>-3.3023807006014788E-2</v>
      </c>
      <c r="F62" s="7"/>
      <c r="G62" s="39"/>
      <c r="H62" s="8">
        <v>8.0180063683051833E-2</v>
      </c>
      <c r="I62" s="9">
        <f t="shared" si="3"/>
        <v>2.0000000000000002E-5</v>
      </c>
      <c r="J62" s="9">
        <v>1.0000000000000001E-5</v>
      </c>
      <c r="K62" s="9">
        <v>1.0000000000000001E-5</v>
      </c>
      <c r="L62" s="9">
        <v>1.0000000000000001E-5</v>
      </c>
      <c r="M62" s="9">
        <v>1.0000000000000001E-5</v>
      </c>
      <c r="N62" s="9">
        <v>1.9000000000000001E-5</v>
      </c>
      <c r="O62" s="9">
        <v>0.52995499999999995</v>
      </c>
      <c r="P62" s="9">
        <v>0.469916</v>
      </c>
      <c r="Q62" s="9">
        <v>1.0000000000000001E-5</v>
      </c>
      <c r="R62" s="9">
        <v>1.0000000000000001E-5</v>
      </c>
      <c r="S62" s="9">
        <v>1.0000000000000001E-5</v>
      </c>
      <c r="T62" s="9">
        <v>1.0000000000000001E-5</v>
      </c>
      <c r="U62" s="9">
        <v>1.0000000000000001E-5</v>
      </c>
      <c r="V62" s="9">
        <v>1.0000000000000001E-5</v>
      </c>
      <c r="W62" s="9">
        <v>1.0000000000000001E-5</v>
      </c>
    </row>
    <row r="63" spans="1:23" x14ac:dyDescent="0.6">
      <c r="A63" s="7" t="s">
        <v>63</v>
      </c>
      <c r="B63" s="7" t="s">
        <v>44</v>
      </c>
      <c r="C63" s="7">
        <v>0</v>
      </c>
      <c r="D63" s="7"/>
      <c r="E63" s="11">
        <f t="shared" si="4"/>
        <v>-3.3073780436812847E-2</v>
      </c>
      <c r="F63" s="7"/>
      <c r="G63" s="39"/>
      <c r="H63" s="8">
        <v>8.0130090252253774E-2</v>
      </c>
      <c r="I63" s="9">
        <f t="shared" si="3"/>
        <v>2.0000000000000002E-5</v>
      </c>
      <c r="J63" s="9">
        <v>1.0000000000000001E-5</v>
      </c>
      <c r="K63" s="9">
        <v>1.0000000000000001E-5</v>
      </c>
      <c r="L63" s="9">
        <v>1.0000000000000001E-5</v>
      </c>
      <c r="M63" s="9">
        <v>1.0000000000000001E-5</v>
      </c>
      <c r="N63" s="9">
        <v>1.0000000000000001E-5</v>
      </c>
      <c r="O63" s="9">
        <v>0.516154</v>
      </c>
      <c r="P63" s="9">
        <v>0.48372599999999999</v>
      </c>
      <c r="Q63" s="9">
        <v>1.0000000000000001E-5</v>
      </c>
      <c r="R63" s="9">
        <v>1.0000000000000001E-5</v>
      </c>
      <c r="S63" s="9">
        <v>1.0000000000000001E-5</v>
      </c>
      <c r="T63" s="9">
        <v>1.0000000000000001E-5</v>
      </c>
      <c r="U63" s="9">
        <v>1.0000000000000001E-5</v>
      </c>
      <c r="V63" s="9">
        <v>1.0000000000000001E-5</v>
      </c>
      <c r="W63" s="9">
        <v>1.0000000000000001E-5</v>
      </c>
    </row>
    <row r="64" spans="1:23" x14ac:dyDescent="0.6">
      <c r="A64" s="7" t="s">
        <v>70</v>
      </c>
      <c r="B64" s="7" t="s">
        <v>44</v>
      </c>
      <c r="C64" s="7">
        <v>0</v>
      </c>
      <c r="D64" s="7"/>
      <c r="E64" s="11">
        <f t="shared" si="4"/>
        <v>-4.1499554265463853E-2</v>
      </c>
      <c r="F64" s="7"/>
      <c r="G64" s="39"/>
      <c r="H64" s="8">
        <v>7.1704316423602768E-2</v>
      </c>
      <c r="I64" s="9">
        <f t="shared" si="3"/>
        <v>2.0000000000000002E-5</v>
      </c>
      <c r="J64" s="9">
        <v>1.0000000000000001E-5</v>
      </c>
      <c r="K64" s="9">
        <v>1.0000000000000001E-5</v>
      </c>
      <c r="L64" s="9">
        <v>1.0000000000000001E-5</v>
      </c>
      <c r="M64" s="9">
        <v>1.0000000000000001E-5</v>
      </c>
      <c r="N64" s="9">
        <v>1.0000000000000001E-5</v>
      </c>
      <c r="O64" s="9">
        <v>0.70267599999999997</v>
      </c>
      <c r="P64" s="9">
        <v>0.29720400000000002</v>
      </c>
      <c r="Q64" s="9">
        <v>1.0000000000000001E-5</v>
      </c>
      <c r="R64" s="9">
        <v>1.0000000000000001E-5</v>
      </c>
      <c r="S64" s="9">
        <v>1.0000000000000001E-5</v>
      </c>
      <c r="T64" s="9">
        <v>1.0000000000000001E-5</v>
      </c>
      <c r="U64" s="9">
        <v>1.0000000000000001E-5</v>
      </c>
      <c r="V64" s="9">
        <v>1.0000000000000001E-5</v>
      </c>
      <c r="W64" s="9">
        <v>1.0000000000000001E-5</v>
      </c>
    </row>
    <row r="65" spans="1:23" x14ac:dyDescent="0.6">
      <c r="A65" s="7" t="s">
        <v>71</v>
      </c>
      <c r="B65" s="7" t="s">
        <v>44</v>
      </c>
      <c r="C65" s="7">
        <v>0</v>
      </c>
      <c r="D65" s="7"/>
      <c r="E65" s="11">
        <f t="shared" si="4"/>
        <v>-5.6837719484735885E-2</v>
      </c>
      <c r="F65" s="7"/>
      <c r="G65" s="39"/>
      <c r="H65" s="8">
        <v>5.6366151204330736E-2</v>
      </c>
      <c r="I65" s="9">
        <f t="shared" si="3"/>
        <v>2.0000000000000002E-5</v>
      </c>
      <c r="J65" s="9">
        <v>1.0000000000000001E-5</v>
      </c>
      <c r="K65" s="9">
        <v>1.0000000000000001E-5</v>
      </c>
      <c r="L65" s="9">
        <v>1.0000000000000001E-5</v>
      </c>
      <c r="M65" s="9">
        <v>1.0000000000000001E-5</v>
      </c>
      <c r="N65" s="9">
        <v>1.0000000000000001E-5</v>
      </c>
      <c r="O65" s="9">
        <v>0.68127800000000005</v>
      </c>
      <c r="P65" s="9">
        <v>0.318602</v>
      </c>
      <c r="Q65" s="9">
        <v>1.0000000000000001E-5</v>
      </c>
      <c r="R65" s="9">
        <v>1.0000000000000001E-5</v>
      </c>
      <c r="S65" s="9">
        <v>1.0000000000000001E-5</v>
      </c>
      <c r="T65" s="9">
        <v>1.0000000000000001E-5</v>
      </c>
      <c r="U65" s="9">
        <v>1.0000000000000001E-5</v>
      </c>
      <c r="V65" s="9">
        <v>1.0000000000000001E-5</v>
      </c>
      <c r="W65" s="9">
        <v>1.0000000000000001E-5</v>
      </c>
    </row>
    <row r="66" spans="1:23" x14ac:dyDescent="0.6">
      <c r="A66" s="7" t="s">
        <v>69</v>
      </c>
      <c r="B66" s="7" t="s">
        <v>44</v>
      </c>
      <c r="C66" s="7">
        <v>0</v>
      </c>
      <c r="D66" s="7"/>
      <c r="E66" s="11">
        <f t="shared" si="4"/>
        <v>-4.9246170776878914E-2</v>
      </c>
      <c r="F66" s="7"/>
      <c r="G66" s="39"/>
      <c r="H66" s="8">
        <v>6.3957699912187707E-2</v>
      </c>
      <c r="I66" s="9">
        <f t="shared" si="3"/>
        <v>2.0000000000000002E-5</v>
      </c>
      <c r="J66" s="9">
        <v>1.0000000000000001E-5</v>
      </c>
      <c r="K66" s="9">
        <v>1.0000000000000001E-5</v>
      </c>
      <c r="L66" s="9">
        <v>1.0000000000000001E-5</v>
      </c>
      <c r="M66" s="9">
        <v>1.0000000000000001E-5</v>
      </c>
      <c r="N66" s="9">
        <v>1.0000000000000001E-5</v>
      </c>
      <c r="O66" s="9">
        <v>0.709206</v>
      </c>
      <c r="P66" s="9">
        <v>0.29067399999999999</v>
      </c>
      <c r="Q66" s="9">
        <v>1.0000000000000001E-5</v>
      </c>
      <c r="R66" s="9">
        <v>1.0000000000000001E-5</v>
      </c>
      <c r="S66" s="9">
        <v>1.0000000000000001E-5</v>
      </c>
      <c r="T66" s="9">
        <v>1.0000000000000001E-5</v>
      </c>
      <c r="U66" s="9">
        <v>1.0000000000000001E-5</v>
      </c>
      <c r="V66" s="9">
        <v>1.0000000000000001E-5</v>
      </c>
      <c r="W66" s="9">
        <v>1.0000000000000001E-5</v>
      </c>
    </row>
    <row r="67" spans="1:23" x14ac:dyDescent="0.6">
      <c r="A67" s="7" t="s">
        <v>68</v>
      </c>
      <c r="B67" s="7" t="s">
        <v>44</v>
      </c>
      <c r="C67" s="7" t="s">
        <v>502</v>
      </c>
      <c r="D67" s="7" t="s">
        <v>516</v>
      </c>
      <c r="E67" s="11">
        <f t="shared" si="4"/>
        <v>0.15011253017705045</v>
      </c>
      <c r="F67" s="7"/>
      <c r="G67" s="39"/>
      <c r="H67" s="8">
        <v>0.26331640086611707</v>
      </c>
      <c r="I67" s="9">
        <f t="shared" ref="I67:I92" si="5">J67+K67</f>
        <v>0.47893600000000003</v>
      </c>
      <c r="J67" s="9">
        <v>0.47892600000000002</v>
      </c>
      <c r="K67" s="9">
        <v>1.0000000000000001E-5</v>
      </c>
      <c r="L67" s="9">
        <v>9.1690000000000001E-3</v>
      </c>
      <c r="M67" s="9">
        <v>1.0000000000000001E-5</v>
      </c>
      <c r="N67" s="9">
        <v>1.8304999999999998E-2</v>
      </c>
      <c r="O67" s="9">
        <v>0.33000499999999999</v>
      </c>
      <c r="P67" s="9">
        <v>0.16350500000000001</v>
      </c>
      <c r="Q67" s="9">
        <v>1.0000000000000001E-5</v>
      </c>
      <c r="R67" s="9">
        <v>1.0000000000000001E-5</v>
      </c>
      <c r="S67" s="9">
        <v>1.0000000000000001E-5</v>
      </c>
      <c r="T67" s="9">
        <v>1.0000000000000001E-5</v>
      </c>
      <c r="U67" s="9">
        <v>1.0000000000000001E-5</v>
      </c>
      <c r="V67" s="9">
        <v>1.0000000000000001E-5</v>
      </c>
      <c r="W67" s="9">
        <v>1.0000000000000001E-5</v>
      </c>
    </row>
    <row r="68" spans="1:23" x14ac:dyDescent="0.6">
      <c r="A68" s="7" t="s">
        <v>64</v>
      </c>
      <c r="B68" s="7" t="s">
        <v>44</v>
      </c>
      <c r="C68" s="7" t="s">
        <v>502</v>
      </c>
      <c r="D68" s="7" t="s">
        <v>516</v>
      </c>
      <c r="E68" s="11">
        <f t="shared" si="4"/>
        <v>-5.6195379541518625E-3</v>
      </c>
      <c r="F68" s="7"/>
      <c r="G68" s="39"/>
      <c r="H68" s="8">
        <v>0.10758433273491476</v>
      </c>
      <c r="I68" s="9">
        <f t="shared" si="5"/>
        <v>0.169516</v>
      </c>
      <c r="J68" s="9">
        <v>0.16950599999999999</v>
      </c>
      <c r="K68" s="9">
        <v>1.0000000000000001E-5</v>
      </c>
      <c r="L68" s="9">
        <v>1.0000000000000001E-5</v>
      </c>
      <c r="M68" s="9">
        <v>1.0000000000000001E-5</v>
      </c>
      <c r="N68" s="9">
        <v>1.3723000000000001E-2</v>
      </c>
      <c r="O68" s="9">
        <v>0.50465499999999996</v>
      </c>
      <c r="P68" s="9">
        <v>0.31201600000000002</v>
      </c>
      <c r="Q68" s="9">
        <v>1.0000000000000001E-5</v>
      </c>
      <c r="R68" s="9">
        <v>1.0000000000000001E-5</v>
      </c>
      <c r="S68" s="9">
        <v>1.0000000000000001E-5</v>
      </c>
      <c r="T68" s="9">
        <v>1.0000000000000001E-5</v>
      </c>
      <c r="U68" s="9">
        <v>1.0000000000000001E-5</v>
      </c>
      <c r="V68" s="9">
        <v>1.0000000000000001E-5</v>
      </c>
      <c r="W68" s="9">
        <v>1.0000000000000001E-5</v>
      </c>
    </row>
    <row r="69" spans="1:23" x14ac:dyDescent="0.6">
      <c r="A69" s="7" t="s">
        <v>67</v>
      </c>
      <c r="B69" s="7" t="s">
        <v>44</v>
      </c>
      <c r="C69" s="7" t="s">
        <v>502</v>
      </c>
      <c r="D69" s="7" t="s">
        <v>516</v>
      </c>
      <c r="E69" s="11">
        <f t="shared" si="4"/>
        <v>3.4748158465820023E-2</v>
      </c>
      <c r="F69" s="7"/>
      <c r="G69" s="39"/>
      <c r="H69" s="8">
        <v>0.14795202915488664</v>
      </c>
      <c r="I69" s="9">
        <f t="shared" si="5"/>
        <v>0.27305600000000002</v>
      </c>
      <c r="J69" s="9">
        <v>0.27304600000000001</v>
      </c>
      <c r="K69" s="9">
        <v>1.0000000000000001E-5</v>
      </c>
      <c r="L69" s="9">
        <v>1.0000000000000001E-5</v>
      </c>
      <c r="M69" s="9">
        <v>1.0000000000000001E-5</v>
      </c>
      <c r="N69" s="9">
        <v>3.9750000000000002E-3</v>
      </c>
      <c r="O69" s="9">
        <v>0.45948899999999998</v>
      </c>
      <c r="P69" s="9">
        <v>0.26339000000000001</v>
      </c>
      <c r="Q69" s="9">
        <v>1.0000000000000001E-5</v>
      </c>
      <c r="R69" s="9">
        <v>1.0000000000000001E-5</v>
      </c>
      <c r="S69" s="9">
        <v>1.0000000000000001E-5</v>
      </c>
      <c r="T69" s="9">
        <v>1.0000000000000001E-5</v>
      </c>
      <c r="U69" s="9">
        <v>1.0000000000000001E-5</v>
      </c>
      <c r="V69" s="9">
        <v>1.0000000000000001E-5</v>
      </c>
      <c r="W69" s="9">
        <v>1.0000000000000001E-5</v>
      </c>
    </row>
    <row r="70" spans="1:23" x14ac:dyDescent="0.6">
      <c r="A70" s="14" t="s">
        <v>65</v>
      </c>
      <c r="B70" s="14" t="s">
        <v>44</v>
      </c>
      <c r="C70" s="14" t="s">
        <v>502</v>
      </c>
      <c r="D70" s="14" t="s">
        <v>516</v>
      </c>
      <c r="E70" s="15">
        <f t="shared" si="4"/>
        <v>2.3599604933063456E-2</v>
      </c>
      <c r="F70" s="14"/>
      <c r="G70" s="37"/>
      <c r="H70" s="16">
        <v>0.13680347562213008</v>
      </c>
      <c r="I70" s="17">
        <f t="shared" si="5"/>
        <v>0.25278600000000001</v>
      </c>
      <c r="J70" s="17">
        <v>0.252776</v>
      </c>
      <c r="K70" s="17">
        <v>1.0000000000000001E-5</v>
      </c>
      <c r="L70" s="17">
        <v>1.0000000000000001E-5</v>
      </c>
      <c r="M70" s="17">
        <v>1.0000000000000001E-5</v>
      </c>
      <c r="N70" s="17">
        <v>1.8388999999999999E-2</v>
      </c>
      <c r="O70" s="17">
        <v>0.49390400000000001</v>
      </c>
      <c r="P70" s="17">
        <v>0.23341700000000001</v>
      </c>
      <c r="Q70" s="17">
        <v>1.0000000000000001E-5</v>
      </c>
      <c r="R70" s="17">
        <v>1.4239999999999999E-3</v>
      </c>
      <c r="S70" s="17">
        <v>1.0000000000000001E-5</v>
      </c>
      <c r="T70" s="17">
        <v>1.0000000000000001E-5</v>
      </c>
      <c r="U70" s="17">
        <v>1.0000000000000001E-5</v>
      </c>
      <c r="V70" s="17">
        <v>1.0000000000000001E-5</v>
      </c>
      <c r="W70" s="17">
        <v>1.0000000000000001E-5</v>
      </c>
    </row>
    <row r="71" spans="1:23" x14ac:dyDescent="0.6">
      <c r="A71" s="10" t="s">
        <v>788</v>
      </c>
      <c r="B71" s="10" t="s">
        <v>789</v>
      </c>
      <c r="C71" s="10">
        <v>0</v>
      </c>
      <c r="D71" s="10"/>
      <c r="E71" s="11">
        <f>H71-(_xlfn.QUARTILE.INC(H$71:H$83, 3)+1.5*(_xlfn.QUARTILE.INC(H$71:H$83, 3)-_xlfn.QUARTILE.INC(H$71:H$83, 1)))</f>
        <v>-3.2332562484587518E-2</v>
      </c>
      <c r="F71" s="10"/>
      <c r="G71" s="38"/>
      <c r="H71" s="12">
        <v>5.1184871853684616E-2</v>
      </c>
      <c r="I71" s="13">
        <f t="shared" ref="I71:I83" si="6">J71+K71</f>
        <v>0.20678300000000002</v>
      </c>
      <c r="J71" s="13">
        <v>0.20677300000000001</v>
      </c>
      <c r="K71" s="13">
        <v>1.0000000000000001E-5</v>
      </c>
      <c r="L71" s="13">
        <v>1.0000000000000001E-5</v>
      </c>
      <c r="M71" s="13">
        <v>5.94E-3</v>
      </c>
      <c r="N71" s="13">
        <v>2.091E-3</v>
      </c>
      <c r="O71" s="13">
        <v>9.9500000000000005E-3</v>
      </c>
      <c r="P71" s="13">
        <v>3.0388999999999999E-2</v>
      </c>
      <c r="Q71" s="13">
        <v>0.47245900000000002</v>
      </c>
      <c r="R71" s="13">
        <v>0.27232699999999999</v>
      </c>
      <c r="S71" s="13">
        <v>1.0000000000000001E-5</v>
      </c>
      <c r="T71" s="13">
        <v>1.0000000000000001E-5</v>
      </c>
      <c r="U71" s="13">
        <v>1.0000000000000001E-5</v>
      </c>
      <c r="V71" s="13">
        <v>1.0000000000000001E-5</v>
      </c>
      <c r="W71" s="13">
        <v>1.0000000000000001E-5</v>
      </c>
    </row>
    <row r="72" spans="1:23" x14ac:dyDescent="0.6">
      <c r="A72" s="10" t="s">
        <v>796</v>
      </c>
      <c r="B72" s="10" t="s">
        <v>789</v>
      </c>
      <c r="C72" s="10">
        <v>0</v>
      </c>
      <c r="D72" s="10"/>
      <c r="E72" s="11">
        <f t="shared" ref="E72:E83" si="7">H72-(_xlfn.QUARTILE.INC(H$71:H$83, 3)+1.5*(_xlfn.QUARTILE.INC(H$71:H$83, 3)-_xlfn.QUARTILE.INC(H$71:H$83, 1)))</f>
        <v>3.2042158859787451E-3</v>
      </c>
      <c r="F72" s="10" t="s">
        <v>819</v>
      </c>
      <c r="G72" s="36"/>
      <c r="H72" s="12">
        <v>8.6721650224250879E-2</v>
      </c>
      <c r="I72" s="13">
        <f t="shared" si="6"/>
        <v>0.118765</v>
      </c>
      <c r="J72" s="13">
        <v>0.118755</v>
      </c>
      <c r="K72" s="13">
        <v>1.0000000000000001E-5</v>
      </c>
      <c r="L72" s="13">
        <v>1.0000000000000001E-5</v>
      </c>
      <c r="M72" s="13">
        <v>6.5909999999999996E-3</v>
      </c>
      <c r="N72" s="13">
        <v>1.099E-2</v>
      </c>
      <c r="O72" s="13">
        <v>1.2962E-2</v>
      </c>
      <c r="P72" s="13">
        <v>1.2505E-2</v>
      </c>
      <c r="Q72" s="13">
        <v>0.50950799999999996</v>
      </c>
      <c r="R72" s="13">
        <v>0.32862000000000002</v>
      </c>
      <c r="S72" s="13">
        <v>1.0000000000000001E-5</v>
      </c>
      <c r="T72" s="13">
        <v>1.0000000000000001E-5</v>
      </c>
      <c r="U72" s="13">
        <v>1.0000000000000001E-5</v>
      </c>
      <c r="V72" s="13">
        <v>1.0000000000000001E-5</v>
      </c>
      <c r="W72" s="13">
        <v>1.0000000000000001E-5</v>
      </c>
    </row>
    <row r="73" spans="1:23" x14ac:dyDescent="0.6">
      <c r="A73" s="10" t="s">
        <v>797</v>
      </c>
      <c r="B73" s="10" t="s">
        <v>789</v>
      </c>
      <c r="C73" s="10">
        <v>0</v>
      </c>
      <c r="D73" s="10"/>
      <c r="E73" s="11">
        <f t="shared" si="7"/>
        <v>-3.5873686085059711E-2</v>
      </c>
      <c r="F73" s="10"/>
      <c r="G73" s="36"/>
      <c r="H73" s="12">
        <v>4.7643748253212423E-2</v>
      </c>
      <c r="I73" s="13">
        <f t="shared" si="6"/>
        <v>0.250722</v>
      </c>
      <c r="J73" s="13">
        <v>0.25071199999999999</v>
      </c>
      <c r="K73" s="13">
        <v>1.0000000000000001E-5</v>
      </c>
      <c r="L73" s="13">
        <v>1.2E-5</v>
      </c>
      <c r="M73" s="13">
        <v>1.2493000000000001E-2</v>
      </c>
      <c r="N73" s="13">
        <v>7.8600000000000007E-3</v>
      </c>
      <c r="O73" s="13">
        <v>5.3499999999999999E-4</v>
      </c>
      <c r="P73" s="13">
        <v>3.0592999999999999E-2</v>
      </c>
      <c r="Q73" s="13">
        <v>0.47438399999999997</v>
      </c>
      <c r="R73" s="13">
        <v>0.22334999999999999</v>
      </c>
      <c r="S73" s="13">
        <v>1.0000000000000001E-5</v>
      </c>
      <c r="T73" s="13">
        <v>1.0000000000000001E-5</v>
      </c>
      <c r="U73" s="13">
        <v>1.0000000000000001E-5</v>
      </c>
      <c r="V73" s="13">
        <v>1.0000000000000001E-5</v>
      </c>
      <c r="W73" s="13">
        <v>1.0000000000000001E-5</v>
      </c>
    </row>
    <row r="74" spans="1:23" x14ac:dyDescent="0.6">
      <c r="A74" s="10" t="s">
        <v>798</v>
      </c>
      <c r="B74" s="10" t="s">
        <v>789</v>
      </c>
      <c r="C74" s="10">
        <v>0</v>
      </c>
      <c r="D74" s="10"/>
      <c r="E74" s="11">
        <f t="shared" si="7"/>
        <v>-2.5036616684000729E-2</v>
      </c>
      <c r="F74" s="10"/>
      <c r="G74" s="36"/>
      <c r="H74" s="12">
        <v>5.8480817654271405E-2</v>
      </c>
      <c r="I74" s="13">
        <f t="shared" si="6"/>
        <v>0.175456</v>
      </c>
      <c r="J74" s="13">
        <v>0.17544599999999999</v>
      </c>
      <c r="K74" s="13">
        <v>1.0000000000000001E-5</v>
      </c>
      <c r="L74" s="13">
        <v>1.0000000000000001E-5</v>
      </c>
      <c r="M74" s="13">
        <v>1.0253999999999999E-2</v>
      </c>
      <c r="N74" s="13">
        <v>1.4893999999999999E-2</v>
      </c>
      <c r="O74" s="13">
        <v>7.7099999999999998E-3</v>
      </c>
      <c r="P74" s="13">
        <v>1.7276E-2</v>
      </c>
      <c r="Q74" s="13">
        <v>0.49686200000000003</v>
      </c>
      <c r="R74" s="13">
        <v>0.27748</v>
      </c>
      <c r="S74" s="13">
        <v>1.0000000000000001E-5</v>
      </c>
      <c r="T74" s="13">
        <v>1.0000000000000001E-5</v>
      </c>
      <c r="U74" s="13">
        <v>1.0000000000000001E-5</v>
      </c>
      <c r="V74" s="13">
        <v>1.0000000000000001E-5</v>
      </c>
      <c r="W74" s="13">
        <v>1.9000000000000001E-5</v>
      </c>
    </row>
    <row r="75" spans="1:23" x14ac:dyDescent="0.6">
      <c r="A75" s="10" t="s">
        <v>799</v>
      </c>
      <c r="B75" s="10" t="s">
        <v>789</v>
      </c>
      <c r="C75" s="10">
        <v>0</v>
      </c>
      <c r="D75" s="10"/>
      <c r="E75" s="11">
        <f t="shared" si="7"/>
        <v>-2.0939802840870964E-2</v>
      </c>
      <c r="F75" s="10"/>
      <c r="G75" s="36"/>
      <c r="H75" s="12">
        <v>6.257763149740117E-2</v>
      </c>
      <c r="I75" s="13">
        <f t="shared" si="6"/>
        <v>0.181227</v>
      </c>
      <c r="J75" s="13">
        <v>0.18121699999999999</v>
      </c>
      <c r="K75" s="13">
        <v>1.0000000000000001E-5</v>
      </c>
      <c r="L75" s="13">
        <v>1.0000000000000001E-5</v>
      </c>
      <c r="M75" s="13">
        <v>1.0000000000000001E-5</v>
      </c>
      <c r="N75" s="13">
        <v>1.0076999999999999E-2</v>
      </c>
      <c r="O75" s="13">
        <v>1.2267E-2</v>
      </c>
      <c r="P75" s="13">
        <v>6.2649999999999997E-3</v>
      </c>
      <c r="Q75" s="13">
        <v>0.44251600000000002</v>
      </c>
      <c r="R75" s="13">
        <v>0.347578</v>
      </c>
      <c r="S75" s="13">
        <v>1.0000000000000001E-5</v>
      </c>
      <c r="T75" s="13">
        <v>1.0000000000000001E-5</v>
      </c>
      <c r="U75" s="13">
        <v>1.0000000000000001E-5</v>
      </c>
      <c r="V75" s="13">
        <v>1.0000000000000001E-5</v>
      </c>
      <c r="W75" s="13">
        <v>1.0000000000000001E-5</v>
      </c>
    </row>
    <row r="76" spans="1:23" x14ac:dyDescent="0.6">
      <c r="A76" s="10" t="s">
        <v>790</v>
      </c>
      <c r="B76" s="10" t="s">
        <v>789</v>
      </c>
      <c r="C76" s="10">
        <v>0</v>
      </c>
      <c r="D76" s="10"/>
      <c r="E76" s="11">
        <f t="shared" si="7"/>
        <v>-2.8536592282469526E-2</v>
      </c>
      <c r="F76" s="10"/>
      <c r="G76" s="36"/>
      <c r="H76" s="12">
        <v>5.4980842055802608E-2</v>
      </c>
      <c r="I76" s="13">
        <f t="shared" si="6"/>
        <v>0.34391500000000003</v>
      </c>
      <c r="J76" s="13">
        <v>0.34390500000000002</v>
      </c>
      <c r="K76" s="13">
        <v>1.0000000000000001E-5</v>
      </c>
      <c r="L76" s="13">
        <v>1.9000000000000001E-5</v>
      </c>
      <c r="M76" s="13">
        <v>1.0000000000000001E-5</v>
      </c>
      <c r="N76" s="13">
        <v>5.1419999999999999E-3</v>
      </c>
      <c r="O76" s="13">
        <v>9.9019999999999993E-3</v>
      </c>
      <c r="P76" s="13">
        <v>2.8277E-2</v>
      </c>
      <c r="Q76" s="13">
        <v>0.39575900000000003</v>
      </c>
      <c r="R76" s="13">
        <v>0.21471999999999999</v>
      </c>
      <c r="S76" s="13">
        <v>1.0000000000000001E-5</v>
      </c>
      <c r="T76" s="13">
        <v>1.0000000000000001E-5</v>
      </c>
      <c r="U76" s="13">
        <v>1.0000000000000001E-5</v>
      </c>
      <c r="V76" s="13">
        <v>1.0000000000000001E-5</v>
      </c>
      <c r="W76" s="13">
        <v>2.2160000000000001E-3</v>
      </c>
    </row>
    <row r="77" spans="1:23" x14ac:dyDescent="0.6">
      <c r="A77" s="10" t="s">
        <v>791</v>
      </c>
      <c r="B77" s="10" t="s">
        <v>789</v>
      </c>
      <c r="C77" s="10">
        <v>0</v>
      </c>
      <c r="D77" s="10"/>
      <c r="E77" s="11">
        <f t="shared" si="7"/>
        <v>-3.1108823850120107E-2</v>
      </c>
      <c r="F77" s="10"/>
      <c r="G77" s="36"/>
      <c r="H77" s="12">
        <v>5.2408610488152027E-2</v>
      </c>
      <c r="I77" s="13">
        <f t="shared" si="6"/>
        <v>0.314913</v>
      </c>
      <c r="J77" s="13">
        <v>0.29766500000000001</v>
      </c>
      <c r="K77" s="13">
        <v>1.7247999999999999E-2</v>
      </c>
      <c r="L77" s="13">
        <v>1.0000000000000001E-5</v>
      </c>
      <c r="M77" s="13">
        <v>1.3715E-2</v>
      </c>
      <c r="N77" s="13">
        <v>1.4452E-2</v>
      </c>
      <c r="O77" s="13">
        <v>3.068E-3</v>
      </c>
      <c r="P77" s="13">
        <v>3.0838999999999998E-2</v>
      </c>
      <c r="Q77" s="13">
        <v>0.40690599999999999</v>
      </c>
      <c r="R77" s="13">
        <v>0.21604699999999999</v>
      </c>
      <c r="S77" s="13">
        <v>1.0000000000000001E-5</v>
      </c>
      <c r="T77" s="13">
        <v>1.0000000000000001E-5</v>
      </c>
      <c r="U77" s="13">
        <v>1.0000000000000001E-5</v>
      </c>
      <c r="V77" s="13">
        <v>1.0000000000000001E-5</v>
      </c>
      <c r="W77" s="13">
        <v>1.0000000000000001E-5</v>
      </c>
    </row>
    <row r="78" spans="1:23" x14ac:dyDescent="0.6">
      <c r="A78" s="10" t="s">
        <v>792</v>
      </c>
      <c r="B78" s="10" t="s">
        <v>789</v>
      </c>
      <c r="C78" s="10">
        <v>0</v>
      </c>
      <c r="D78" s="10"/>
      <c r="E78" s="11">
        <f t="shared" si="7"/>
        <v>-3.4899671401451601E-2</v>
      </c>
      <c r="F78" s="10"/>
      <c r="G78" s="36"/>
      <c r="H78" s="12">
        <v>4.8617762936820533E-2</v>
      </c>
      <c r="I78" s="13">
        <f t="shared" si="6"/>
        <v>0.22223900000000002</v>
      </c>
      <c r="J78" s="13">
        <v>0.22222900000000001</v>
      </c>
      <c r="K78" s="13">
        <v>1.0000000000000001E-5</v>
      </c>
      <c r="L78" s="13">
        <v>1.0000000000000001E-5</v>
      </c>
      <c r="M78" s="13">
        <v>1.0000000000000001E-5</v>
      </c>
      <c r="N78" s="13">
        <v>1.3278999999999999E-2</v>
      </c>
      <c r="O78" s="13">
        <v>1.1119999999999999E-3</v>
      </c>
      <c r="P78" s="13">
        <v>3.2291E-2</v>
      </c>
      <c r="Q78" s="13">
        <v>0.43251400000000001</v>
      </c>
      <c r="R78" s="13">
        <v>0.29849599999999998</v>
      </c>
      <c r="S78" s="13">
        <v>1.0000000000000001E-5</v>
      </c>
      <c r="T78" s="13">
        <v>1.0000000000000001E-5</v>
      </c>
      <c r="U78" s="13">
        <v>1.0000000000000001E-5</v>
      </c>
      <c r="V78" s="13">
        <v>1.0000000000000001E-5</v>
      </c>
      <c r="W78" s="13">
        <v>1.0000000000000001E-5</v>
      </c>
    </row>
    <row r="79" spans="1:23" x14ac:dyDescent="0.6">
      <c r="A79" s="10" t="s">
        <v>793</v>
      </c>
      <c r="B79" s="10" t="s">
        <v>789</v>
      </c>
      <c r="C79" s="10">
        <v>0</v>
      </c>
      <c r="D79" s="10"/>
      <c r="E79" s="11">
        <f t="shared" si="7"/>
        <v>-3.6802323790108886E-2</v>
      </c>
      <c r="F79" s="10"/>
      <c r="G79" s="36"/>
      <c r="H79" s="12">
        <v>4.6715110548163248E-2</v>
      </c>
      <c r="I79" s="13">
        <f t="shared" si="6"/>
        <v>0.29690699999999998</v>
      </c>
      <c r="J79" s="13">
        <v>0.29199799999999998</v>
      </c>
      <c r="K79" s="13">
        <v>4.9090000000000002E-3</v>
      </c>
      <c r="L79" s="13">
        <v>1.0000000000000001E-5</v>
      </c>
      <c r="M79" s="13">
        <v>1.0000000000000001E-5</v>
      </c>
      <c r="N79" s="13">
        <v>6.3400000000000001E-4</v>
      </c>
      <c r="O79" s="13">
        <v>9.9120000000000007E-3</v>
      </c>
      <c r="P79" s="13">
        <v>5.5409999999999999E-3</v>
      </c>
      <c r="Q79" s="13">
        <v>0.43042399999999997</v>
      </c>
      <c r="R79" s="13">
        <v>0.25651099999999999</v>
      </c>
      <c r="S79" s="13">
        <v>1.0000000000000001E-5</v>
      </c>
      <c r="T79" s="13">
        <v>1.0000000000000001E-5</v>
      </c>
      <c r="U79" s="13">
        <v>1.0000000000000001E-5</v>
      </c>
      <c r="V79" s="13">
        <v>1.0000000000000001E-5</v>
      </c>
      <c r="W79" s="13">
        <v>1.0000000000000001E-5</v>
      </c>
    </row>
    <row r="80" spans="1:23" x14ac:dyDescent="0.6">
      <c r="A80" s="10" t="s">
        <v>794</v>
      </c>
      <c r="B80" s="10" t="s">
        <v>789</v>
      </c>
      <c r="C80" s="10">
        <v>0</v>
      </c>
      <c r="D80" s="10"/>
      <c r="E80" s="11">
        <f t="shared" si="7"/>
        <v>-3.8096004409779352E-2</v>
      </c>
      <c r="F80" s="10"/>
      <c r="G80" s="36"/>
      <c r="H80" s="12">
        <v>4.5421429928492782E-2</v>
      </c>
      <c r="I80" s="13">
        <f t="shared" si="6"/>
        <v>0.244808</v>
      </c>
      <c r="J80" s="13">
        <v>0.24479799999999999</v>
      </c>
      <c r="K80" s="13">
        <v>1.0000000000000001E-5</v>
      </c>
      <c r="L80" s="13">
        <v>1.0000000000000001E-5</v>
      </c>
      <c r="M80" s="13">
        <v>1.0000000000000001E-5</v>
      </c>
      <c r="N80" s="13">
        <v>1.0598E-2</v>
      </c>
      <c r="O80" s="13">
        <v>3.7989999999999999E-3</v>
      </c>
      <c r="P80" s="13">
        <v>1.3297E-2</v>
      </c>
      <c r="Q80" s="13">
        <v>0.44524399999999997</v>
      </c>
      <c r="R80" s="13">
        <v>0.28218399999999999</v>
      </c>
      <c r="S80" s="13">
        <v>1.0000000000000001E-5</v>
      </c>
      <c r="T80" s="13">
        <v>1.0000000000000001E-5</v>
      </c>
      <c r="U80" s="13">
        <v>1.0000000000000001E-5</v>
      </c>
      <c r="V80" s="13">
        <v>1.0000000000000001E-5</v>
      </c>
      <c r="W80" s="13">
        <v>1.0000000000000001E-5</v>
      </c>
    </row>
    <row r="81" spans="1:23" x14ac:dyDescent="0.6">
      <c r="A81" s="10" t="s">
        <v>795</v>
      </c>
      <c r="B81" s="10" t="s">
        <v>789</v>
      </c>
      <c r="C81" s="10">
        <v>0</v>
      </c>
      <c r="D81" s="10"/>
      <c r="E81" s="11">
        <f t="shared" si="7"/>
        <v>-1.7145569700960039E-2</v>
      </c>
      <c r="F81" s="10"/>
      <c r="G81" s="36"/>
      <c r="H81" s="12">
        <v>6.6371864637312095E-2</v>
      </c>
      <c r="I81" s="13">
        <f t="shared" si="6"/>
        <v>0.36552900000000005</v>
      </c>
      <c r="J81" s="13">
        <v>0.35021200000000002</v>
      </c>
      <c r="K81" s="13">
        <v>1.5317000000000001E-2</v>
      </c>
      <c r="L81" s="13">
        <v>1.0000000000000001E-5</v>
      </c>
      <c r="M81" s="13">
        <v>1.0000000000000001E-5</v>
      </c>
      <c r="N81" s="13">
        <v>2.5140000000000002E-3</v>
      </c>
      <c r="O81" s="13">
        <v>1.6659999999999999E-3</v>
      </c>
      <c r="P81" s="13">
        <v>6.4650000000000003E-3</v>
      </c>
      <c r="Q81" s="13">
        <v>0.37580999999999998</v>
      </c>
      <c r="R81" s="13">
        <v>0.247946</v>
      </c>
      <c r="S81" s="13">
        <v>1.0000000000000001E-5</v>
      </c>
      <c r="T81" s="13">
        <v>1.0000000000000001E-5</v>
      </c>
      <c r="U81" s="13">
        <v>1.0000000000000001E-5</v>
      </c>
      <c r="V81" s="13">
        <v>1.0000000000000001E-5</v>
      </c>
      <c r="W81" s="13">
        <v>1.0000000000000001E-5</v>
      </c>
    </row>
    <row r="82" spans="1:23" x14ac:dyDescent="0.6">
      <c r="A82" s="10" t="s">
        <v>801</v>
      </c>
      <c r="B82" s="10" t="s">
        <v>789</v>
      </c>
      <c r="C82" s="10" t="s">
        <v>502</v>
      </c>
      <c r="D82" s="10"/>
      <c r="E82" s="11">
        <f t="shared" si="7"/>
        <v>-2.3110186953199836E-2</v>
      </c>
      <c r="F82" s="10"/>
      <c r="G82" s="36"/>
      <c r="H82" s="12">
        <v>6.0407247385072298E-2</v>
      </c>
      <c r="I82" s="13">
        <f t="shared" si="6"/>
        <v>0.32511400000000001</v>
      </c>
      <c r="J82" s="13">
        <v>0.30935200000000002</v>
      </c>
      <c r="K82" s="13">
        <v>1.5762000000000002E-2</v>
      </c>
      <c r="L82" s="13">
        <v>1.0000000000000001E-5</v>
      </c>
      <c r="M82" s="13">
        <v>8.8350000000000008E-3</v>
      </c>
      <c r="N82" s="13">
        <v>1.9559999999999998E-3</v>
      </c>
      <c r="O82" s="13">
        <v>1.0000000000000001E-5</v>
      </c>
      <c r="P82" s="13">
        <v>2.5684999999999999E-2</v>
      </c>
      <c r="Q82" s="13">
        <v>0.45439400000000002</v>
      </c>
      <c r="R82" s="13">
        <v>0.18199699999999999</v>
      </c>
      <c r="S82" s="13">
        <v>1.0000000000000001E-5</v>
      </c>
      <c r="T82" s="13">
        <v>1.0000000000000001E-5</v>
      </c>
      <c r="U82" s="13">
        <v>1.0000000000000001E-5</v>
      </c>
      <c r="V82" s="13">
        <v>1.9799999999999999E-4</v>
      </c>
      <c r="W82" s="13">
        <v>1.7719999999999999E-3</v>
      </c>
    </row>
    <row r="83" spans="1:23" x14ac:dyDescent="0.6">
      <c r="A83" s="14" t="s">
        <v>800</v>
      </c>
      <c r="B83" s="14" t="s">
        <v>789</v>
      </c>
      <c r="C83" s="14" t="s">
        <v>502</v>
      </c>
      <c r="D83" s="14" t="s">
        <v>516</v>
      </c>
      <c r="E83" s="15">
        <f t="shared" si="7"/>
        <v>-8.2159438267634111E-3</v>
      </c>
      <c r="F83" s="14" t="s">
        <v>820</v>
      </c>
      <c r="G83" s="37"/>
      <c r="H83" s="16">
        <v>7.5301490511508723E-2</v>
      </c>
      <c r="I83" s="17">
        <f t="shared" si="6"/>
        <v>0.37836799999999998</v>
      </c>
      <c r="J83" s="17">
        <v>0.313884</v>
      </c>
      <c r="K83" s="17">
        <v>6.4484E-2</v>
      </c>
      <c r="L83" s="17">
        <v>1.0000000000000001E-5</v>
      </c>
      <c r="M83" s="17">
        <v>1.0000000000000001E-5</v>
      </c>
      <c r="N83" s="17">
        <v>2.5148E-2</v>
      </c>
      <c r="O83" s="17">
        <v>5.7300000000000005E-4</v>
      </c>
      <c r="P83" s="17">
        <v>1.0000000000000001E-5</v>
      </c>
      <c r="Q83" s="17">
        <v>0.36132700000000001</v>
      </c>
      <c r="R83" s="17">
        <v>0.222381</v>
      </c>
      <c r="S83" s="17">
        <v>2.7590000000000002E-3</v>
      </c>
      <c r="T83" s="17">
        <v>1.0000000000000001E-5</v>
      </c>
      <c r="U83" s="17">
        <v>1.0000000000000001E-5</v>
      </c>
      <c r="V83" s="17">
        <v>9.3849999999999992E-3</v>
      </c>
      <c r="W83" s="17">
        <v>1.0000000000000001E-5</v>
      </c>
    </row>
    <row r="84" spans="1:23" x14ac:dyDescent="0.6">
      <c r="A84" s="7" t="s">
        <v>127</v>
      </c>
      <c r="B84" s="7" t="s">
        <v>121</v>
      </c>
      <c r="C84" s="7">
        <v>0</v>
      </c>
      <c r="D84" s="7"/>
      <c r="E84" s="11">
        <f t="shared" ref="E84:E92" si="8">H84-(_xlfn.QUARTILE.INC(H$84:H$92, 3)+1.5*(_xlfn.QUARTILE.INC(H$84:H$92, 3)-_xlfn.QUARTILE.INC(H$84:H$92, 1)))</f>
        <v>-0.10815796723334829</v>
      </c>
      <c r="F84" s="7"/>
      <c r="G84" s="38"/>
      <c r="H84" s="8">
        <v>0.12093594987344823</v>
      </c>
      <c r="I84" s="9">
        <f t="shared" si="5"/>
        <v>0.146285</v>
      </c>
      <c r="J84" s="9">
        <v>0.13834399999999999</v>
      </c>
      <c r="K84" s="9">
        <v>7.9410000000000001E-3</v>
      </c>
      <c r="L84" s="9">
        <v>1.0000000000000001E-5</v>
      </c>
      <c r="M84" s="9">
        <v>0.17260300000000001</v>
      </c>
      <c r="N84" s="9">
        <v>0.55325899999999995</v>
      </c>
      <c r="O84" s="9">
        <v>0.11056000000000001</v>
      </c>
      <c r="P84" s="9">
        <v>1.0000000000000001E-5</v>
      </c>
      <c r="Q84" s="9">
        <v>1.1383000000000001E-2</v>
      </c>
      <c r="R84" s="9">
        <v>1.0000000000000001E-5</v>
      </c>
      <c r="S84" s="9">
        <v>1.0000000000000001E-5</v>
      </c>
      <c r="T84" s="9">
        <v>1.0000000000000001E-5</v>
      </c>
      <c r="U84" s="9">
        <v>1.0000000000000001E-5</v>
      </c>
      <c r="V84" s="9">
        <v>1.0000000000000001E-5</v>
      </c>
      <c r="W84" s="9">
        <v>5.8399999999999997E-3</v>
      </c>
    </row>
    <row r="85" spans="1:23" x14ac:dyDescent="0.6">
      <c r="A85" s="7" t="s">
        <v>122</v>
      </c>
      <c r="B85" s="7" t="s">
        <v>121</v>
      </c>
      <c r="C85" s="7">
        <v>0</v>
      </c>
      <c r="D85" s="7"/>
      <c r="E85" s="11">
        <f t="shared" si="8"/>
        <v>-9.8071064205073E-2</v>
      </c>
      <c r="F85" s="7"/>
      <c r="G85" s="39"/>
      <c r="H85" s="8">
        <v>0.13102285290172352</v>
      </c>
      <c r="I85" s="9">
        <f t="shared" si="5"/>
        <v>0.47971300000000006</v>
      </c>
      <c r="J85" s="9">
        <v>0.39434000000000002</v>
      </c>
      <c r="K85" s="9">
        <v>8.5373000000000004E-2</v>
      </c>
      <c r="L85" s="9">
        <v>1.0000000000000001E-5</v>
      </c>
      <c r="M85" s="9">
        <v>8.9997999999999995E-2</v>
      </c>
      <c r="N85" s="9">
        <v>0.34388099999999999</v>
      </c>
      <c r="O85" s="9">
        <v>8.1229999999999997E-2</v>
      </c>
      <c r="P85" s="9">
        <v>2.0739999999999999E-3</v>
      </c>
      <c r="Q85" s="9">
        <v>1.0000000000000001E-5</v>
      </c>
      <c r="R85" s="9">
        <v>1.0000000000000001E-5</v>
      </c>
      <c r="S85" s="9">
        <v>1.0000000000000001E-5</v>
      </c>
      <c r="T85" s="9">
        <v>1.0000000000000001E-5</v>
      </c>
      <c r="U85" s="9">
        <v>1.0000000000000001E-5</v>
      </c>
      <c r="V85" s="9">
        <v>1.0000000000000001E-5</v>
      </c>
      <c r="W85" s="9">
        <v>3.0330000000000001E-3</v>
      </c>
    </row>
    <row r="86" spans="1:23" x14ac:dyDescent="0.6">
      <c r="A86" s="7" t="s">
        <v>129</v>
      </c>
      <c r="B86" s="7" t="s">
        <v>121</v>
      </c>
      <c r="C86" s="7">
        <v>0</v>
      </c>
      <c r="D86" s="7"/>
      <c r="E86" s="11">
        <f t="shared" si="8"/>
        <v>-0.1045137215445623</v>
      </c>
      <c r="F86" s="7"/>
      <c r="G86" s="39"/>
      <c r="H86" s="8">
        <v>0.12458019556223422</v>
      </c>
      <c r="I86" s="9">
        <f t="shared" si="5"/>
        <v>0.44886199999999998</v>
      </c>
      <c r="J86" s="9">
        <v>0.44885199999999997</v>
      </c>
      <c r="K86" s="9">
        <v>1.0000000000000001E-5</v>
      </c>
      <c r="L86" s="9">
        <v>6.3039999999999997E-3</v>
      </c>
      <c r="M86" s="9">
        <v>9.2091999999999993E-2</v>
      </c>
      <c r="N86" s="9">
        <v>0.37756600000000001</v>
      </c>
      <c r="O86" s="9">
        <v>6.0384E-2</v>
      </c>
      <c r="P86" s="9">
        <v>1.3499000000000001E-2</v>
      </c>
      <c r="Q86" s="9">
        <v>1.0000000000000001E-5</v>
      </c>
      <c r="R86" s="9">
        <v>1.2329999999999999E-3</v>
      </c>
      <c r="S86" s="9">
        <v>1.0000000000000001E-5</v>
      </c>
      <c r="T86" s="9">
        <v>1.0000000000000001E-5</v>
      </c>
      <c r="U86" s="9">
        <v>1.0000000000000001E-5</v>
      </c>
      <c r="V86" s="9">
        <v>1.0000000000000001E-5</v>
      </c>
      <c r="W86" s="9">
        <v>1.0000000000000001E-5</v>
      </c>
    </row>
    <row r="87" spans="1:23" x14ac:dyDescent="0.6">
      <c r="A87" s="7" t="s">
        <v>126</v>
      </c>
      <c r="B87" s="7" t="s">
        <v>121</v>
      </c>
      <c r="C87" s="7">
        <v>0</v>
      </c>
      <c r="D87" s="7"/>
      <c r="E87" s="11">
        <f t="shared" si="8"/>
        <v>-0.11315004379417684</v>
      </c>
      <c r="F87" s="7"/>
      <c r="G87" s="39"/>
      <c r="H87" s="8">
        <v>0.11594387331261968</v>
      </c>
      <c r="I87" s="9">
        <f t="shared" si="5"/>
        <v>0.41295600000000005</v>
      </c>
      <c r="J87" s="9">
        <v>0.40258100000000002</v>
      </c>
      <c r="K87" s="9">
        <v>1.0375000000000001E-2</v>
      </c>
      <c r="L87" s="9">
        <v>1.0000000000000001E-5</v>
      </c>
      <c r="M87" s="9">
        <v>0.123125</v>
      </c>
      <c r="N87" s="9">
        <v>0.36404599999999998</v>
      </c>
      <c r="O87" s="9">
        <v>9.6476999999999993E-2</v>
      </c>
      <c r="P87" s="9">
        <v>1.0000000000000001E-5</v>
      </c>
      <c r="Q87" s="9">
        <v>3.3170000000000001E-3</v>
      </c>
      <c r="R87" s="9">
        <v>1.0000000000000001E-5</v>
      </c>
      <c r="S87" s="9">
        <v>1.0000000000000001E-5</v>
      </c>
      <c r="T87" s="9">
        <v>1.0000000000000001E-5</v>
      </c>
      <c r="U87" s="9">
        <v>1.0000000000000001E-5</v>
      </c>
      <c r="V87" s="9">
        <v>1.0000000000000001E-5</v>
      </c>
      <c r="W87" s="9">
        <v>1.0000000000000001E-5</v>
      </c>
    </row>
    <row r="88" spans="1:23" x14ac:dyDescent="0.6">
      <c r="A88" s="7" t="s">
        <v>125</v>
      </c>
      <c r="B88" s="7" t="s">
        <v>121</v>
      </c>
      <c r="C88" s="7">
        <v>0</v>
      </c>
      <c r="D88" s="7"/>
      <c r="E88" s="11">
        <f t="shared" si="8"/>
        <v>-6.4894780340008978E-2</v>
      </c>
      <c r="F88" s="7"/>
      <c r="G88" s="39"/>
      <c r="H88" s="8">
        <v>0.16419913676678755</v>
      </c>
      <c r="I88" s="9">
        <f t="shared" si="5"/>
        <v>1.094E-2</v>
      </c>
      <c r="J88" s="9">
        <v>1.0000000000000001E-5</v>
      </c>
      <c r="K88" s="9">
        <v>1.093E-2</v>
      </c>
      <c r="L88" s="9">
        <v>1.0000000000000001E-5</v>
      </c>
      <c r="M88" s="9">
        <v>0.179726</v>
      </c>
      <c r="N88" s="9">
        <v>0.63334199999999996</v>
      </c>
      <c r="O88" s="9">
        <v>0.17124200000000001</v>
      </c>
      <c r="P88" s="9">
        <v>4.4209999999999996E-3</v>
      </c>
      <c r="Q88" s="9">
        <v>2.5799999999999998E-4</v>
      </c>
      <c r="R88" s="9">
        <v>1.0000000000000001E-5</v>
      </c>
      <c r="S88" s="9">
        <v>1.0000000000000001E-5</v>
      </c>
      <c r="T88" s="9">
        <v>1.0000000000000001E-5</v>
      </c>
      <c r="U88" s="9">
        <v>1.0000000000000001E-5</v>
      </c>
      <c r="V88" s="9">
        <v>1.0000000000000001E-5</v>
      </c>
      <c r="W88" s="9">
        <v>1.0000000000000001E-5</v>
      </c>
    </row>
    <row r="89" spans="1:23" x14ac:dyDescent="0.6">
      <c r="A89" s="7" t="s">
        <v>128</v>
      </c>
      <c r="B89" s="7" t="s">
        <v>121</v>
      </c>
      <c r="C89" s="7">
        <v>0</v>
      </c>
      <c r="D89" s="7"/>
      <c r="E89" s="11">
        <f t="shared" si="8"/>
        <v>-5.7484177026355582E-2</v>
      </c>
      <c r="F89" s="7"/>
      <c r="G89" s="39"/>
      <c r="H89" s="8">
        <v>0.17160974008044094</v>
      </c>
      <c r="I89" s="9">
        <f t="shared" si="5"/>
        <v>7.8329999999999997E-3</v>
      </c>
      <c r="J89" s="9">
        <v>1.0000000000000001E-5</v>
      </c>
      <c r="K89" s="9">
        <v>7.8230000000000001E-3</v>
      </c>
      <c r="L89" s="9">
        <v>1.0000000000000001E-5</v>
      </c>
      <c r="M89" s="9">
        <v>0.21437700000000001</v>
      </c>
      <c r="N89" s="9">
        <v>0.680481</v>
      </c>
      <c r="O89" s="9">
        <v>9.2272999999999994E-2</v>
      </c>
      <c r="P89" s="9">
        <v>1.0000000000000001E-5</v>
      </c>
      <c r="Q89" s="9">
        <v>1.0000000000000001E-5</v>
      </c>
      <c r="R89" s="9">
        <v>4.9560000000000003E-3</v>
      </c>
      <c r="S89" s="9">
        <v>1.0000000000000001E-5</v>
      </c>
      <c r="T89" s="9">
        <v>1.0000000000000001E-5</v>
      </c>
      <c r="U89" s="9">
        <v>1.0000000000000001E-5</v>
      </c>
      <c r="V89" s="9">
        <v>1.0000000000000001E-5</v>
      </c>
      <c r="W89" s="9">
        <v>1.0000000000000001E-5</v>
      </c>
    </row>
    <row r="90" spans="1:23" x14ac:dyDescent="0.6">
      <c r="A90" s="7" t="s">
        <v>123</v>
      </c>
      <c r="B90" s="7" t="s">
        <v>121</v>
      </c>
      <c r="C90" s="7">
        <v>0</v>
      </c>
      <c r="D90" s="7"/>
      <c r="E90" s="11">
        <f t="shared" si="8"/>
        <v>-0.11991887442544123</v>
      </c>
      <c r="F90" s="7"/>
      <c r="G90" s="39"/>
      <c r="H90" s="8">
        <v>0.10917504268135529</v>
      </c>
      <c r="I90" s="9">
        <f t="shared" si="5"/>
        <v>0.31704200000000005</v>
      </c>
      <c r="J90" s="9">
        <v>0.29035300000000003</v>
      </c>
      <c r="K90" s="9">
        <v>2.6689000000000001E-2</v>
      </c>
      <c r="L90" s="9">
        <v>1.0000000000000001E-5</v>
      </c>
      <c r="M90" s="9">
        <v>0.15085100000000001</v>
      </c>
      <c r="N90" s="9">
        <v>0.43139699999999997</v>
      </c>
      <c r="O90" s="9">
        <v>8.5408999999999999E-2</v>
      </c>
      <c r="P90" s="9">
        <v>1.0000000000000001E-5</v>
      </c>
      <c r="Q90" s="9">
        <v>1.0000000000000001E-5</v>
      </c>
      <c r="R90" s="9">
        <v>1.0612E-2</v>
      </c>
      <c r="S90" s="9">
        <v>1.0000000000000001E-5</v>
      </c>
      <c r="T90" s="9">
        <v>1.0000000000000001E-5</v>
      </c>
      <c r="U90" s="9">
        <v>1.0000000000000001E-5</v>
      </c>
      <c r="V90" s="9">
        <v>1.0000000000000001E-5</v>
      </c>
      <c r="W90" s="9">
        <v>4.6169999999999996E-3</v>
      </c>
    </row>
    <row r="91" spans="1:23" x14ac:dyDescent="0.6">
      <c r="A91" s="7" t="s">
        <v>124</v>
      </c>
      <c r="B91" s="7" t="s">
        <v>121</v>
      </c>
      <c r="C91" s="7">
        <v>0</v>
      </c>
      <c r="D91" s="7"/>
      <c r="E91" s="11">
        <f t="shared" si="8"/>
        <v>-0.10587073783606668</v>
      </c>
      <c r="F91" s="7"/>
      <c r="G91" s="39"/>
      <c r="H91" s="8">
        <v>0.12322317927072984</v>
      </c>
      <c r="I91" s="9">
        <f t="shared" si="5"/>
        <v>0.14007600000000001</v>
      </c>
      <c r="J91" s="9">
        <v>0.12813099999999999</v>
      </c>
      <c r="K91" s="9">
        <v>1.1945000000000001E-2</v>
      </c>
      <c r="L91" s="9">
        <v>1.0000000000000001E-5</v>
      </c>
      <c r="M91" s="9">
        <v>0.171491</v>
      </c>
      <c r="N91" s="9">
        <v>0.58666600000000002</v>
      </c>
      <c r="O91" s="9">
        <v>0.100743</v>
      </c>
      <c r="P91" s="9">
        <v>1.0000000000000001E-5</v>
      </c>
      <c r="Q91" s="9">
        <v>6.8400000000000004E-4</v>
      </c>
      <c r="R91" s="9">
        <v>2.6899999999999998E-4</v>
      </c>
      <c r="S91" s="9">
        <v>1.0000000000000001E-5</v>
      </c>
      <c r="T91" s="9">
        <v>1.0000000000000001E-5</v>
      </c>
      <c r="U91" s="9">
        <v>1.0000000000000001E-5</v>
      </c>
      <c r="V91" s="9">
        <v>1.0000000000000001E-5</v>
      </c>
      <c r="W91" s="9">
        <v>1.0000000000000001E-5</v>
      </c>
    </row>
    <row r="92" spans="1:23" s="6" customFormat="1" x14ac:dyDescent="0.6">
      <c r="A92" s="10" t="s">
        <v>130</v>
      </c>
      <c r="B92" s="10" t="s">
        <v>121</v>
      </c>
      <c r="C92" s="10" t="s">
        <v>502</v>
      </c>
      <c r="D92" s="10" t="s">
        <v>516</v>
      </c>
      <c r="E92" s="11">
        <f t="shared" si="8"/>
        <v>-1.6854519325816081E-2</v>
      </c>
      <c r="F92" s="10"/>
      <c r="G92" s="37"/>
      <c r="H92" s="12">
        <v>0.21223939778098044</v>
      </c>
      <c r="I92" s="13">
        <f t="shared" si="5"/>
        <v>0.64470499999999997</v>
      </c>
      <c r="J92" s="13">
        <v>0.64469500000000002</v>
      </c>
      <c r="K92" s="13">
        <v>1.0000000000000001E-5</v>
      </c>
      <c r="L92" s="13">
        <v>2.3449999999999999E-2</v>
      </c>
      <c r="M92" s="13">
        <v>9.3510999999999997E-2</v>
      </c>
      <c r="N92" s="13">
        <v>0.16956099999999999</v>
      </c>
      <c r="O92" s="13">
        <v>5.5757000000000001E-2</v>
      </c>
      <c r="P92" s="13">
        <v>1.2947E-2</v>
      </c>
      <c r="Q92" s="13">
        <v>1.0000000000000001E-5</v>
      </c>
      <c r="R92" s="13">
        <v>1.0000000000000001E-5</v>
      </c>
      <c r="S92" s="13">
        <v>1.0000000000000001E-5</v>
      </c>
      <c r="T92" s="13">
        <v>1.0000000000000001E-5</v>
      </c>
      <c r="U92" s="13">
        <v>1.0000000000000001E-5</v>
      </c>
      <c r="V92" s="13">
        <v>1.0000000000000001E-5</v>
      </c>
      <c r="W92" s="13">
        <v>1.0000000000000001E-5</v>
      </c>
    </row>
    <row r="93" spans="1:23" x14ac:dyDescent="0.6">
      <c r="A93" s="10"/>
      <c r="B93" s="10"/>
      <c r="C93" s="10"/>
      <c r="D93" s="10"/>
      <c r="E93" s="10"/>
      <c r="F93" s="10"/>
      <c r="G93" s="21"/>
      <c r="H93" s="12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x14ac:dyDescent="0.6">
      <c r="A94" s="10"/>
      <c r="B94" s="10"/>
      <c r="C94" s="10"/>
      <c r="D94" s="10"/>
      <c r="E94" s="10"/>
      <c r="F94" s="10"/>
      <c r="G94" s="21"/>
      <c r="H94" s="12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x14ac:dyDescent="0.6">
      <c r="A95" s="14"/>
      <c r="B95" s="14"/>
      <c r="C95" s="14"/>
      <c r="D95" s="14"/>
      <c r="E95" s="14"/>
      <c r="F95" s="14"/>
      <c r="G95" s="22"/>
      <c r="H95" s="16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</row>
    <row r="96" spans="1:23" x14ac:dyDescent="0.6">
      <c r="A96" s="7" t="s">
        <v>144</v>
      </c>
      <c r="B96" s="7" t="s">
        <v>131</v>
      </c>
      <c r="C96" s="7">
        <v>0</v>
      </c>
      <c r="D96" s="7"/>
      <c r="E96" s="11">
        <f t="shared" ref="E96:E117" si="9">H96-(_xlfn.QUARTILE.INC(H$96:H$117, 3)+1.5*(_xlfn.QUARTILE.INC(H$96:H$117, 3)-_xlfn.QUARTILE.INC(H$96:H$117, 1)))</f>
        <v>-1.740516655309219E-2</v>
      </c>
      <c r="F96" s="7"/>
      <c r="G96" s="38"/>
      <c r="H96" s="8">
        <v>3.2464815306633824E-2</v>
      </c>
      <c r="I96" s="9">
        <f t="shared" ref="I96:I127" si="10">J96+K96</f>
        <v>2.0000000000000002E-5</v>
      </c>
      <c r="J96" s="9">
        <v>1.0000000000000001E-5</v>
      </c>
      <c r="K96" s="9">
        <v>1.0000000000000001E-5</v>
      </c>
      <c r="L96" s="9">
        <v>1.0000000000000001E-5</v>
      </c>
      <c r="M96" s="9">
        <v>1.0000000000000001E-5</v>
      </c>
      <c r="N96" s="9">
        <v>1.0000000000000001E-5</v>
      </c>
      <c r="O96" s="9">
        <v>1.0000000000000001E-5</v>
      </c>
      <c r="P96" s="9">
        <v>1.0000000000000001E-5</v>
      </c>
      <c r="Q96" s="9">
        <v>2.5149999999999999E-3</v>
      </c>
      <c r="R96" s="9">
        <v>0.99736499999999995</v>
      </c>
      <c r="S96" s="9">
        <v>1.0000000000000001E-5</v>
      </c>
      <c r="T96" s="9">
        <v>1.0000000000000001E-5</v>
      </c>
      <c r="U96" s="9">
        <v>1.0000000000000001E-5</v>
      </c>
      <c r="V96" s="9">
        <v>1.0000000000000001E-5</v>
      </c>
      <c r="W96" s="9">
        <v>1.0000000000000001E-5</v>
      </c>
    </row>
    <row r="97" spans="1:23" x14ac:dyDescent="0.6">
      <c r="A97" s="7" t="s">
        <v>141</v>
      </c>
      <c r="B97" s="7" t="s">
        <v>131</v>
      </c>
      <c r="C97" s="7">
        <v>0</v>
      </c>
      <c r="D97" s="7"/>
      <c r="E97" s="11">
        <f t="shared" si="9"/>
        <v>-1.6606566175959646E-2</v>
      </c>
      <c r="F97" s="7"/>
      <c r="G97" s="39"/>
      <c r="H97" s="8">
        <v>3.3263415683766367E-2</v>
      </c>
      <c r="I97" s="9">
        <f t="shared" si="10"/>
        <v>5.7669999999999996E-3</v>
      </c>
      <c r="J97" s="9">
        <v>5.757E-3</v>
      </c>
      <c r="K97" s="9">
        <v>1.0000000000000001E-5</v>
      </c>
      <c r="L97" s="9">
        <v>1.0000000000000001E-5</v>
      </c>
      <c r="M97" s="9">
        <v>1.0000000000000001E-5</v>
      </c>
      <c r="N97" s="9">
        <v>1.0000000000000001E-5</v>
      </c>
      <c r="O97" s="9">
        <v>1.0000000000000001E-5</v>
      </c>
      <c r="P97" s="9">
        <v>1.0000000000000001E-5</v>
      </c>
      <c r="Q97" s="9">
        <v>3.2443E-2</v>
      </c>
      <c r="R97" s="9">
        <v>0.96169000000000004</v>
      </c>
      <c r="S97" s="9">
        <v>1.0000000000000001E-5</v>
      </c>
      <c r="T97" s="9">
        <v>1.0000000000000001E-5</v>
      </c>
      <c r="U97" s="9">
        <v>1.0000000000000001E-5</v>
      </c>
      <c r="V97" s="9">
        <v>1.0000000000000001E-5</v>
      </c>
      <c r="W97" s="9">
        <v>1.0000000000000001E-5</v>
      </c>
    </row>
    <row r="98" spans="1:23" x14ac:dyDescent="0.6">
      <c r="A98" s="7" t="s">
        <v>142</v>
      </c>
      <c r="B98" s="7" t="s">
        <v>131</v>
      </c>
      <c r="C98" s="7">
        <v>0</v>
      </c>
      <c r="D98" s="7"/>
      <c r="E98" s="11">
        <f t="shared" si="9"/>
        <v>-1.8285478059044874E-2</v>
      </c>
      <c r="F98" s="7"/>
      <c r="G98" s="39"/>
      <c r="H98" s="8">
        <v>3.1584503800681139E-2</v>
      </c>
      <c r="I98" s="9">
        <f t="shared" si="10"/>
        <v>2.0000000000000002E-5</v>
      </c>
      <c r="J98" s="9">
        <v>1.0000000000000001E-5</v>
      </c>
      <c r="K98" s="9">
        <v>1.0000000000000001E-5</v>
      </c>
      <c r="L98" s="9">
        <v>1.0000000000000001E-5</v>
      </c>
      <c r="M98" s="9">
        <v>1.0000000000000001E-5</v>
      </c>
      <c r="N98" s="9">
        <v>1.0000000000000001E-5</v>
      </c>
      <c r="O98" s="9">
        <v>1.0000000000000001E-5</v>
      </c>
      <c r="P98" s="9">
        <v>3.86E-4</v>
      </c>
      <c r="Q98" s="9">
        <v>2.7220999999999999E-2</v>
      </c>
      <c r="R98" s="9">
        <v>0.97228300000000001</v>
      </c>
      <c r="S98" s="9">
        <v>1.0000000000000001E-5</v>
      </c>
      <c r="T98" s="9">
        <v>1.0000000000000001E-5</v>
      </c>
      <c r="U98" s="9">
        <v>1.0000000000000001E-5</v>
      </c>
      <c r="V98" s="9">
        <v>1.0000000000000001E-5</v>
      </c>
      <c r="W98" s="9">
        <v>1.0000000000000001E-5</v>
      </c>
    </row>
    <row r="99" spans="1:23" x14ac:dyDescent="0.6">
      <c r="A99" s="7" t="s">
        <v>143</v>
      </c>
      <c r="B99" s="7" t="s">
        <v>131</v>
      </c>
      <c r="C99" s="7">
        <v>0</v>
      </c>
      <c r="D99" s="7"/>
      <c r="E99" s="11">
        <f t="shared" si="9"/>
        <v>-1.6860088462134833E-2</v>
      </c>
      <c r="F99" s="7"/>
      <c r="G99" s="39"/>
      <c r="H99" s="8">
        <v>3.3009893397591181E-2</v>
      </c>
      <c r="I99" s="9">
        <f t="shared" si="10"/>
        <v>2.0000000000000002E-5</v>
      </c>
      <c r="J99" s="9">
        <v>1.0000000000000001E-5</v>
      </c>
      <c r="K99" s="9">
        <v>1.0000000000000001E-5</v>
      </c>
      <c r="L99" s="9">
        <v>1.0000000000000001E-5</v>
      </c>
      <c r="M99" s="9">
        <v>1.0000000000000001E-5</v>
      </c>
      <c r="N99" s="9">
        <v>1.0000000000000001E-5</v>
      </c>
      <c r="O99" s="9">
        <v>1.0000000000000001E-5</v>
      </c>
      <c r="P99" s="9">
        <v>1.0000000000000001E-5</v>
      </c>
      <c r="Q99" s="9">
        <v>1.1898000000000001E-2</v>
      </c>
      <c r="R99" s="9">
        <v>0.98797800000000002</v>
      </c>
      <c r="S99" s="9">
        <v>1.0000000000000001E-5</v>
      </c>
      <c r="T99" s="9">
        <v>1.0000000000000001E-5</v>
      </c>
      <c r="U99" s="9">
        <v>1.0000000000000001E-5</v>
      </c>
      <c r="V99" s="9">
        <v>1.0000000000000001E-5</v>
      </c>
      <c r="W99" s="9">
        <v>1.4E-5</v>
      </c>
    </row>
    <row r="100" spans="1:23" x14ac:dyDescent="0.6">
      <c r="A100" s="7" t="s">
        <v>146</v>
      </c>
      <c r="B100" s="7" t="s">
        <v>131</v>
      </c>
      <c r="C100" s="7">
        <v>0</v>
      </c>
      <c r="D100" s="7"/>
      <c r="E100" s="11">
        <f t="shared" si="9"/>
        <v>-1.6536635294715815E-2</v>
      </c>
      <c r="F100" s="7"/>
      <c r="G100" s="39"/>
      <c r="H100" s="8">
        <v>3.3333346565010198E-2</v>
      </c>
      <c r="I100" s="9">
        <f t="shared" si="10"/>
        <v>2.0000000000000002E-5</v>
      </c>
      <c r="J100" s="9">
        <v>1.0000000000000001E-5</v>
      </c>
      <c r="K100" s="9">
        <v>1.0000000000000001E-5</v>
      </c>
      <c r="L100" s="9">
        <v>1.0000000000000001E-5</v>
      </c>
      <c r="M100" s="9">
        <v>1.0000000000000001E-5</v>
      </c>
      <c r="N100" s="9">
        <v>1.0000000000000001E-5</v>
      </c>
      <c r="O100" s="9">
        <v>1.0000000000000001E-5</v>
      </c>
      <c r="P100" s="9">
        <v>1.0000000000000001E-5</v>
      </c>
      <c r="Q100" s="9">
        <v>1.3285E-2</v>
      </c>
      <c r="R100" s="9">
        <v>0.986595</v>
      </c>
      <c r="S100" s="9">
        <v>1.0000000000000001E-5</v>
      </c>
      <c r="T100" s="9">
        <v>1.0000000000000001E-5</v>
      </c>
      <c r="U100" s="9">
        <v>1.0000000000000001E-5</v>
      </c>
      <c r="V100" s="9">
        <v>1.0000000000000001E-5</v>
      </c>
      <c r="W100" s="9">
        <v>1.0000000000000001E-5</v>
      </c>
    </row>
    <row r="101" spans="1:23" x14ac:dyDescent="0.6">
      <c r="A101" s="7" t="s">
        <v>148</v>
      </c>
      <c r="B101" s="7" t="s">
        <v>131</v>
      </c>
      <c r="C101" s="7">
        <v>0</v>
      </c>
      <c r="D101" s="7"/>
      <c r="E101" s="11">
        <f t="shared" si="9"/>
        <v>-1.1991405240324646E-2</v>
      </c>
      <c r="F101" s="7"/>
      <c r="G101" s="39"/>
      <c r="H101" s="8">
        <v>3.7878576619401368E-2</v>
      </c>
      <c r="I101" s="9">
        <f t="shared" si="10"/>
        <v>2.0000000000000002E-5</v>
      </c>
      <c r="J101" s="9">
        <v>1.0000000000000001E-5</v>
      </c>
      <c r="K101" s="9">
        <v>1.0000000000000001E-5</v>
      </c>
      <c r="L101" s="9">
        <v>1.0000000000000001E-5</v>
      </c>
      <c r="M101" s="9">
        <v>1.0000000000000001E-5</v>
      </c>
      <c r="N101" s="9">
        <v>1.0000000000000001E-5</v>
      </c>
      <c r="O101" s="9">
        <v>1.0000000000000001E-5</v>
      </c>
      <c r="P101" s="9">
        <v>1.0000000000000001E-5</v>
      </c>
      <c r="Q101" s="9">
        <v>1.0000000000000001E-5</v>
      </c>
      <c r="R101" s="9">
        <v>0.99987000000000004</v>
      </c>
      <c r="S101" s="9">
        <v>1.0000000000000001E-5</v>
      </c>
      <c r="T101" s="9">
        <v>1.0000000000000001E-5</v>
      </c>
      <c r="U101" s="9">
        <v>1.0000000000000001E-5</v>
      </c>
      <c r="V101" s="9">
        <v>1.0000000000000001E-5</v>
      </c>
      <c r="W101" s="9">
        <v>1.0000000000000001E-5</v>
      </c>
    </row>
    <row r="102" spans="1:23" x14ac:dyDescent="0.6">
      <c r="A102" s="7" t="s">
        <v>149</v>
      </c>
      <c r="B102" s="7" t="s">
        <v>131</v>
      </c>
      <c r="C102" s="7">
        <v>0</v>
      </c>
      <c r="D102" s="7"/>
      <c r="E102" s="11">
        <f t="shared" si="9"/>
        <v>-1.6966645392974676E-2</v>
      </c>
      <c r="F102" s="7"/>
      <c r="G102" s="39"/>
      <c r="H102" s="8">
        <v>3.2903336466751337E-2</v>
      </c>
      <c r="I102" s="9">
        <f t="shared" si="10"/>
        <v>2.0000000000000002E-5</v>
      </c>
      <c r="J102" s="9">
        <v>1.0000000000000001E-5</v>
      </c>
      <c r="K102" s="9">
        <v>1.0000000000000001E-5</v>
      </c>
      <c r="L102" s="9">
        <v>1.0000000000000001E-5</v>
      </c>
      <c r="M102" s="9">
        <v>1.0000000000000001E-5</v>
      </c>
      <c r="N102" s="9">
        <v>1.0000000000000001E-5</v>
      </c>
      <c r="O102" s="9">
        <v>1.0000000000000001E-5</v>
      </c>
      <c r="P102" s="9">
        <v>1.0000000000000001E-5</v>
      </c>
      <c r="Q102" s="9">
        <v>1.0000000000000001E-5</v>
      </c>
      <c r="R102" s="9">
        <v>0.99987000000000004</v>
      </c>
      <c r="S102" s="9">
        <v>1.0000000000000001E-5</v>
      </c>
      <c r="T102" s="9">
        <v>1.0000000000000001E-5</v>
      </c>
      <c r="U102" s="9">
        <v>1.0000000000000001E-5</v>
      </c>
      <c r="V102" s="9">
        <v>1.0000000000000001E-5</v>
      </c>
      <c r="W102" s="9">
        <v>1.0000000000000001E-5</v>
      </c>
    </row>
    <row r="103" spans="1:23" x14ac:dyDescent="0.6">
      <c r="A103" s="7" t="s">
        <v>150</v>
      </c>
      <c r="B103" s="7" t="s">
        <v>131</v>
      </c>
      <c r="C103" s="7">
        <v>0</v>
      </c>
      <c r="D103" s="7"/>
      <c r="E103" s="11">
        <f t="shared" si="9"/>
        <v>-1.0293203580585893E-2</v>
      </c>
      <c r="F103" s="7"/>
      <c r="G103" s="39"/>
      <c r="H103" s="8">
        <v>3.9576778279140121E-2</v>
      </c>
      <c r="I103" s="9">
        <f t="shared" si="10"/>
        <v>2.0000000000000002E-5</v>
      </c>
      <c r="J103" s="9">
        <v>1.0000000000000001E-5</v>
      </c>
      <c r="K103" s="9">
        <v>1.0000000000000001E-5</v>
      </c>
      <c r="L103" s="9">
        <v>1.0000000000000001E-5</v>
      </c>
      <c r="M103" s="9">
        <v>1.0000000000000001E-5</v>
      </c>
      <c r="N103" s="9">
        <v>1.0000000000000001E-5</v>
      </c>
      <c r="O103" s="9">
        <v>1.0000000000000001E-5</v>
      </c>
      <c r="P103" s="9">
        <v>1.0000000000000001E-5</v>
      </c>
      <c r="Q103" s="9">
        <v>1.0000000000000001E-5</v>
      </c>
      <c r="R103" s="9">
        <v>0.99987000000000004</v>
      </c>
      <c r="S103" s="9">
        <v>1.0000000000000001E-5</v>
      </c>
      <c r="T103" s="9">
        <v>1.0000000000000001E-5</v>
      </c>
      <c r="U103" s="9">
        <v>1.0000000000000001E-5</v>
      </c>
      <c r="V103" s="9">
        <v>1.0000000000000001E-5</v>
      </c>
      <c r="W103" s="9">
        <v>1.0000000000000001E-5</v>
      </c>
    </row>
    <row r="104" spans="1:23" x14ac:dyDescent="0.6">
      <c r="A104" s="7" t="s">
        <v>151</v>
      </c>
      <c r="B104" s="7" t="s">
        <v>131</v>
      </c>
      <c r="C104" s="7">
        <v>0</v>
      </c>
      <c r="D104" s="7"/>
      <c r="E104" s="11">
        <f t="shared" si="9"/>
        <v>-1.634398550619591E-2</v>
      </c>
      <c r="F104" s="7"/>
      <c r="G104" s="39"/>
      <c r="H104" s="8">
        <v>3.3525996353530103E-2</v>
      </c>
      <c r="I104" s="9">
        <f t="shared" si="10"/>
        <v>2.0000000000000002E-5</v>
      </c>
      <c r="J104" s="9">
        <v>1.0000000000000001E-5</v>
      </c>
      <c r="K104" s="9">
        <v>1.0000000000000001E-5</v>
      </c>
      <c r="L104" s="9">
        <v>1.0000000000000001E-5</v>
      </c>
      <c r="M104" s="9">
        <v>1.0000000000000001E-5</v>
      </c>
      <c r="N104" s="9">
        <v>1.0000000000000001E-5</v>
      </c>
      <c r="O104" s="9">
        <v>1.0000000000000001E-5</v>
      </c>
      <c r="P104" s="9">
        <v>1.0000000000000001E-5</v>
      </c>
      <c r="Q104" s="9">
        <v>1.0000000000000001E-5</v>
      </c>
      <c r="R104" s="9">
        <v>0.99987000000000004</v>
      </c>
      <c r="S104" s="9">
        <v>1.0000000000000001E-5</v>
      </c>
      <c r="T104" s="9">
        <v>1.0000000000000001E-5</v>
      </c>
      <c r="U104" s="9">
        <v>1.0000000000000001E-5</v>
      </c>
      <c r="V104" s="9">
        <v>1.0000000000000001E-5</v>
      </c>
      <c r="W104" s="9">
        <v>1.0000000000000001E-5</v>
      </c>
    </row>
    <row r="105" spans="1:23" x14ac:dyDescent="0.6">
      <c r="A105" s="7" t="s">
        <v>147</v>
      </c>
      <c r="B105" s="7" t="s">
        <v>131</v>
      </c>
      <c r="C105" s="7">
        <v>0</v>
      </c>
      <c r="D105" s="7"/>
      <c r="E105" s="11">
        <f t="shared" si="9"/>
        <v>-1.6436620277782851E-2</v>
      </c>
      <c r="F105" s="7"/>
      <c r="G105" s="39"/>
      <c r="H105" s="8">
        <v>3.3433361581943162E-2</v>
      </c>
      <c r="I105" s="9">
        <f t="shared" si="10"/>
        <v>2.0000000000000002E-5</v>
      </c>
      <c r="J105" s="9">
        <v>1.0000000000000001E-5</v>
      </c>
      <c r="K105" s="9">
        <v>1.0000000000000001E-5</v>
      </c>
      <c r="L105" s="9">
        <v>1.0000000000000001E-5</v>
      </c>
      <c r="M105" s="9">
        <v>1.0000000000000001E-5</v>
      </c>
      <c r="N105" s="9">
        <v>1.0000000000000001E-5</v>
      </c>
      <c r="O105" s="9">
        <v>1.0000000000000001E-5</v>
      </c>
      <c r="P105" s="9">
        <v>1.0000000000000001E-5</v>
      </c>
      <c r="Q105" s="9">
        <v>1.5E-5</v>
      </c>
      <c r="R105" s="9">
        <v>0.999865</v>
      </c>
      <c r="S105" s="9">
        <v>1.0000000000000001E-5</v>
      </c>
      <c r="T105" s="9">
        <v>1.0000000000000001E-5</v>
      </c>
      <c r="U105" s="9">
        <v>1.0000000000000001E-5</v>
      </c>
      <c r="V105" s="9">
        <v>1.0000000000000001E-5</v>
      </c>
      <c r="W105" s="9">
        <v>1.0000000000000001E-5</v>
      </c>
    </row>
    <row r="106" spans="1:23" x14ac:dyDescent="0.6">
      <c r="A106" s="7" t="s">
        <v>137</v>
      </c>
      <c r="B106" s="7" t="s">
        <v>131</v>
      </c>
      <c r="C106" s="7">
        <v>0</v>
      </c>
      <c r="D106" s="7"/>
      <c r="E106" s="11">
        <f t="shared" si="9"/>
        <v>-1.701318654419974E-2</v>
      </c>
      <c r="F106" s="7"/>
      <c r="G106" s="39"/>
      <c r="H106" s="8">
        <v>3.2856795315526273E-2</v>
      </c>
      <c r="I106" s="9">
        <f t="shared" si="10"/>
        <v>2.1000000000000002E-5</v>
      </c>
      <c r="J106" s="9">
        <v>1.1E-5</v>
      </c>
      <c r="K106" s="9">
        <v>1.0000000000000001E-5</v>
      </c>
      <c r="L106" s="9">
        <v>1.0000000000000001E-5</v>
      </c>
      <c r="M106" s="9">
        <v>1.0000000000000001E-5</v>
      </c>
      <c r="N106" s="9">
        <v>1.0000000000000001E-5</v>
      </c>
      <c r="O106" s="9">
        <v>1.1E-5</v>
      </c>
      <c r="P106" s="9">
        <v>1.0000000000000001E-5</v>
      </c>
      <c r="Q106" s="9">
        <v>1.0000000000000001E-5</v>
      </c>
      <c r="R106" s="9">
        <v>0.99986799999999998</v>
      </c>
      <c r="S106" s="9">
        <v>1.0000000000000001E-5</v>
      </c>
      <c r="T106" s="9">
        <v>1.0000000000000001E-5</v>
      </c>
      <c r="U106" s="9">
        <v>1.0000000000000001E-5</v>
      </c>
      <c r="V106" s="9">
        <v>1.0000000000000001E-5</v>
      </c>
      <c r="W106" s="9">
        <v>1.0000000000000001E-5</v>
      </c>
    </row>
    <row r="107" spans="1:23" x14ac:dyDescent="0.6">
      <c r="A107" s="7" t="s">
        <v>152</v>
      </c>
      <c r="B107" s="7" t="s">
        <v>131</v>
      </c>
      <c r="C107" s="7">
        <v>0</v>
      </c>
      <c r="D107" s="7"/>
      <c r="E107" s="11">
        <f t="shared" si="9"/>
        <v>-1.2874843141650993E-2</v>
      </c>
      <c r="F107" s="7"/>
      <c r="G107" s="39"/>
      <c r="H107" s="8">
        <v>3.699513871807502E-2</v>
      </c>
      <c r="I107" s="9">
        <f t="shared" si="10"/>
        <v>2.0000000000000002E-5</v>
      </c>
      <c r="J107" s="9">
        <v>1.0000000000000001E-5</v>
      </c>
      <c r="K107" s="9">
        <v>1.0000000000000001E-5</v>
      </c>
      <c r="L107" s="9">
        <v>1.0000000000000001E-5</v>
      </c>
      <c r="M107" s="9">
        <v>1.0000000000000001E-5</v>
      </c>
      <c r="N107" s="9">
        <v>1.0000000000000001E-5</v>
      </c>
      <c r="O107" s="9">
        <v>1.0000000000000001E-5</v>
      </c>
      <c r="P107" s="9">
        <v>1.0000000000000001E-5</v>
      </c>
      <c r="Q107" s="9">
        <v>1.0000000000000001E-5</v>
      </c>
      <c r="R107" s="9">
        <v>0.99987000000000004</v>
      </c>
      <c r="S107" s="9">
        <v>1.0000000000000001E-5</v>
      </c>
      <c r="T107" s="9">
        <v>1.0000000000000001E-5</v>
      </c>
      <c r="U107" s="9">
        <v>1.0000000000000001E-5</v>
      </c>
      <c r="V107" s="9">
        <v>1.0000000000000001E-5</v>
      </c>
      <c r="W107" s="9">
        <v>1.0000000000000001E-5</v>
      </c>
    </row>
    <row r="108" spans="1:23" x14ac:dyDescent="0.6">
      <c r="A108" s="7" t="s">
        <v>153</v>
      </c>
      <c r="B108" s="7" t="s">
        <v>131</v>
      </c>
      <c r="C108" s="7">
        <v>0</v>
      </c>
      <c r="D108" s="7"/>
      <c r="E108" s="11">
        <f t="shared" si="9"/>
        <v>-1.1774684652706306E-2</v>
      </c>
      <c r="F108" s="7"/>
      <c r="G108" s="39"/>
      <c r="H108" s="8">
        <v>3.8095297207019707E-2</v>
      </c>
      <c r="I108" s="9">
        <f t="shared" si="10"/>
        <v>2.0000000000000002E-5</v>
      </c>
      <c r="J108" s="9">
        <v>1.0000000000000001E-5</v>
      </c>
      <c r="K108" s="9">
        <v>1.0000000000000001E-5</v>
      </c>
      <c r="L108" s="9">
        <v>1.0000000000000001E-5</v>
      </c>
      <c r="M108" s="9">
        <v>1.0000000000000001E-5</v>
      </c>
      <c r="N108" s="9">
        <v>1.0000000000000001E-5</v>
      </c>
      <c r="O108" s="9">
        <v>1.0000000000000001E-5</v>
      </c>
      <c r="P108" s="9">
        <v>1.0000000000000001E-5</v>
      </c>
      <c r="Q108" s="9">
        <v>1.0000000000000001E-5</v>
      </c>
      <c r="R108" s="9">
        <v>0.99987000000000004</v>
      </c>
      <c r="S108" s="9">
        <v>1.0000000000000001E-5</v>
      </c>
      <c r="T108" s="9">
        <v>1.0000000000000001E-5</v>
      </c>
      <c r="U108" s="9">
        <v>1.0000000000000001E-5</v>
      </c>
      <c r="V108" s="9">
        <v>1.0000000000000001E-5</v>
      </c>
      <c r="W108" s="9">
        <v>1.0000000000000001E-5</v>
      </c>
    </row>
    <row r="109" spans="1:23" x14ac:dyDescent="0.6">
      <c r="A109" s="7" t="s">
        <v>132</v>
      </c>
      <c r="B109" s="7" t="s">
        <v>131</v>
      </c>
      <c r="C109" s="7">
        <v>0</v>
      </c>
      <c r="D109" s="7"/>
      <c r="E109" s="11">
        <f t="shared" si="9"/>
        <v>-9.8401989043236521E-3</v>
      </c>
      <c r="F109" s="7"/>
      <c r="G109" s="39"/>
      <c r="H109" s="8">
        <v>4.0029782955402361E-2</v>
      </c>
      <c r="I109" s="9">
        <f t="shared" si="10"/>
        <v>2.0000000000000002E-5</v>
      </c>
      <c r="J109" s="9">
        <v>1.0000000000000001E-5</v>
      </c>
      <c r="K109" s="9">
        <v>1.0000000000000001E-5</v>
      </c>
      <c r="L109" s="9">
        <v>1.0000000000000001E-5</v>
      </c>
      <c r="M109" s="9">
        <v>1.0000000000000001E-5</v>
      </c>
      <c r="N109" s="9">
        <v>1.0000000000000001E-5</v>
      </c>
      <c r="O109" s="9">
        <v>1.0000000000000001E-5</v>
      </c>
      <c r="P109" s="9">
        <v>1.0000000000000001E-5</v>
      </c>
      <c r="Q109" s="9">
        <v>6.7264000000000004E-2</v>
      </c>
      <c r="R109" s="9">
        <v>0.932616</v>
      </c>
      <c r="S109" s="9">
        <v>1.0000000000000001E-5</v>
      </c>
      <c r="T109" s="9">
        <v>1.0000000000000001E-5</v>
      </c>
      <c r="U109" s="9">
        <v>1.0000000000000001E-5</v>
      </c>
      <c r="V109" s="9">
        <v>1.0000000000000001E-5</v>
      </c>
      <c r="W109" s="9">
        <v>1.0000000000000001E-5</v>
      </c>
    </row>
    <row r="110" spans="1:23" x14ac:dyDescent="0.6">
      <c r="A110" s="7" t="s">
        <v>134</v>
      </c>
      <c r="B110" s="7" t="s">
        <v>131</v>
      </c>
      <c r="C110" s="7">
        <v>0</v>
      </c>
      <c r="D110" s="7"/>
      <c r="E110" s="11">
        <f t="shared" si="9"/>
        <v>-1.10581730152816E-2</v>
      </c>
      <c r="F110" s="7"/>
      <c r="G110" s="39"/>
      <c r="H110" s="8">
        <v>3.8811808844444413E-2</v>
      </c>
      <c r="I110" s="9">
        <f t="shared" si="10"/>
        <v>1.5238999999999999E-2</v>
      </c>
      <c r="J110" s="9">
        <v>1.5228999999999999E-2</v>
      </c>
      <c r="K110" s="9">
        <v>1.0000000000000001E-5</v>
      </c>
      <c r="L110" s="9">
        <v>1.0000000000000001E-5</v>
      </c>
      <c r="M110" s="9">
        <v>1.0000000000000001E-5</v>
      </c>
      <c r="N110" s="9">
        <v>1.0000000000000001E-5</v>
      </c>
      <c r="O110" s="9">
        <v>1.0000000000000001E-5</v>
      </c>
      <c r="P110" s="9">
        <v>1.0000000000000001E-5</v>
      </c>
      <c r="Q110" s="9">
        <v>6.2052999999999997E-2</v>
      </c>
      <c r="R110" s="9">
        <v>0.92260799999999998</v>
      </c>
      <c r="S110" s="9">
        <v>1.0000000000000001E-5</v>
      </c>
      <c r="T110" s="9">
        <v>1.0000000000000001E-5</v>
      </c>
      <c r="U110" s="9">
        <v>1.0000000000000001E-5</v>
      </c>
      <c r="V110" s="9">
        <v>1.0000000000000001E-5</v>
      </c>
      <c r="W110" s="9">
        <v>1.0000000000000001E-5</v>
      </c>
    </row>
    <row r="111" spans="1:23" x14ac:dyDescent="0.6">
      <c r="A111" s="7" t="s">
        <v>135</v>
      </c>
      <c r="B111" s="7" t="s">
        <v>131</v>
      </c>
      <c r="C111" s="7">
        <v>0</v>
      </c>
      <c r="D111" s="7"/>
      <c r="E111" s="11">
        <f t="shared" si="9"/>
        <v>-1.1374834430848073E-2</v>
      </c>
      <c r="F111" s="7"/>
      <c r="G111" s="39"/>
      <c r="H111" s="8">
        <v>3.849514742887794E-2</v>
      </c>
      <c r="I111" s="9">
        <f t="shared" si="10"/>
        <v>2.0000000000000002E-5</v>
      </c>
      <c r="J111" s="9">
        <v>1.0000000000000001E-5</v>
      </c>
      <c r="K111" s="9">
        <v>1.0000000000000001E-5</v>
      </c>
      <c r="L111" s="9">
        <v>1.0000000000000001E-5</v>
      </c>
      <c r="M111" s="9">
        <v>1.0000000000000001E-5</v>
      </c>
      <c r="N111" s="9">
        <v>1.0000000000000001E-5</v>
      </c>
      <c r="O111" s="9">
        <v>1.0000000000000001E-5</v>
      </c>
      <c r="P111" s="9">
        <v>1.0000000000000001E-5</v>
      </c>
      <c r="Q111" s="9">
        <v>5.6859E-2</v>
      </c>
      <c r="R111" s="9">
        <v>0.943021</v>
      </c>
      <c r="S111" s="9">
        <v>1.0000000000000001E-5</v>
      </c>
      <c r="T111" s="9">
        <v>1.0000000000000001E-5</v>
      </c>
      <c r="U111" s="9">
        <v>1.0000000000000001E-5</v>
      </c>
      <c r="V111" s="9">
        <v>1.0000000000000001E-5</v>
      </c>
      <c r="W111" s="9">
        <v>1.0000000000000001E-5</v>
      </c>
    </row>
    <row r="112" spans="1:23" x14ac:dyDescent="0.6">
      <c r="A112" s="7" t="s">
        <v>136</v>
      </c>
      <c r="B112" s="7" t="s">
        <v>131</v>
      </c>
      <c r="C112" s="7">
        <v>0</v>
      </c>
      <c r="D112" s="7"/>
      <c r="E112" s="11">
        <f t="shared" si="9"/>
        <v>-9.4864856572215092E-3</v>
      </c>
      <c r="F112" s="7"/>
      <c r="G112" s="39"/>
      <c r="H112" s="8">
        <v>4.0383496202504504E-2</v>
      </c>
      <c r="I112" s="9">
        <f t="shared" si="10"/>
        <v>2.0000000000000002E-5</v>
      </c>
      <c r="J112" s="9">
        <v>1.0000000000000001E-5</v>
      </c>
      <c r="K112" s="9">
        <v>1.0000000000000001E-5</v>
      </c>
      <c r="L112" s="9">
        <v>1.0000000000000001E-5</v>
      </c>
      <c r="M112" s="9">
        <v>1.0000000000000001E-5</v>
      </c>
      <c r="N112" s="9">
        <v>1.0000000000000001E-5</v>
      </c>
      <c r="O112" s="9">
        <v>1.0000000000000001E-5</v>
      </c>
      <c r="P112" s="9">
        <v>1.0000000000000001E-5</v>
      </c>
      <c r="Q112" s="9">
        <v>5.5629999999999999E-2</v>
      </c>
      <c r="R112" s="9">
        <v>0.94425000000000003</v>
      </c>
      <c r="S112" s="9">
        <v>1.0000000000000001E-5</v>
      </c>
      <c r="T112" s="9">
        <v>1.0000000000000001E-5</v>
      </c>
      <c r="U112" s="9">
        <v>1.0000000000000001E-5</v>
      </c>
      <c r="V112" s="9">
        <v>1.0000000000000001E-5</v>
      </c>
      <c r="W112" s="9">
        <v>1.0000000000000001E-5</v>
      </c>
    </row>
    <row r="113" spans="1:23" x14ac:dyDescent="0.6">
      <c r="A113" s="7" t="s">
        <v>133</v>
      </c>
      <c r="B113" s="7" t="s">
        <v>131</v>
      </c>
      <c r="C113" s="7">
        <v>0</v>
      </c>
      <c r="D113" s="7"/>
      <c r="E113" s="11">
        <f t="shared" si="9"/>
        <v>-1.0597051307023327E-2</v>
      </c>
      <c r="F113" s="7"/>
      <c r="G113" s="39"/>
      <c r="H113" s="8">
        <v>3.9272930552702687E-2</v>
      </c>
      <c r="I113" s="9">
        <f t="shared" si="10"/>
        <v>7.7019999999999996E-3</v>
      </c>
      <c r="J113" s="9">
        <v>7.6920000000000001E-3</v>
      </c>
      <c r="K113" s="9">
        <v>1.0000000000000001E-5</v>
      </c>
      <c r="L113" s="9">
        <v>1.0000000000000001E-5</v>
      </c>
      <c r="M113" s="9">
        <v>1.0000000000000001E-5</v>
      </c>
      <c r="N113" s="9">
        <v>1.0000000000000001E-5</v>
      </c>
      <c r="O113" s="9">
        <v>1.0000000000000001E-5</v>
      </c>
      <c r="P113" s="9">
        <v>1.0000000000000001E-5</v>
      </c>
      <c r="Q113" s="9">
        <v>6.2105E-2</v>
      </c>
      <c r="R113" s="9">
        <v>0.93009399999999998</v>
      </c>
      <c r="S113" s="9">
        <v>1.0000000000000001E-5</v>
      </c>
      <c r="T113" s="9">
        <v>1.0000000000000001E-5</v>
      </c>
      <c r="U113" s="9">
        <v>1.0000000000000001E-5</v>
      </c>
      <c r="V113" s="9">
        <v>1.0000000000000001E-5</v>
      </c>
      <c r="W113" s="9">
        <v>1.0000000000000001E-5</v>
      </c>
    </row>
    <row r="114" spans="1:23" x14ac:dyDescent="0.6">
      <c r="A114" s="7" t="s">
        <v>140</v>
      </c>
      <c r="B114" s="7" t="s">
        <v>131</v>
      </c>
      <c r="C114" s="7" t="s">
        <v>502</v>
      </c>
      <c r="D114" s="7" t="s">
        <v>516</v>
      </c>
      <c r="E114" s="11">
        <f t="shared" si="9"/>
        <v>4.3913031013262799E-3</v>
      </c>
      <c r="F114" s="7"/>
      <c r="G114" s="39"/>
      <c r="H114" s="8">
        <v>5.4261284961052293E-2</v>
      </c>
      <c r="I114" s="9">
        <f t="shared" si="10"/>
        <v>3.9518999999999999E-2</v>
      </c>
      <c r="J114" s="9">
        <v>2.6502000000000001E-2</v>
      </c>
      <c r="K114" s="9">
        <v>1.3017000000000001E-2</v>
      </c>
      <c r="L114" s="9">
        <v>1.6802000000000001E-2</v>
      </c>
      <c r="M114" s="9">
        <v>1.0000000000000001E-5</v>
      </c>
      <c r="N114" s="9">
        <v>7.3229999999999996E-3</v>
      </c>
      <c r="O114" s="9">
        <v>1.0000000000000001E-5</v>
      </c>
      <c r="P114" s="9">
        <v>1.0000000000000001E-5</v>
      </c>
      <c r="Q114" s="9">
        <v>7.1770000000000002E-3</v>
      </c>
      <c r="R114" s="9">
        <v>0.90379500000000002</v>
      </c>
      <c r="S114" s="9">
        <v>2.5312999999999999E-2</v>
      </c>
      <c r="T114" s="9">
        <v>1.0000000000000001E-5</v>
      </c>
      <c r="U114" s="9">
        <v>1.0000000000000001E-5</v>
      </c>
      <c r="V114" s="9">
        <v>1.0000000000000001E-5</v>
      </c>
      <c r="W114" s="9">
        <v>1.0000000000000001E-5</v>
      </c>
    </row>
    <row r="115" spans="1:23" x14ac:dyDescent="0.6">
      <c r="A115" s="7" t="s">
        <v>138</v>
      </c>
      <c r="B115" s="7" t="s">
        <v>131</v>
      </c>
      <c r="C115" s="7" t="s">
        <v>502</v>
      </c>
      <c r="D115" s="7" t="s">
        <v>516</v>
      </c>
      <c r="E115" s="11">
        <f t="shared" si="9"/>
        <v>6.0099554006686227E-2</v>
      </c>
      <c r="F115" s="7"/>
      <c r="G115" s="39"/>
      <c r="H115" s="8">
        <v>0.10996953586641224</v>
      </c>
      <c r="I115" s="9">
        <f t="shared" si="10"/>
        <v>0.19609100000000002</v>
      </c>
      <c r="J115" s="9">
        <v>0.129472</v>
      </c>
      <c r="K115" s="9">
        <v>6.6618999999999998E-2</v>
      </c>
      <c r="L115" s="9">
        <v>1.0000000000000001E-5</v>
      </c>
      <c r="M115" s="9">
        <v>1.0000000000000001E-5</v>
      </c>
      <c r="N115" s="9">
        <v>1.0000000000000001E-5</v>
      </c>
      <c r="O115" s="9">
        <v>1.0000000000000001E-5</v>
      </c>
      <c r="P115" s="9">
        <v>1.0000000000000001E-5</v>
      </c>
      <c r="Q115" s="9">
        <v>2.0865999999999999E-2</v>
      </c>
      <c r="R115" s="9">
        <v>0.78249500000000005</v>
      </c>
      <c r="S115" s="9">
        <v>1.0000000000000001E-5</v>
      </c>
      <c r="T115" s="9">
        <v>1.0000000000000001E-5</v>
      </c>
      <c r="U115" s="9">
        <v>1.0000000000000001E-5</v>
      </c>
      <c r="V115" s="9">
        <v>1.0000000000000001E-5</v>
      </c>
      <c r="W115" s="9">
        <v>4.5800000000000002E-4</v>
      </c>
    </row>
    <row r="116" spans="1:23" x14ac:dyDescent="0.6">
      <c r="A116" s="7" t="s">
        <v>139</v>
      </c>
      <c r="B116" s="7" t="s">
        <v>131</v>
      </c>
      <c r="C116" s="7" t="s">
        <v>502</v>
      </c>
      <c r="D116" s="7" t="s">
        <v>516</v>
      </c>
      <c r="E116" s="11">
        <f t="shared" si="9"/>
        <v>4.1338306912100838E-2</v>
      </c>
      <c r="F116" s="7"/>
      <c r="G116" s="39"/>
      <c r="H116" s="8">
        <v>9.1208288771826851E-2</v>
      </c>
      <c r="I116" s="9">
        <f t="shared" si="10"/>
        <v>0.16072900000000001</v>
      </c>
      <c r="J116" s="9">
        <v>0.124987</v>
      </c>
      <c r="K116" s="9">
        <v>3.5742000000000003E-2</v>
      </c>
      <c r="L116" s="9">
        <v>1.0000000000000001E-5</v>
      </c>
      <c r="M116" s="9">
        <v>1.0000000000000001E-5</v>
      </c>
      <c r="N116" s="9">
        <v>2.05E-4</v>
      </c>
      <c r="O116" s="9">
        <v>1.0000000000000001E-5</v>
      </c>
      <c r="P116" s="9">
        <v>1.0000000000000001E-5</v>
      </c>
      <c r="Q116" s="9">
        <v>5.3420000000000004E-3</v>
      </c>
      <c r="R116" s="9">
        <v>0.83136399999999999</v>
      </c>
      <c r="S116" s="9">
        <v>1.0000000000000001E-5</v>
      </c>
      <c r="T116" s="9">
        <v>1.0000000000000001E-5</v>
      </c>
      <c r="U116" s="9">
        <v>1.0000000000000001E-5</v>
      </c>
      <c r="V116" s="9">
        <v>1.0000000000000001E-5</v>
      </c>
      <c r="W116" s="9">
        <v>2.281E-3</v>
      </c>
    </row>
    <row r="117" spans="1:23" x14ac:dyDescent="0.6">
      <c r="A117" s="14" t="s">
        <v>145</v>
      </c>
      <c r="B117" s="14" t="s">
        <v>131</v>
      </c>
      <c r="C117" s="14" t="s">
        <v>502</v>
      </c>
      <c r="D117" s="14" t="s">
        <v>516</v>
      </c>
      <c r="E117" s="15">
        <f t="shared" si="9"/>
        <v>8.5608116326702302E-3</v>
      </c>
      <c r="F117" s="14"/>
      <c r="G117" s="37"/>
      <c r="H117" s="16">
        <v>5.8430793492396244E-2</v>
      </c>
      <c r="I117" s="17">
        <f t="shared" si="10"/>
        <v>4.1484E-2</v>
      </c>
      <c r="J117" s="17">
        <v>3.7788000000000002E-2</v>
      </c>
      <c r="K117" s="17">
        <v>3.6960000000000001E-3</v>
      </c>
      <c r="L117" s="17">
        <v>1.0000000000000001E-5</v>
      </c>
      <c r="M117" s="17">
        <v>1.0000000000000001E-5</v>
      </c>
      <c r="N117" s="17">
        <v>1.0000000000000001E-5</v>
      </c>
      <c r="O117" s="17">
        <v>1.0000000000000001E-5</v>
      </c>
      <c r="P117" s="17">
        <v>1.3489999999999999E-3</v>
      </c>
      <c r="Q117" s="17">
        <v>1.0203E-2</v>
      </c>
      <c r="R117" s="17">
        <v>0.90562100000000001</v>
      </c>
      <c r="S117" s="17">
        <v>3.6577999999999999E-2</v>
      </c>
      <c r="T117" s="17">
        <v>1.0000000000000001E-5</v>
      </c>
      <c r="U117" s="17">
        <v>1.0000000000000001E-5</v>
      </c>
      <c r="V117" s="17">
        <v>1.0000000000000001E-5</v>
      </c>
      <c r="W117" s="17">
        <v>4.6940000000000003E-3</v>
      </c>
    </row>
    <row r="118" spans="1:23" x14ac:dyDescent="0.6">
      <c r="A118" s="7" t="s">
        <v>163</v>
      </c>
      <c r="B118" s="7" t="s">
        <v>154</v>
      </c>
      <c r="C118" s="7">
        <v>0</v>
      </c>
      <c r="D118" s="7"/>
      <c r="E118" s="11">
        <f t="shared" ref="E118:E152" si="11">H118-(_xlfn.QUARTILE.INC(H$118:H$152, 3)+1.5*(_xlfn.QUARTILE.INC(H$118:H$152, 3)-_xlfn.QUARTILE.INC(H$118:H$152, 1)))</f>
        <v>-2.9220124714064571E-2</v>
      </c>
      <c r="F118" s="7"/>
      <c r="G118" s="38"/>
      <c r="H118" s="8">
        <v>0.11357300614950017</v>
      </c>
      <c r="I118" s="9">
        <f t="shared" si="10"/>
        <v>2.0000000000000002E-5</v>
      </c>
      <c r="J118" s="9">
        <v>1.0000000000000001E-5</v>
      </c>
      <c r="K118" s="9">
        <v>1.0000000000000001E-5</v>
      </c>
      <c r="L118" s="9">
        <v>1.0000000000000001E-5</v>
      </c>
      <c r="M118" s="9">
        <v>1.0000000000000001E-5</v>
      </c>
      <c r="N118" s="9">
        <v>1.0000000000000001E-5</v>
      </c>
      <c r="O118" s="9">
        <v>1.0000000000000001E-5</v>
      </c>
      <c r="P118" s="9">
        <v>0.90443499999999999</v>
      </c>
      <c r="Q118" s="9">
        <v>9.2272000000000007E-2</v>
      </c>
      <c r="R118" s="9">
        <v>3.1840000000000002E-3</v>
      </c>
      <c r="S118" s="9">
        <v>1.0000000000000001E-5</v>
      </c>
      <c r="T118" s="9">
        <v>1.0000000000000001E-5</v>
      </c>
      <c r="U118" s="9">
        <v>1.0000000000000001E-5</v>
      </c>
      <c r="V118" s="9">
        <v>1.0000000000000001E-5</v>
      </c>
      <c r="W118" s="9">
        <v>1.0000000000000001E-5</v>
      </c>
    </row>
    <row r="119" spans="1:23" x14ac:dyDescent="0.6">
      <c r="A119" s="7" t="s">
        <v>175</v>
      </c>
      <c r="B119" s="7" t="s">
        <v>154</v>
      </c>
      <c r="C119" s="7">
        <v>0</v>
      </c>
      <c r="D119" s="7"/>
      <c r="E119" s="11">
        <f t="shared" si="11"/>
        <v>-4.5687339240975261E-2</v>
      </c>
      <c r="F119" s="7"/>
      <c r="G119" s="39"/>
      <c r="H119" s="8">
        <v>9.7105791622589477E-2</v>
      </c>
      <c r="I119" s="9">
        <f t="shared" si="10"/>
        <v>0.10406699999999999</v>
      </c>
      <c r="J119" s="9">
        <v>0.104057</v>
      </c>
      <c r="K119" s="9">
        <v>1.0000000000000001E-5</v>
      </c>
      <c r="L119" s="9">
        <v>1.0000000000000001E-5</v>
      </c>
      <c r="M119" s="9">
        <v>1.0000000000000001E-5</v>
      </c>
      <c r="N119" s="9">
        <v>1.0000000000000001E-5</v>
      </c>
      <c r="O119" s="9">
        <v>1.0000000000000001E-5</v>
      </c>
      <c r="P119" s="9">
        <v>0.87728899999999999</v>
      </c>
      <c r="Q119" s="9">
        <v>1.7849E-2</v>
      </c>
      <c r="R119" s="9">
        <v>1.0000000000000001E-5</v>
      </c>
      <c r="S119" s="9">
        <v>1.0000000000000001E-5</v>
      </c>
      <c r="T119" s="9">
        <v>1.0000000000000001E-5</v>
      </c>
      <c r="U119" s="9">
        <v>1.0000000000000001E-5</v>
      </c>
      <c r="V119" s="9">
        <v>1.0000000000000001E-5</v>
      </c>
      <c r="W119" s="9">
        <v>7.0500000000000001E-4</v>
      </c>
    </row>
    <row r="120" spans="1:23" x14ac:dyDescent="0.6">
      <c r="A120" s="7" t="s">
        <v>176</v>
      </c>
      <c r="B120" s="7" t="s">
        <v>154</v>
      </c>
      <c r="C120" s="7">
        <v>0</v>
      </c>
      <c r="D120" s="7"/>
      <c r="E120" s="11">
        <f t="shared" si="11"/>
        <v>-3.3852794093055069E-2</v>
      </c>
      <c r="F120" s="7"/>
      <c r="G120" s="39"/>
      <c r="H120" s="8">
        <v>0.10894033677050967</v>
      </c>
      <c r="I120" s="9">
        <f t="shared" si="10"/>
        <v>4.1850000000000005E-2</v>
      </c>
      <c r="J120" s="9">
        <v>4.1840000000000002E-2</v>
      </c>
      <c r="K120" s="9">
        <v>1.0000000000000001E-5</v>
      </c>
      <c r="L120" s="9">
        <v>1.0000000000000001E-5</v>
      </c>
      <c r="M120" s="9">
        <v>7.7770000000000001E-3</v>
      </c>
      <c r="N120" s="9">
        <v>1.0000000000000001E-5</v>
      </c>
      <c r="O120" s="9">
        <v>2.3639E-2</v>
      </c>
      <c r="P120" s="9">
        <v>0.89474399999999998</v>
      </c>
      <c r="Q120" s="9">
        <v>1.7028000000000001E-2</v>
      </c>
      <c r="R120" s="9">
        <v>1.0000000000000001E-5</v>
      </c>
      <c r="S120" s="9">
        <v>1.4892000000000001E-2</v>
      </c>
      <c r="T120" s="9">
        <v>1.0000000000000001E-5</v>
      </c>
      <c r="U120" s="9">
        <v>1.0000000000000001E-5</v>
      </c>
      <c r="V120" s="9">
        <v>1.0000000000000001E-5</v>
      </c>
      <c r="W120" s="9">
        <v>1.0000000000000001E-5</v>
      </c>
    </row>
    <row r="121" spans="1:23" x14ac:dyDescent="0.6">
      <c r="A121" s="7" t="s">
        <v>181</v>
      </c>
      <c r="B121" s="7" t="s">
        <v>154</v>
      </c>
      <c r="C121" s="7">
        <v>0</v>
      </c>
      <c r="D121" s="7"/>
      <c r="E121" s="11">
        <f t="shared" si="11"/>
        <v>-3.2393003181808849E-2</v>
      </c>
      <c r="F121" s="7"/>
      <c r="G121" s="39"/>
      <c r="H121" s="8">
        <v>0.11040012768175589</v>
      </c>
      <c r="I121" s="9">
        <f t="shared" si="10"/>
        <v>2.0000000000000002E-5</v>
      </c>
      <c r="J121" s="9">
        <v>1.0000000000000001E-5</v>
      </c>
      <c r="K121" s="9">
        <v>1.0000000000000001E-5</v>
      </c>
      <c r="L121" s="9">
        <v>1.0000000000000001E-5</v>
      </c>
      <c r="M121" s="9">
        <v>1.0000000000000001E-5</v>
      </c>
      <c r="N121" s="9">
        <v>1.0000000000000001E-5</v>
      </c>
      <c r="O121" s="9">
        <v>1.0000000000000001E-5</v>
      </c>
      <c r="P121" s="9">
        <v>0.99987000000000004</v>
      </c>
      <c r="Q121" s="9">
        <v>1.0000000000000001E-5</v>
      </c>
      <c r="R121" s="9">
        <v>1.0000000000000001E-5</v>
      </c>
      <c r="S121" s="9">
        <v>1.0000000000000001E-5</v>
      </c>
      <c r="T121" s="9">
        <v>1.0000000000000001E-5</v>
      </c>
      <c r="U121" s="9">
        <v>1.0000000000000001E-5</v>
      </c>
      <c r="V121" s="9">
        <v>1.0000000000000001E-5</v>
      </c>
      <c r="W121" s="9">
        <v>1.0000000000000001E-5</v>
      </c>
    </row>
    <row r="122" spans="1:23" x14ac:dyDescent="0.6">
      <c r="A122" s="7" t="s">
        <v>168</v>
      </c>
      <c r="B122" s="7" t="s">
        <v>154</v>
      </c>
      <c r="C122" s="7">
        <v>0</v>
      </c>
      <c r="D122" s="7"/>
      <c r="E122" s="11">
        <f t="shared" si="11"/>
        <v>-3.7475390398568106E-2</v>
      </c>
      <c r="F122" s="7"/>
      <c r="G122" s="39"/>
      <c r="H122" s="8">
        <v>0.10531774046499663</v>
      </c>
      <c r="I122" s="9">
        <f t="shared" si="10"/>
        <v>2.0000000000000002E-5</v>
      </c>
      <c r="J122" s="9">
        <v>1.0000000000000001E-5</v>
      </c>
      <c r="K122" s="9">
        <v>1.0000000000000001E-5</v>
      </c>
      <c r="L122" s="9">
        <v>1.0000000000000001E-5</v>
      </c>
      <c r="M122" s="9">
        <v>1.0000000000000001E-5</v>
      </c>
      <c r="N122" s="9">
        <v>1.0000000000000001E-5</v>
      </c>
      <c r="O122" s="9">
        <v>1.0000000000000001E-5</v>
      </c>
      <c r="P122" s="9">
        <v>0.94730300000000001</v>
      </c>
      <c r="Q122" s="9">
        <v>5.2576999999999999E-2</v>
      </c>
      <c r="R122" s="9">
        <v>1.0000000000000001E-5</v>
      </c>
      <c r="S122" s="9">
        <v>1.0000000000000001E-5</v>
      </c>
      <c r="T122" s="9">
        <v>1.0000000000000001E-5</v>
      </c>
      <c r="U122" s="9">
        <v>1.0000000000000001E-5</v>
      </c>
      <c r="V122" s="9">
        <v>1.0000000000000001E-5</v>
      </c>
      <c r="W122" s="9">
        <v>1.0000000000000001E-5</v>
      </c>
    </row>
    <row r="123" spans="1:23" x14ac:dyDescent="0.6">
      <c r="A123" s="7" t="s">
        <v>182</v>
      </c>
      <c r="B123" s="7" t="s">
        <v>154</v>
      </c>
      <c r="C123" s="7">
        <v>0</v>
      </c>
      <c r="D123" s="7"/>
      <c r="E123" s="11">
        <f t="shared" si="11"/>
        <v>-2.5102581124858359E-2</v>
      </c>
      <c r="F123" s="7"/>
      <c r="G123" s="39"/>
      <c r="H123" s="8">
        <v>0.11769054973870638</v>
      </c>
      <c r="I123" s="9">
        <f t="shared" si="10"/>
        <v>2.0000000000000002E-5</v>
      </c>
      <c r="J123" s="9">
        <v>1.0000000000000001E-5</v>
      </c>
      <c r="K123" s="9">
        <v>1.0000000000000001E-5</v>
      </c>
      <c r="L123" s="9">
        <v>1.0000000000000001E-5</v>
      </c>
      <c r="M123" s="9">
        <v>1.0000000000000001E-5</v>
      </c>
      <c r="N123" s="9">
        <v>1.0000000000000001E-5</v>
      </c>
      <c r="O123" s="9">
        <v>1.0000000000000001E-5</v>
      </c>
      <c r="P123" s="9">
        <v>0.99987000000000004</v>
      </c>
      <c r="Q123" s="9">
        <v>1.0000000000000001E-5</v>
      </c>
      <c r="R123" s="9">
        <v>1.0000000000000001E-5</v>
      </c>
      <c r="S123" s="9">
        <v>1.0000000000000001E-5</v>
      </c>
      <c r="T123" s="9">
        <v>1.0000000000000001E-5</v>
      </c>
      <c r="U123" s="9">
        <v>1.0000000000000001E-5</v>
      </c>
      <c r="V123" s="9">
        <v>1.0000000000000001E-5</v>
      </c>
      <c r="W123" s="9">
        <v>1.0000000000000001E-5</v>
      </c>
    </row>
    <row r="124" spans="1:23" x14ac:dyDescent="0.6">
      <c r="A124" s="7" t="s">
        <v>183</v>
      </c>
      <c r="B124" s="7" t="s">
        <v>154</v>
      </c>
      <c r="C124" s="7">
        <v>0</v>
      </c>
      <c r="D124" s="7"/>
      <c r="E124" s="11">
        <f t="shared" si="11"/>
        <v>-3.3642972501735022E-2</v>
      </c>
      <c r="F124" s="7"/>
      <c r="G124" s="39"/>
      <c r="H124" s="8">
        <v>0.10915015836182972</v>
      </c>
      <c r="I124" s="9">
        <f t="shared" si="10"/>
        <v>2.0000000000000002E-5</v>
      </c>
      <c r="J124" s="9">
        <v>1.0000000000000001E-5</v>
      </c>
      <c r="K124" s="9">
        <v>1.0000000000000001E-5</v>
      </c>
      <c r="L124" s="9">
        <v>1.0000000000000001E-5</v>
      </c>
      <c r="M124" s="9">
        <v>1.0000000000000001E-5</v>
      </c>
      <c r="N124" s="9">
        <v>1.0000000000000001E-5</v>
      </c>
      <c r="O124" s="9">
        <v>1.0000000000000001E-5</v>
      </c>
      <c r="P124" s="9">
        <v>0.99987000000000004</v>
      </c>
      <c r="Q124" s="9">
        <v>1.0000000000000001E-5</v>
      </c>
      <c r="R124" s="9">
        <v>1.0000000000000001E-5</v>
      </c>
      <c r="S124" s="9">
        <v>1.0000000000000001E-5</v>
      </c>
      <c r="T124" s="9">
        <v>1.0000000000000001E-5</v>
      </c>
      <c r="U124" s="9">
        <v>1.0000000000000001E-5</v>
      </c>
      <c r="V124" s="9">
        <v>1.0000000000000001E-5</v>
      </c>
      <c r="W124" s="9">
        <v>1.0000000000000001E-5</v>
      </c>
    </row>
    <row r="125" spans="1:23" x14ac:dyDescent="0.6">
      <c r="A125" s="7" t="s">
        <v>174</v>
      </c>
      <c r="B125" s="7" t="s">
        <v>154</v>
      </c>
      <c r="C125" s="7">
        <v>0</v>
      </c>
      <c r="D125" s="7"/>
      <c r="E125" s="11">
        <f t="shared" si="11"/>
        <v>-3.803289561848501E-2</v>
      </c>
      <c r="F125" s="7"/>
      <c r="G125" s="39"/>
      <c r="H125" s="8">
        <v>0.10476023524507973</v>
      </c>
      <c r="I125" s="9">
        <f t="shared" si="10"/>
        <v>2.0000000000000002E-5</v>
      </c>
      <c r="J125" s="9">
        <v>1.0000000000000001E-5</v>
      </c>
      <c r="K125" s="9">
        <v>1.0000000000000001E-5</v>
      </c>
      <c r="L125" s="9">
        <v>1.0000000000000001E-5</v>
      </c>
      <c r="M125" s="9">
        <v>1.0000000000000001E-5</v>
      </c>
      <c r="N125" s="9">
        <v>1.0000000000000001E-5</v>
      </c>
      <c r="O125" s="9">
        <v>1.0000000000000001E-5</v>
      </c>
      <c r="P125" s="9">
        <v>0.98022799999999999</v>
      </c>
      <c r="Q125" s="9">
        <v>1.8329999999999999E-2</v>
      </c>
      <c r="R125" s="9">
        <v>1.3320000000000001E-3</v>
      </c>
      <c r="S125" s="9">
        <v>1.0000000000000001E-5</v>
      </c>
      <c r="T125" s="9">
        <v>1.0000000000000001E-5</v>
      </c>
      <c r="U125" s="9">
        <v>1.0000000000000001E-5</v>
      </c>
      <c r="V125" s="9">
        <v>1.0000000000000001E-5</v>
      </c>
      <c r="W125" s="9">
        <v>1.0000000000000001E-5</v>
      </c>
    </row>
    <row r="126" spans="1:23" x14ac:dyDescent="0.6">
      <c r="A126" s="7" t="s">
        <v>179</v>
      </c>
      <c r="B126" s="7" t="s">
        <v>154</v>
      </c>
      <c r="C126" s="7">
        <v>0</v>
      </c>
      <c r="D126" s="7"/>
      <c r="E126" s="11">
        <f t="shared" si="11"/>
        <v>-3.0064536121545762E-2</v>
      </c>
      <c r="F126" s="7"/>
      <c r="G126" s="39"/>
      <c r="H126" s="8">
        <v>0.11272859474201898</v>
      </c>
      <c r="I126" s="9">
        <f t="shared" si="10"/>
        <v>2.0000000000000002E-5</v>
      </c>
      <c r="J126" s="9">
        <v>1.0000000000000001E-5</v>
      </c>
      <c r="K126" s="9">
        <v>1.0000000000000001E-5</v>
      </c>
      <c r="L126" s="9">
        <v>1.0000000000000001E-5</v>
      </c>
      <c r="M126" s="9">
        <v>1.0000000000000001E-5</v>
      </c>
      <c r="N126" s="9">
        <v>1.0000000000000001E-5</v>
      </c>
      <c r="O126" s="9">
        <v>1.0000000000000001E-5</v>
      </c>
      <c r="P126" s="9">
        <v>0.99987000000000004</v>
      </c>
      <c r="Q126" s="9">
        <v>1.0000000000000001E-5</v>
      </c>
      <c r="R126" s="9">
        <v>1.0000000000000001E-5</v>
      </c>
      <c r="S126" s="9">
        <v>1.0000000000000001E-5</v>
      </c>
      <c r="T126" s="9">
        <v>1.0000000000000001E-5</v>
      </c>
      <c r="U126" s="9">
        <v>1.0000000000000001E-5</v>
      </c>
      <c r="V126" s="9">
        <v>1.0000000000000001E-5</v>
      </c>
      <c r="W126" s="9">
        <v>1.0000000000000001E-5</v>
      </c>
    </row>
    <row r="127" spans="1:23" x14ac:dyDescent="0.6">
      <c r="A127" s="7" t="s">
        <v>184</v>
      </c>
      <c r="B127" s="7" t="s">
        <v>154</v>
      </c>
      <c r="C127" s="7">
        <v>0</v>
      </c>
      <c r="D127" s="7"/>
      <c r="E127" s="11">
        <f t="shared" si="11"/>
        <v>-3.1316211782528275E-2</v>
      </c>
      <c r="F127" s="7"/>
      <c r="G127" s="39"/>
      <c r="H127" s="8">
        <v>0.11147691908103646</v>
      </c>
      <c r="I127" s="9">
        <f t="shared" si="10"/>
        <v>2.0000000000000002E-5</v>
      </c>
      <c r="J127" s="9">
        <v>1.0000000000000001E-5</v>
      </c>
      <c r="K127" s="9">
        <v>1.0000000000000001E-5</v>
      </c>
      <c r="L127" s="9">
        <v>1.0000000000000001E-5</v>
      </c>
      <c r="M127" s="9">
        <v>1.0000000000000001E-5</v>
      </c>
      <c r="N127" s="9">
        <v>1.0000000000000001E-5</v>
      </c>
      <c r="O127" s="9">
        <v>1.0000000000000001E-5</v>
      </c>
      <c r="P127" s="9">
        <v>0.99987000000000004</v>
      </c>
      <c r="Q127" s="9">
        <v>1.0000000000000001E-5</v>
      </c>
      <c r="R127" s="9">
        <v>1.0000000000000001E-5</v>
      </c>
      <c r="S127" s="9">
        <v>1.0000000000000001E-5</v>
      </c>
      <c r="T127" s="9">
        <v>1.0000000000000001E-5</v>
      </c>
      <c r="U127" s="9">
        <v>1.0000000000000001E-5</v>
      </c>
      <c r="V127" s="9">
        <v>1.0000000000000001E-5</v>
      </c>
      <c r="W127" s="9">
        <v>1.0000000000000001E-5</v>
      </c>
    </row>
    <row r="128" spans="1:23" x14ac:dyDescent="0.6">
      <c r="A128" s="7" t="s">
        <v>178</v>
      </c>
      <c r="B128" s="7" t="s">
        <v>154</v>
      </c>
      <c r="C128" s="7">
        <v>0</v>
      </c>
      <c r="D128" s="7"/>
      <c r="E128" s="11">
        <f t="shared" si="11"/>
        <v>-3.9389113049639241E-2</v>
      </c>
      <c r="F128" s="7"/>
      <c r="G128" s="39"/>
      <c r="H128" s="8">
        <v>0.1034040178139255</v>
      </c>
      <c r="I128" s="9">
        <f t="shared" ref="I128:I159" si="12">J128+K128</f>
        <v>4.0770000000000001E-2</v>
      </c>
      <c r="J128" s="9">
        <v>4.0759999999999998E-2</v>
      </c>
      <c r="K128" s="9">
        <v>1.0000000000000001E-5</v>
      </c>
      <c r="L128" s="9">
        <v>1.0000000000000001E-5</v>
      </c>
      <c r="M128" s="9">
        <v>1.0000000000000001E-5</v>
      </c>
      <c r="N128" s="9">
        <v>1.0000000000000001E-5</v>
      </c>
      <c r="O128" s="9">
        <v>4.7460000000000002E-3</v>
      </c>
      <c r="P128" s="9">
        <v>0.94640299999999999</v>
      </c>
      <c r="Q128" s="9">
        <v>1.0000000000000001E-5</v>
      </c>
      <c r="R128" s="9">
        <v>7.9909999999999998E-3</v>
      </c>
      <c r="S128" s="9">
        <v>1.0000000000000001E-5</v>
      </c>
      <c r="T128" s="9">
        <v>1.0000000000000001E-5</v>
      </c>
      <c r="U128" s="9">
        <v>1.0000000000000001E-5</v>
      </c>
      <c r="V128" s="9">
        <v>1.0000000000000001E-5</v>
      </c>
      <c r="W128" s="9">
        <v>1.0000000000000001E-5</v>
      </c>
    </row>
    <row r="129" spans="1:23" x14ac:dyDescent="0.6">
      <c r="A129" s="7" t="s">
        <v>164</v>
      </c>
      <c r="B129" s="7" t="s">
        <v>154</v>
      </c>
      <c r="C129" s="7">
        <v>0</v>
      </c>
      <c r="D129" s="7"/>
      <c r="E129" s="11">
        <f t="shared" si="11"/>
        <v>-3.5536107189531208E-2</v>
      </c>
      <c r="F129" s="7"/>
      <c r="G129" s="39"/>
      <c r="H129" s="8">
        <v>0.10725702367403353</v>
      </c>
      <c r="I129" s="9">
        <f t="shared" si="12"/>
        <v>2.0000000000000002E-5</v>
      </c>
      <c r="J129" s="9">
        <v>1.0000000000000001E-5</v>
      </c>
      <c r="K129" s="9">
        <v>1.0000000000000001E-5</v>
      </c>
      <c r="L129" s="9">
        <v>1.0000000000000001E-5</v>
      </c>
      <c r="M129" s="9">
        <v>1.0000000000000001E-5</v>
      </c>
      <c r="N129" s="9">
        <v>1.0000000000000001E-5</v>
      </c>
      <c r="O129" s="9">
        <v>1.0000000000000001E-5</v>
      </c>
      <c r="P129" s="9">
        <v>0.92902700000000005</v>
      </c>
      <c r="Q129" s="9">
        <v>6.8931000000000006E-2</v>
      </c>
      <c r="R129" s="9">
        <v>1.9319999999999999E-3</v>
      </c>
      <c r="S129" s="9">
        <v>1.0000000000000001E-5</v>
      </c>
      <c r="T129" s="9">
        <v>1.0000000000000001E-5</v>
      </c>
      <c r="U129" s="9">
        <v>1.0000000000000001E-5</v>
      </c>
      <c r="V129" s="9">
        <v>1.0000000000000001E-5</v>
      </c>
      <c r="W129" s="9">
        <v>1.0000000000000001E-5</v>
      </c>
    </row>
    <row r="130" spans="1:23" x14ac:dyDescent="0.6">
      <c r="A130" s="7" t="s">
        <v>185</v>
      </c>
      <c r="B130" s="7" t="s">
        <v>154</v>
      </c>
      <c r="C130" s="7">
        <v>0</v>
      </c>
      <c r="D130" s="7"/>
      <c r="E130" s="11">
        <f t="shared" si="11"/>
        <v>-2.908284665235851E-2</v>
      </c>
      <c r="F130" s="7"/>
      <c r="G130" s="39"/>
      <c r="H130" s="8">
        <v>0.11371028421120623</v>
      </c>
      <c r="I130" s="9">
        <f t="shared" si="12"/>
        <v>2.0000000000000002E-5</v>
      </c>
      <c r="J130" s="9">
        <v>1.0000000000000001E-5</v>
      </c>
      <c r="K130" s="9">
        <v>1.0000000000000001E-5</v>
      </c>
      <c r="L130" s="9">
        <v>1.0000000000000001E-5</v>
      </c>
      <c r="M130" s="9">
        <v>1.0000000000000001E-5</v>
      </c>
      <c r="N130" s="9">
        <v>1.0000000000000001E-5</v>
      </c>
      <c r="O130" s="9">
        <v>1.0000000000000001E-5</v>
      </c>
      <c r="P130" s="9">
        <v>0.99987000000000004</v>
      </c>
      <c r="Q130" s="9">
        <v>1.0000000000000001E-5</v>
      </c>
      <c r="R130" s="9">
        <v>1.0000000000000001E-5</v>
      </c>
      <c r="S130" s="9">
        <v>1.0000000000000001E-5</v>
      </c>
      <c r="T130" s="9">
        <v>1.0000000000000001E-5</v>
      </c>
      <c r="U130" s="9">
        <v>1.0000000000000001E-5</v>
      </c>
      <c r="V130" s="9">
        <v>1.0000000000000001E-5</v>
      </c>
      <c r="W130" s="9">
        <v>1.0000000000000001E-5</v>
      </c>
    </row>
    <row r="131" spans="1:23" x14ac:dyDescent="0.6">
      <c r="A131" s="7" t="s">
        <v>186</v>
      </c>
      <c r="B131" s="7" t="s">
        <v>154</v>
      </c>
      <c r="C131" s="7">
        <v>0</v>
      </c>
      <c r="D131" s="7"/>
      <c r="E131" s="11">
        <f t="shared" si="11"/>
        <v>-2.9269894735565224E-2</v>
      </c>
      <c r="F131" s="7"/>
      <c r="G131" s="39"/>
      <c r="H131" s="8">
        <v>0.11352323612799951</v>
      </c>
      <c r="I131" s="9">
        <f t="shared" si="12"/>
        <v>2.0000000000000002E-5</v>
      </c>
      <c r="J131" s="9">
        <v>1.0000000000000001E-5</v>
      </c>
      <c r="K131" s="9">
        <v>1.0000000000000001E-5</v>
      </c>
      <c r="L131" s="9">
        <v>1.0000000000000001E-5</v>
      </c>
      <c r="M131" s="9">
        <v>1.0000000000000001E-5</v>
      </c>
      <c r="N131" s="9">
        <v>1.0000000000000001E-5</v>
      </c>
      <c r="O131" s="9">
        <v>1.0000000000000001E-5</v>
      </c>
      <c r="P131" s="9">
        <v>0.99987000000000004</v>
      </c>
      <c r="Q131" s="9">
        <v>1.0000000000000001E-5</v>
      </c>
      <c r="R131" s="9">
        <v>1.0000000000000001E-5</v>
      </c>
      <c r="S131" s="9">
        <v>1.0000000000000001E-5</v>
      </c>
      <c r="T131" s="9">
        <v>1.0000000000000001E-5</v>
      </c>
      <c r="U131" s="9">
        <v>1.0000000000000001E-5</v>
      </c>
      <c r="V131" s="9">
        <v>1.0000000000000001E-5</v>
      </c>
      <c r="W131" s="9">
        <v>1.0000000000000001E-5</v>
      </c>
    </row>
    <row r="132" spans="1:23" x14ac:dyDescent="0.6">
      <c r="A132" s="7" t="s">
        <v>180</v>
      </c>
      <c r="B132" s="7" t="s">
        <v>154</v>
      </c>
      <c r="C132" s="7">
        <v>0</v>
      </c>
      <c r="D132" s="7"/>
      <c r="E132" s="11">
        <f t="shared" si="11"/>
        <v>-3.0489627119790155E-2</v>
      </c>
      <c r="F132" s="7"/>
      <c r="G132" s="39"/>
      <c r="H132" s="8">
        <v>0.11230350374377458</v>
      </c>
      <c r="I132" s="9">
        <f t="shared" si="12"/>
        <v>2.0000000000000002E-5</v>
      </c>
      <c r="J132" s="9">
        <v>1.0000000000000001E-5</v>
      </c>
      <c r="K132" s="9">
        <v>1.0000000000000001E-5</v>
      </c>
      <c r="L132" s="9">
        <v>1.0000000000000001E-5</v>
      </c>
      <c r="M132" s="9">
        <v>1.0000000000000001E-5</v>
      </c>
      <c r="N132" s="9">
        <v>1.0000000000000001E-5</v>
      </c>
      <c r="O132" s="9">
        <v>1.0000000000000001E-5</v>
      </c>
      <c r="P132" s="9">
        <v>0.99987000000000004</v>
      </c>
      <c r="Q132" s="9">
        <v>1.0000000000000001E-5</v>
      </c>
      <c r="R132" s="9">
        <v>1.0000000000000001E-5</v>
      </c>
      <c r="S132" s="9">
        <v>1.0000000000000001E-5</v>
      </c>
      <c r="T132" s="9">
        <v>1.0000000000000001E-5</v>
      </c>
      <c r="U132" s="9">
        <v>1.0000000000000001E-5</v>
      </c>
      <c r="V132" s="9">
        <v>1.0000000000000001E-5</v>
      </c>
      <c r="W132" s="9">
        <v>1.0000000000000001E-5</v>
      </c>
    </row>
    <row r="133" spans="1:23" x14ac:dyDescent="0.6">
      <c r="A133" s="7" t="s">
        <v>171</v>
      </c>
      <c r="B133" s="7" t="s">
        <v>154</v>
      </c>
      <c r="C133" s="7">
        <v>0</v>
      </c>
      <c r="D133" s="7"/>
      <c r="E133" s="11">
        <f t="shared" si="11"/>
        <v>-4.5784514109075108E-2</v>
      </c>
      <c r="F133" s="7"/>
      <c r="G133" s="39"/>
      <c r="H133" s="8">
        <v>9.7008616754489629E-2</v>
      </c>
      <c r="I133" s="9">
        <f t="shared" si="12"/>
        <v>9.5996999999999999E-2</v>
      </c>
      <c r="J133" s="9">
        <v>9.5987000000000003E-2</v>
      </c>
      <c r="K133" s="9">
        <v>1.0000000000000001E-5</v>
      </c>
      <c r="L133" s="9">
        <v>1.0000000000000001E-5</v>
      </c>
      <c r="M133" s="9">
        <v>1.0000000000000001E-5</v>
      </c>
      <c r="N133" s="9">
        <v>1.0000000000000001E-5</v>
      </c>
      <c r="O133" s="9">
        <v>1.0000000000000001E-5</v>
      </c>
      <c r="P133" s="9">
        <v>0.87131199999999998</v>
      </c>
      <c r="Q133" s="9">
        <v>2.8268000000000001E-2</v>
      </c>
      <c r="R133" s="9">
        <v>4.333E-3</v>
      </c>
      <c r="S133" s="9">
        <v>1.0000000000000001E-5</v>
      </c>
      <c r="T133" s="9">
        <v>1.0000000000000001E-5</v>
      </c>
      <c r="U133" s="9">
        <v>1.0000000000000001E-5</v>
      </c>
      <c r="V133" s="9">
        <v>1.0000000000000001E-5</v>
      </c>
      <c r="W133" s="9">
        <v>1.0000000000000001E-5</v>
      </c>
    </row>
    <row r="134" spans="1:23" x14ac:dyDescent="0.6">
      <c r="A134" s="7" t="s">
        <v>167</v>
      </c>
      <c r="B134" s="7" t="s">
        <v>154</v>
      </c>
      <c r="C134" s="7">
        <v>0</v>
      </c>
      <c r="D134" s="7"/>
      <c r="E134" s="11">
        <f t="shared" si="11"/>
        <v>-4.3436705813917606E-2</v>
      </c>
      <c r="F134" s="7"/>
      <c r="G134" s="39"/>
      <c r="H134" s="8">
        <v>9.9356425049647132E-2</v>
      </c>
      <c r="I134" s="9">
        <f t="shared" si="12"/>
        <v>2.3105000000000001E-2</v>
      </c>
      <c r="J134" s="9">
        <v>2.3095000000000001E-2</v>
      </c>
      <c r="K134" s="9">
        <v>1.0000000000000001E-5</v>
      </c>
      <c r="L134" s="9">
        <v>1.0000000000000001E-5</v>
      </c>
      <c r="M134" s="9">
        <v>1.0000000000000001E-5</v>
      </c>
      <c r="N134" s="9">
        <v>1.0000000000000001E-5</v>
      </c>
      <c r="O134" s="9">
        <v>1.0000000000000001E-5</v>
      </c>
      <c r="P134" s="9">
        <v>0.92182600000000003</v>
      </c>
      <c r="Q134" s="9">
        <v>5.4968999999999997E-2</v>
      </c>
      <c r="R134" s="9">
        <v>1.0000000000000001E-5</v>
      </c>
      <c r="S134" s="9">
        <v>1.0000000000000001E-5</v>
      </c>
      <c r="T134" s="9">
        <v>1.0000000000000001E-5</v>
      </c>
      <c r="U134" s="9">
        <v>1.0000000000000001E-5</v>
      </c>
      <c r="V134" s="9">
        <v>1.0000000000000001E-5</v>
      </c>
      <c r="W134" s="9">
        <v>1.0000000000000001E-5</v>
      </c>
    </row>
    <row r="135" spans="1:23" x14ac:dyDescent="0.6">
      <c r="A135" s="7" t="s">
        <v>165</v>
      </c>
      <c r="B135" s="7" t="s">
        <v>154</v>
      </c>
      <c r="C135" s="7">
        <v>0</v>
      </c>
      <c r="D135" s="7"/>
      <c r="E135" s="11">
        <f t="shared" si="11"/>
        <v>-3.1932268847454495E-2</v>
      </c>
      <c r="F135" s="7"/>
      <c r="G135" s="39"/>
      <c r="H135" s="8">
        <v>0.11086086201611024</v>
      </c>
      <c r="I135" s="9">
        <f t="shared" si="12"/>
        <v>2.0000000000000002E-5</v>
      </c>
      <c r="J135" s="9">
        <v>1.0000000000000001E-5</v>
      </c>
      <c r="K135" s="9">
        <v>1.0000000000000001E-5</v>
      </c>
      <c r="L135" s="9">
        <v>1.0000000000000001E-5</v>
      </c>
      <c r="M135" s="9">
        <v>1.0000000000000001E-5</v>
      </c>
      <c r="N135" s="9">
        <v>1.0000000000000001E-5</v>
      </c>
      <c r="O135" s="9">
        <v>1.0000000000000001E-5</v>
      </c>
      <c r="P135" s="9">
        <v>0.92760299999999996</v>
      </c>
      <c r="Q135" s="9">
        <v>6.8279999999999993E-2</v>
      </c>
      <c r="R135" s="9">
        <v>4.0080000000000003E-3</v>
      </c>
      <c r="S135" s="9">
        <v>1.0000000000000001E-5</v>
      </c>
      <c r="T135" s="9">
        <v>1.0000000000000001E-5</v>
      </c>
      <c r="U135" s="9">
        <v>1.0000000000000001E-5</v>
      </c>
      <c r="V135" s="9">
        <v>1.0000000000000001E-5</v>
      </c>
      <c r="W135" s="9">
        <v>1.0000000000000001E-5</v>
      </c>
    </row>
    <row r="136" spans="1:23" x14ac:dyDescent="0.6">
      <c r="A136" s="7" t="s">
        <v>162</v>
      </c>
      <c r="B136" s="7" t="s">
        <v>154</v>
      </c>
      <c r="C136" s="7">
        <v>0</v>
      </c>
      <c r="D136" s="7"/>
      <c r="E136" s="11">
        <f t="shared" si="11"/>
        <v>-2.8244472832576903E-2</v>
      </c>
      <c r="F136" s="7"/>
      <c r="G136" s="39"/>
      <c r="H136" s="8">
        <v>0.11454865803098783</v>
      </c>
      <c r="I136" s="9">
        <f t="shared" si="12"/>
        <v>3.2648000000000003E-2</v>
      </c>
      <c r="J136" s="9">
        <v>3.2638E-2</v>
      </c>
      <c r="K136" s="9">
        <v>1.0000000000000001E-5</v>
      </c>
      <c r="L136" s="9">
        <v>1.0000000000000001E-5</v>
      </c>
      <c r="M136" s="9">
        <v>1.0000000000000001E-5</v>
      </c>
      <c r="N136" s="9">
        <v>1.0000000000000001E-5</v>
      </c>
      <c r="O136" s="9">
        <v>1.0000000000000001E-5</v>
      </c>
      <c r="P136" s="9">
        <v>0.80084900000000003</v>
      </c>
      <c r="Q136" s="9">
        <v>0.15192700000000001</v>
      </c>
      <c r="R136" s="9">
        <v>1.4486000000000001E-2</v>
      </c>
      <c r="S136" s="9">
        <v>1.0000000000000001E-5</v>
      </c>
      <c r="T136" s="9">
        <v>1.0000000000000001E-5</v>
      </c>
      <c r="U136" s="9">
        <v>1.0000000000000001E-5</v>
      </c>
      <c r="V136" s="9">
        <v>1.0000000000000001E-5</v>
      </c>
      <c r="W136" s="9">
        <v>1.0000000000000001E-5</v>
      </c>
    </row>
    <row r="137" spans="1:23" x14ac:dyDescent="0.6">
      <c r="A137" s="7" t="s">
        <v>166</v>
      </c>
      <c r="B137" s="7" t="s">
        <v>154</v>
      </c>
      <c r="C137" s="7">
        <v>0</v>
      </c>
      <c r="D137" s="7"/>
      <c r="E137" s="11">
        <f t="shared" si="11"/>
        <v>-3.0197068954617393E-2</v>
      </c>
      <c r="F137" s="7"/>
      <c r="G137" s="39"/>
      <c r="H137" s="8">
        <v>0.11259606190894735</v>
      </c>
      <c r="I137" s="9">
        <f t="shared" si="12"/>
        <v>2.0000000000000002E-5</v>
      </c>
      <c r="J137" s="9">
        <v>1.0000000000000001E-5</v>
      </c>
      <c r="K137" s="9">
        <v>1.0000000000000001E-5</v>
      </c>
      <c r="L137" s="9">
        <v>1.0000000000000001E-5</v>
      </c>
      <c r="M137" s="9">
        <v>1.0000000000000001E-5</v>
      </c>
      <c r="N137" s="9">
        <v>1.0000000000000001E-5</v>
      </c>
      <c r="O137" s="9">
        <v>1.0000000000000001E-5</v>
      </c>
      <c r="P137" s="9">
        <v>0.94015199999999999</v>
      </c>
      <c r="Q137" s="9">
        <v>5.9728000000000003E-2</v>
      </c>
      <c r="R137" s="9">
        <v>1.0000000000000001E-5</v>
      </c>
      <c r="S137" s="9">
        <v>1.0000000000000001E-5</v>
      </c>
      <c r="T137" s="9">
        <v>1.0000000000000001E-5</v>
      </c>
      <c r="U137" s="9">
        <v>1.0000000000000001E-5</v>
      </c>
      <c r="V137" s="9">
        <v>1.0000000000000001E-5</v>
      </c>
      <c r="W137" s="9">
        <v>1.0000000000000001E-5</v>
      </c>
    </row>
    <row r="138" spans="1:23" x14ac:dyDescent="0.6">
      <c r="A138" s="7" t="s">
        <v>160</v>
      </c>
      <c r="B138" s="7" t="s">
        <v>154</v>
      </c>
      <c r="C138" s="7" t="s">
        <v>502</v>
      </c>
      <c r="D138" s="7" t="s">
        <v>516</v>
      </c>
      <c r="E138" s="11">
        <f t="shared" si="11"/>
        <v>0.13781435813055418</v>
      </c>
      <c r="F138" s="7"/>
      <c r="G138" s="39"/>
      <c r="H138" s="8">
        <v>0.28060748899411891</v>
      </c>
      <c r="I138" s="9">
        <f t="shared" si="12"/>
        <v>0.58949600000000002</v>
      </c>
      <c r="J138" s="9">
        <v>0.57573799999999997</v>
      </c>
      <c r="K138" s="9">
        <v>1.3757999999999999E-2</v>
      </c>
      <c r="L138" s="9">
        <v>1.0000000000000001E-5</v>
      </c>
      <c r="M138" s="9">
        <v>1.0000000000000001E-5</v>
      </c>
      <c r="N138" s="9">
        <v>1.0000000000000001E-5</v>
      </c>
      <c r="O138" s="9">
        <v>1.0000000000000001E-5</v>
      </c>
      <c r="P138" s="9">
        <v>0.40960200000000002</v>
      </c>
      <c r="Q138" s="9">
        <v>8.0199999999999998E-4</v>
      </c>
      <c r="R138" s="9">
        <v>1.0000000000000001E-5</v>
      </c>
      <c r="S138" s="9">
        <v>1.0000000000000001E-5</v>
      </c>
      <c r="T138" s="9">
        <v>1.0000000000000001E-5</v>
      </c>
      <c r="U138" s="9">
        <v>1.0000000000000001E-5</v>
      </c>
      <c r="V138" s="9">
        <v>1.0000000000000001E-5</v>
      </c>
      <c r="W138" s="9">
        <v>1.0000000000000001E-5</v>
      </c>
    </row>
    <row r="139" spans="1:23" x14ac:dyDescent="0.6">
      <c r="A139" s="7" t="s">
        <v>173</v>
      </c>
      <c r="B139" s="7" t="s">
        <v>154</v>
      </c>
      <c r="C139" s="7" t="s">
        <v>502</v>
      </c>
      <c r="D139" s="7" t="s">
        <v>516</v>
      </c>
      <c r="E139" s="11">
        <f t="shared" si="11"/>
        <v>-3.501321551623103E-2</v>
      </c>
      <c r="F139" s="7"/>
      <c r="G139" s="39"/>
      <c r="H139" s="8">
        <v>0.10777991534733371</v>
      </c>
      <c r="I139" s="9">
        <f t="shared" si="12"/>
        <v>0.16391600000000001</v>
      </c>
      <c r="J139" s="9">
        <v>0.163906</v>
      </c>
      <c r="K139" s="9">
        <v>1.0000000000000001E-5</v>
      </c>
      <c r="L139" s="9">
        <v>1.0000000000000001E-5</v>
      </c>
      <c r="M139" s="9">
        <v>1.0000000000000001E-5</v>
      </c>
      <c r="N139" s="9">
        <v>1.0000000000000001E-5</v>
      </c>
      <c r="O139" s="9">
        <v>1.0000000000000001E-5</v>
      </c>
      <c r="P139" s="9">
        <v>0.81358699999999995</v>
      </c>
      <c r="Q139" s="9">
        <v>2.2397E-2</v>
      </c>
      <c r="R139" s="9">
        <v>1.0000000000000001E-5</v>
      </c>
      <c r="S139" s="9">
        <v>1.0000000000000001E-5</v>
      </c>
      <c r="T139" s="9">
        <v>1.0000000000000001E-5</v>
      </c>
      <c r="U139" s="9">
        <v>1.0000000000000001E-5</v>
      </c>
      <c r="V139" s="9">
        <v>1.0000000000000001E-5</v>
      </c>
      <c r="W139" s="9">
        <v>1.0000000000000001E-5</v>
      </c>
    </row>
    <row r="140" spans="1:23" x14ac:dyDescent="0.6">
      <c r="A140" s="7" t="s">
        <v>169</v>
      </c>
      <c r="B140" s="7" t="s">
        <v>154</v>
      </c>
      <c r="C140" s="7" t="s">
        <v>502</v>
      </c>
      <c r="D140" s="7" t="s">
        <v>516</v>
      </c>
      <c r="E140" s="11">
        <f t="shared" si="11"/>
        <v>-3.981921519995911E-2</v>
      </c>
      <c r="F140" s="7"/>
      <c r="G140" s="39"/>
      <c r="H140" s="8">
        <v>0.10297391566360563</v>
      </c>
      <c r="I140" s="9">
        <f t="shared" si="12"/>
        <v>0.13442800000000002</v>
      </c>
      <c r="J140" s="9">
        <v>0.13441800000000001</v>
      </c>
      <c r="K140" s="9">
        <v>1.0000000000000001E-5</v>
      </c>
      <c r="L140" s="9">
        <v>1.0000000000000001E-5</v>
      </c>
      <c r="M140" s="9">
        <v>1.0000000000000001E-5</v>
      </c>
      <c r="N140" s="9">
        <v>1.0000000000000001E-5</v>
      </c>
      <c r="O140" s="9">
        <v>1.8844E-2</v>
      </c>
      <c r="P140" s="9">
        <v>0.79712799999999995</v>
      </c>
      <c r="Q140" s="9">
        <v>4.2719E-2</v>
      </c>
      <c r="R140" s="9">
        <v>6.8009999999999998E-3</v>
      </c>
      <c r="S140" s="9">
        <v>1.0000000000000001E-5</v>
      </c>
      <c r="T140" s="9">
        <v>1.0000000000000001E-5</v>
      </c>
      <c r="U140" s="9">
        <v>1.0000000000000001E-5</v>
      </c>
      <c r="V140" s="9">
        <v>1.0000000000000001E-5</v>
      </c>
      <c r="W140" s="9">
        <v>1.0000000000000001E-5</v>
      </c>
    </row>
    <row r="141" spans="1:23" x14ac:dyDescent="0.6">
      <c r="A141" s="7" t="s">
        <v>177</v>
      </c>
      <c r="B141" s="7" t="s">
        <v>154</v>
      </c>
      <c r="C141" s="7" t="s">
        <v>502</v>
      </c>
      <c r="D141" s="7" t="s">
        <v>516</v>
      </c>
      <c r="E141" s="11">
        <f t="shared" si="11"/>
        <v>-8.1437945921289112E-3</v>
      </c>
      <c r="F141" s="7"/>
      <c r="G141" s="39"/>
      <c r="H141" s="8">
        <v>0.13464933627143583</v>
      </c>
      <c r="I141" s="9">
        <f t="shared" si="12"/>
        <v>0.25598599999999999</v>
      </c>
      <c r="J141" s="9">
        <v>0.25597599999999998</v>
      </c>
      <c r="K141" s="9">
        <v>1.0000000000000001E-5</v>
      </c>
      <c r="L141" s="9">
        <v>1.0000000000000001E-5</v>
      </c>
      <c r="M141" s="9">
        <v>1.0000000000000001E-5</v>
      </c>
      <c r="N141" s="9">
        <v>1.0000000000000001E-5</v>
      </c>
      <c r="O141" s="9">
        <v>1.4375000000000001E-2</v>
      </c>
      <c r="P141" s="9">
        <v>0.71956900000000001</v>
      </c>
      <c r="Q141" s="9">
        <v>1.0000000000000001E-5</v>
      </c>
      <c r="R141" s="9">
        <v>8.9119999999999998E-3</v>
      </c>
      <c r="S141" s="9">
        <v>1.0000000000000001E-5</v>
      </c>
      <c r="T141" s="9">
        <v>1.0000000000000001E-5</v>
      </c>
      <c r="U141" s="9">
        <v>1.0000000000000001E-5</v>
      </c>
      <c r="V141" s="9">
        <v>1.0000000000000001E-5</v>
      </c>
      <c r="W141" s="9">
        <v>1.078E-3</v>
      </c>
    </row>
    <row r="142" spans="1:23" x14ac:dyDescent="0.6">
      <c r="A142" s="7" t="s">
        <v>189</v>
      </c>
      <c r="B142" s="7" t="s">
        <v>154</v>
      </c>
      <c r="C142" s="7" t="s">
        <v>502</v>
      </c>
      <c r="D142" s="7" t="s">
        <v>516</v>
      </c>
      <c r="E142" s="11">
        <f t="shared" si="11"/>
        <v>-1.8704317428001244E-2</v>
      </c>
      <c r="F142" s="7"/>
      <c r="G142" s="39"/>
      <c r="H142" s="8">
        <v>0.12408881343556349</v>
      </c>
      <c r="I142" s="9">
        <f t="shared" si="12"/>
        <v>0.20275400000000002</v>
      </c>
      <c r="J142" s="9">
        <v>0.20274400000000001</v>
      </c>
      <c r="K142" s="9">
        <v>1.0000000000000001E-5</v>
      </c>
      <c r="L142" s="9">
        <v>1.0000000000000001E-5</v>
      </c>
      <c r="M142" s="9">
        <v>1.0000000000000001E-5</v>
      </c>
      <c r="N142" s="9">
        <v>1.0000000000000001E-5</v>
      </c>
      <c r="O142" s="9">
        <v>1.0000000000000001E-5</v>
      </c>
      <c r="P142" s="9">
        <v>0.79713599999999996</v>
      </c>
      <c r="Q142" s="9">
        <v>1.0000000000000001E-5</v>
      </c>
      <c r="R142" s="9">
        <v>1.0000000000000001E-5</v>
      </c>
      <c r="S142" s="9">
        <v>1.0000000000000001E-5</v>
      </c>
      <c r="T142" s="9">
        <v>1.0000000000000001E-5</v>
      </c>
      <c r="U142" s="9">
        <v>1.0000000000000001E-5</v>
      </c>
      <c r="V142" s="9">
        <v>1.0000000000000001E-5</v>
      </c>
      <c r="W142" s="9">
        <v>1.0000000000000001E-5</v>
      </c>
    </row>
    <row r="143" spans="1:23" x14ac:dyDescent="0.6">
      <c r="A143" s="7" t="s">
        <v>188</v>
      </c>
      <c r="B143" s="7" t="s">
        <v>154</v>
      </c>
      <c r="C143" s="7" t="s">
        <v>502</v>
      </c>
      <c r="D143" s="7" t="s">
        <v>516</v>
      </c>
      <c r="E143" s="11">
        <f t="shared" si="11"/>
        <v>-3.4773379817763045E-2</v>
      </c>
      <c r="F143" s="7"/>
      <c r="G143" s="39"/>
      <c r="H143" s="8">
        <v>0.10801975104580169</v>
      </c>
      <c r="I143" s="9">
        <f t="shared" si="12"/>
        <v>0.13007300000000002</v>
      </c>
      <c r="J143" s="9">
        <v>0.13006300000000001</v>
      </c>
      <c r="K143" s="9">
        <v>1.0000000000000001E-5</v>
      </c>
      <c r="L143" s="9">
        <v>1.0000000000000001E-5</v>
      </c>
      <c r="M143" s="9">
        <v>1.0000000000000001E-5</v>
      </c>
      <c r="N143" s="9">
        <v>1.0000000000000001E-5</v>
      </c>
      <c r="O143" s="9">
        <v>1.0000000000000001E-5</v>
      </c>
      <c r="P143" s="9">
        <v>0.86981699999999995</v>
      </c>
      <c r="Q143" s="9">
        <v>1.0000000000000001E-5</v>
      </c>
      <c r="R143" s="9">
        <v>1.0000000000000001E-5</v>
      </c>
      <c r="S143" s="9">
        <v>1.0000000000000001E-5</v>
      </c>
      <c r="T143" s="9">
        <v>1.0000000000000001E-5</v>
      </c>
      <c r="U143" s="9">
        <v>1.0000000000000001E-5</v>
      </c>
      <c r="V143" s="9">
        <v>1.0000000000000001E-5</v>
      </c>
      <c r="W143" s="9">
        <v>1.0000000000000001E-5</v>
      </c>
    </row>
    <row r="144" spans="1:23" x14ac:dyDescent="0.6">
      <c r="A144" s="7" t="s">
        <v>172</v>
      </c>
      <c r="B144" s="7" t="s">
        <v>154</v>
      </c>
      <c r="C144" s="7" t="s">
        <v>502</v>
      </c>
      <c r="D144" s="7" t="s">
        <v>516</v>
      </c>
      <c r="E144" s="11">
        <f t="shared" si="11"/>
        <v>-4.4285684733274294E-2</v>
      </c>
      <c r="F144" s="7"/>
      <c r="G144" s="39"/>
      <c r="H144" s="8">
        <v>9.8507446130290444E-2</v>
      </c>
      <c r="I144" s="9">
        <f t="shared" si="12"/>
        <v>0.111133</v>
      </c>
      <c r="J144" s="9">
        <v>0.111123</v>
      </c>
      <c r="K144" s="9">
        <v>1.0000000000000001E-5</v>
      </c>
      <c r="L144" s="9">
        <v>1.0000000000000001E-5</v>
      </c>
      <c r="M144" s="9">
        <v>1.0000000000000001E-5</v>
      </c>
      <c r="N144" s="9">
        <v>1.0000000000000001E-5</v>
      </c>
      <c r="O144" s="9">
        <v>1.0000000000000001E-5</v>
      </c>
      <c r="P144" s="9">
        <v>0.86586200000000002</v>
      </c>
      <c r="Q144" s="9">
        <v>2.2904999999999998E-2</v>
      </c>
      <c r="R144" s="9">
        <v>1.0000000000000001E-5</v>
      </c>
      <c r="S144" s="9">
        <v>1.0000000000000001E-5</v>
      </c>
      <c r="T144" s="9">
        <v>1.0000000000000001E-5</v>
      </c>
      <c r="U144" s="9">
        <v>1.0000000000000001E-5</v>
      </c>
      <c r="V144" s="9">
        <v>1.0000000000000001E-5</v>
      </c>
      <c r="W144" s="9">
        <v>1.0000000000000001E-5</v>
      </c>
    </row>
    <row r="145" spans="1:23" x14ac:dyDescent="0.6">
      <c r="A145" s="7" t="s">
        <v>157</v>
      </c>
      <c r="B145" s="7" t="s">
        <v>154</v>
      </c>
      <c r="C145" s="7" t="s">
        <v>502</v>
      </c>
      <c r="D145" s="7" t="s">
        <v>516</v>
      </c>
      <c r="E145" s="11">
        <f t="shared" si="11"/>
        <v>0.11359100740558367</v>
      </c>
      <c r="F145" s="7"/>
      <c r="G145" s="39"/>
      <c r="H145" s="8">
        <v>0.25638413826914841</v>
      </c>
      <c r="I145" s="9">
        <f t="shared" si="12"/>
        <v>0.49658200000000002</v>
      </c>
      <c r="J145" s="9">
        <v>0.45953300000000002</v>
      </c>
      <c r="K145" s="9">
        <v>3.7048999999999999E-2</v>
      </c>
      <c r="L145" s="9">
        <v>1.719E-3</v>
      </c>
      <c r="M145" s="9">
        <v>1.0000000000000001E-5</v>
      </c>
      <c r="N145" s="9">
        <v>1.0000000000000001E-5</v>
      </c>
      <c r="O145" s="9">
        <v>1.0000000000000001E-5</v>
      </c>
      <c r="P145" s="9">
        <v>0.35631099999999999</v>
      </c>
      <c r="Q145" s="9">
        <v>6.8561999999999998E-2</v>
      </c>
      <c r="R145" s="9">
        <v>7.6745999999999995E-2</v>
      </c>
      <c r="S145" s="9">
        <v>1.0000000000000001E-5</v>
      </c>
      <c r="T145" s="9">
        <v>1.0000000000000001E-5</v>
      </c>
      <c r="U145" s="9">
        <v>1.0000000000000001E-5</v>
      </c>
      <c r="V145" s="9">
        <v>1.0000000000000001E-5</v>
      </c>
      <c r="W145" s="9">
        <v>1.0000000000000001E-5</v>
      </c>
    </row>
    <row r="146" spans="1:23" x14ac:dyDescent="0.6">
      <c r="A146" s="7" t="s">
        <v>155</v>
      </c>
      <c r="B146" s="7" t="s">
        <v>154</v>
      </c>
      <c r="C146" s="7" t="s">
        <v>502</v>
      </c>
      <c r="D146" s="7" t="s">
        <v>516</v>
      </c>
      <c r="E146" s="11">
        <f t="shared" si="11"/>
        <v>9.3863035422648289E-2</v>
      </c>
      <c r="F146" s="7"/>
      <c r="G146" s="39"/>
      <c r="H146" s="8">
        <v>0.23665616628621303</v>
      </c>
      <c r="I146" s="9">
        <f t="shared" si="12"/>
        <v>0.49434800000000001</v>
      </c>
      <c r="J146" s="9">
        <v>0.36663400000000002</v>
      </c>
      <c r="K146" s="9">
        <v>0.12771399999999999</v>
      </c>
      <c r="L146" s="9">
        <v>1.0000000000000001E-5</v>
      </c>
      <c r="M146" s="9">
        <v>1.0000000000000001E-5</v>
      </c>
      <c r="N146" s="9">
        <v>1.0000000000000001E-5</v>
      </c>
      <c r="O146" s="9">
        <v>7.3749999999999996E-3</v>
      </c>
      <c r="P146" s="9">
        <v>0.44215300000000002</v>
      </c>
      <c r="Q146" s="9">
        <v>5.2782999999999997E-2</v>
      </c>
      <c r="R146" s="9">
        <v>3.261E-3</v>
      </c>
      <c r="S146" s="9">
        <v>1.0000000000000001E-5</v>
      </c>
      <c r="T146" s="9">
        <v>1.0000000000000001E-5</v>
      </c>
      <c r="U146" s="9">
        <v>1.0000000000000001E-5</v>
      </c>
      <c r="V146" s="9">
        <v>1.0000000000000001E-5</v>
      </c>
      <c r="W146" s="9">
        <v>1.0000000000000001E-5</v>
      </c>
    </row>
    <row r="147" spans="1:23" x14ac:dyDescent="0.6">
      <c r="A147" s="7" t="s">
        <v>161</v>
      </c>
      <c r="B147" s="7" t="s">
        <v>154</v>
      </c>
      <c r="C147" s="7" t="s">
        <v>502</v>
      </c>
      <c r="D147" s="7" t="s">
        <v>516</v>
      </c>
      <c r="E147" s="11">
        <f t="shared" si="11"/>
        <v>0.20310934844936904</v>
      </c>
      <c r="F147" s="7"/>
      <c r="G147" s="39"/>
      <c r="H147" s="8">
        <v>0.34590247931293377</v>
      </c>
      <c r="I147" s="9">
        <f t="shared" si="12"/>
        <v>0.60329699999999997</v>
      </c>
      <c r="J147" s="9">
        <v>0.60328700000000002</v>
      </c>
      <c r="K147" s="9">
        <v>1.0000000000000001E-5</v>
      </c>
      <c r="L147" s="9">
        <v>1.0000000000000001E-5</v>
      </c>
      <c r="M147" s="9">
        <v>7.6579999999999999E-3</v>
      </c>
      <c r="N147" s="9">
        <v>1.0000000000000001E-5</v>
      </c>
      <c r="O147" s="9">
        <v>1.0000000000000001E-5</v>
      </c>
      <c r="P147" s="9">
        <v>0.14183799999999999</v>
      </c>
      <c r="Q147" s="9">
        <v>0.196799</v>
      </c>
      <c r="R147" s="9">
        <v>5.0326999999999997E-2</v>
      </c>
      <c r="S147" s="9">
        <v>1.0000000000000001E-5</v>
      </c>
      <c r="T147" s="9">
        <v>1.0000000000000001E-5</v>
      </c>
      <c r="U147" s="9">
        <v>1.0000000000000001E-5</v>
      </c>
      <c r="V147" s="9">
        <v>1.0000000000000001E-5</v>
      </c>
      <c r="W147" s="9">
        <v>1.0000000000000001E-5</v>
      </c>
    </row>
    <row r="148" spans="1:23" x14ac:dyDescent="0.6">
      <c r="A148" s="7" t="s">
        <v>158</v>
      </c>
      <c r="B148" s="7" t="s">
        <v>154</v>
      </c>
      <c r="C148" s="7" t="s">
        <v>502</v>
      </c>
      <c r="D148" s="7" t="s">
        <v>516</v>
      </c>
      <c r="E148" s="11">
        <f t="shared" si="11"/>
        <v>8.544152796994825E-2</v>
      </c>
      <c r="F148" s="7"/>
      <c r="G148" s="39"/>
      <c r="H148" s="8">
        <v>0.22823465883351299</v>
      </c>
      <c r="I148" s="9">
        <f t="shared" si="12"/>
        <v>0.49213000000000001</v>
      </c>
      <c r="J148" s="9">
        <v>0.457679</v>
      </c>
      <c r="K148" s="9">
        <v>3.4451000000000002E-2</v>
      </c>
      <c r="L148" s="9">
        <v>1.0000000000000001E-5</v>
      </c>
      <c r="M148" s="9">
        <v>1.0000000000000001E-5</v>
      </c>
      <c r="N148" s="9">
        <v>1.0000000000000001E-5</v>
      </c>
      <c r="O148" s="9">
        <v>5.4660000000000004E-3</v>
      </c>
      <c r="P148" s="9">
        <v>0.47759699999999999</v>
      </c>
      <c r="Q148" s="9">
        <v>2.4716999999999999E-2</v>
      </c>
      <c r="R148" s="9">
        <v>1.0000000000000001E-5</v>
      </c>
      <c r="S148" s="9">
        <v>1.0000000000000001E-5</v>
      </c>
      <c r="T148" s="9">
        <v>1.0000000000000001E-5</v>
      </c>
      <c r="U148" s="9">
        <v>1.0000000000000001E-5</v>
      </c>
      <c r="V148" s="9">
        <v>1.0000000000000001E-5</v>
      </c>
      <c r="W148" s="9">
        <v>1.0000000000000001E-5</v>
      </c>
    </row>
    <row r="149" spans="1:23" x14ac:dyDescent="0.6">
      <c r="A149" s="7" t="s">
        <v>159</v>
      </c>
      <c r="B149" s="7" t="s">
        <v>154</v>
      </c>
      <c r="C149" s="7" t="s">
        <v>502</v>
      </c>
      <c r="D149" s="7" t="s">
        <v>516</v>
      </c>
      <c r="E149" s="11">
        <f t="shared" si="11"/>
        <v>3.2113245061525242E-2</v>
      </c>
      <c r="F149" s="7"/>
      <c r="G149" s="39"/>
      <c r="H149" s="8">
        <v>0.17490637592508998</v>
      </c>
      <c r="I149" s="9">
        <f t="shared" si="12"/>
        <v>0.36626799999999998</v>
      </c>
      <c r="J149" s="9">
        <v>0.34611999999999998</v>
      </c>
      <c r="K149" s="9">
        <v>2.0147999999999999E-2</v>
      </c>
      <c r="L149" s="9">
        <v>1.0000000000000001E-5</v>
      </c>
      <c r="M149" s="9">
        <v>1.0000000000000001E-5</v>
      </c>
      <c r="N149" s="9">
        <v>1.0000000000000001E-5</v>
      </c>
      <c r="O149" s="9">
        <v>1.0000000000000001E-5</v>
      </c>
      <c r="P149" s="9">
        <v>0.62342200000000003</v>
      </c>
      <c r="Q149" s="9">
        <v>6.8739999999999999E-3</v>
      </c>
      <c r="R149" s="9">
        <v>3.346E-3</v>
      </c>
      <c r="S149" s="9">
        <v>1.0000000000000001E-5</v>
      </c>
      <c r="T149" s="9">
        <v>1.0000000000000001E-5</v>
      </c>
      <c r="U149" s="9">
        <v>1.0000000000000001E-5</v>
      </c>
      <c r="V149" s="9">
        <v>1.0000000000000001E-5</v>
      </c>
      <c r="W149" s="9">
        <v>1.0000000000000001E-5</v>
      </c>
    </row>
    <row r="150" spans="1:23" x14ac:dyDescent="0.6">
      <c r="A150" s="7" t="s">
        <v>187</v>
      </c>
      <c r="B150" s="7" t="s">
        <v>154</v>
      </c>
      <c r="C150" s="7" t="s">
        <v>502</v>
      </c>
      <c r="D150" s="7" t="s">
        <v>516</v>
      </c>
      <c r="E150" s="11">
        <f t="shared" si="11"/>
        <v>-4.1091338249504075E-2</v>
      </c>
      <c r="F150" s="7"/>
      <c r="G150" s="39"/>
      <c r="H150" s="8">
        <v>0.10170179261406066</v>
      </c>
      <c r="I150" s="9">
        <f t="shared" si="12"/>
        <v>0.112425</v>
      </c>
      <c r="J150" s="9">
        <v>0.112415</v>
      </c>
      <c r="K150" s="9">
        <v>1.0000000000000001E-5</v>
      </c>
      <c r="L150" s="9">
        <v>1.0000000000000001E-5</v>
      </c>
      <c r="M150" s="9">
        <v>1.0000000000000001E-5</v>
      </c>
      <c r="N150" s="9">
        <v>1.0000000000000001E-5</v>
      </c>
      <c r="O150" s="9">
        <v>1.0000000000000001E-5</v>
      </c>
      <c r="P150" s="9">
        <v>0.88746499999999995</v>
      </c>
      <c r="Q150" s="9">
        <v>1.0000000000000001E-5</v>
      </c>
      <c r="R150" s="9">
        <v>1.0000000000000001E-5</v>
      </c>
      <c r="S150" s="9">
        <v>1.0000000000000001E-5</v>
      </c>
      <c r="T150" s="9">
        <v>1.0000000000000001E-5</v>
      </c>
      <c r="U150" s="9">
        <v>1.0000000000000001E-5</v>
      </c>
      <c r="V150" s="9">
        <v>1.0000000000000001E-5</v>
      </c>
      <c r="W150" s="9">
        <v>1.0000000000000001E-5</v>
      </c>
    </row>
    <row r="151" spans="1:23" x14ac:dyDescent="0.6">
      <c r="A151" s="7" t="s">
        <v>170</v>
      </c>
      <c r="B151" s="7" t="s">
        <v>154</v>
      </c>
      <c r="C151" s="7" t="s">
        <v>502</v>
      </c>
      <c r="D151" s="7" t="s">
        <v>516</v>
      </c>
      <c r="E151" s="11">
        <f t="shared" si="11"/>
        <v>-2.7552741411901505E-2</v>
      </c>
      <c r="F151" s="7"/>
      <c r="G151" s="39"/>
      <c r="H151" s="8">
        <v>0.11524038945166323</v>
      </c>
      <c r="I151" s="9">
        <f t="shared" si="12"/>
        <v>0.195467</v>
      </c>
      <c r="J151" s="9">
        <v>0.19545699999999999</v>
      </c>
      <c r="K151" s="9">
        <v>1.0000000000000001E-5</v>
      </c>
      <c r="L151" s="9">
        <v>1.0000000000000001E-5</v>
      </c>
      <c r="M151" s="9">
        <v>1.0000000000000001E-5</v>
      </c>
      <c r="N151" s="9">
        <v>1.0000000000000001E-5</v>
      </c>
      <c r="O151" s="9">
        <v>1.0000000000000001E-5</v>
      </c>
      <c r="P151" s="9">
        <v>0.764984</v>
      </c>
      <c r="Q151" s="9">
        <v>3.8073000000000003E-2</v>
      </c>
      <c r="R151" s="9">
        <v>1.3849999999999999E-3</v>
      </c>
      <c r="S151" s="9">
        <v>1.0000000000000001E-5</v>
      </c>
      <c r="T151" s="9">
        <v>1.0000000000000001E-5</v>
      </c>
      <c r="U151" s="9">
        <v>1.0000000000000001E-5</v>
      </c>
      <c r="V151" s="9">
        <v>1.0000000000000001E-5</v>
      </c>
      <c r="W151" s="9">
        <v>1.0000000000000001E-5</v>
      </c>
    </row>
    <row r="152" spans="1:23" x14ac:dyDescent="0.6">
      <c r="A152" s="14" t="s">
        <v>156</v>
      </c>
      <c r="B152" s="14" t="s">
        <v>154</v>
      </c>
      <c r="C152" s="14" t="s">
        <v>502</v>
      </c>
      <c r="D152" s="14" t="s">
        <v>516</v>
      </c>
      <c r="E152" s="15">
        <f t="shared" si="11"/>
        <v>7.9505397666595895E-2</v>
      </c>
      <c r="F152" s="14"/>
      <c r="G152" s="37"/>
      <c r="H152" s="16">
        <v>0.22229852853016063</v>
      </c>
      <c r="I152" s="17">
        <f t="shared" si="12"/>
        <v>0.45869700000000002</v>
      </c>
      <c r="J152" s="17">
        <v>0.35527700000000001</v>
      </c>
      <c r="K152" s="17">
        <v>0.10342</v>
      </c>
      <c r="L152" s="17">
        <v>1.0000000000000001E-5</v>
      </c>
      <c r="M152" s="17">
        <v>5.8E-4</v>
      </c>
      <c r="N152" s="17">
        <v>6.5589999999999997E-3</v>
      </c>
      <c r="O152" s="17">
        <v>1.3296000000000001E-2</v>
      </c>
      <c r="P152" s="17">
        <v>0.45361000000000001</v>
      </c>
      <c r="Q152" s="17">
        <v>5.1282000000000001E-2</v>
      </c>
      <c r="R152" s="17">
        <v>1.5914000000000001E-2</v>
      </c>
      <c r="S152" s="17">
        <v>1.0000000000000001E-5</v>
      </c>
      <c r="T152" s="17">
        <v>1.0000000000000001E-5</v>
      </c>
      <c r="U152" s="17">
        <v>1.0000000000000001E-5</v>
      </c>
      <c r="V152" s="17">
        <v>1.0000000000000001E-5</v>
      </c>
      <c r="W152" s="17">
        <v>1.0000000000000001E-5</v>
      </c>
    </row>
    <row r="153" spans="1:23" x14ac:dyDescent="0.6">
      <c r="A153" s="10" t="s">
        <v>191</v>
      </c>
      <c r="B153" s="10" t="s">
        <v>190</v>
      </c>
      <c r="C153" s="10">
        <v>0</v>
      </c>
      <c r="D153" s="10"/>
      <c r="E153" s="11">
        <f t="shared" ref="E153:E159" si="13">H153-(_xlfn.QUARTILE.INC(H$153:H$159, 3)+1.5*(_xlfn.QUARTILE.INC(H$153:H$159, 3)-_xlfn.QUARTILE.INC(H$153:H$159, 1)))</f>
        <v>-3.1749365065730922E-3</v>
      </c>
      <c r="F153" s="10"/>
      <c r="G153" s="38"/>
      <c r="H153" s="12">
        <v>6.0242387541148065E-2</v>
      </c>
      <c r="I153" s="13">
        <f t="shared" si="12"/>
        <v>2.0000000000000002E-5</v>
      </c>
      <c r="J153" s="13">
        <v>1.0000000000000001E-5</v>
      </c>
      <c r="K153" s="13">
        <v>1.0000000000000001E-5</v>
      </c>
      <c r="L153" s="13">
        <v>1.0000000000000001E-5</v>
      </c>
      <c r="M153" s="13">
        <v>1.0000000000000001E-5</v>
      </c>
      <c r="N153" s="13">
        <v>1.0000000000000001E-5</v>
      </c>
      <c r="O153" s="13">
        <v>0.99987000000000004</v>
      </c>
      <c r="P153" s="13">
        <v>1.0000000000000001E-5</v>
      </c>
      <c r="Q153" s="13">
        <v>1.0000000000000001E-5</v>
      </c>
      <c r="R153" s="13">
        <v>1.0000000000000001E-5</v>
      </c>
      <c r="S153" s="13">
        <v>1.0000000000000001E-5</v>
      </c>
      <c r="T153" s="13">
        <v>1.0000000000000001E-5</v>
      </c>
      <c r="U153" s="13">
        <v>1.0000000000000001E-5</v>
      </c>
      <c r="V153" s="13">
        <v>1.0000000000000001E-5</v>
      </c>
      <c r="W153" s="13">
        <v>1.0000000000000001E-5</v>
      </c>
    </row>
    <row r="154" spans="1:23" x14ac:dyDescent="0.6">
      <c r="A154" s="10" t="s">
        <v>196</v>
      </c>
      <c r="B154" s="10" t="s">
        <v>190</v>
      </c>
      <c r="C154" s="10">
        <v>0</v>
      </c>
      <c r="D154" s="10"/>
      <c r="E154" s="11">
        <f t="shared" si="13"/>
        <v>-4.6822366867027634E-3</v>
      </c>
      <c r="F154" s="10"/>
      <c r="G154" s="36"/>
      <c r="H154" s="12">
        <v>5.8735087361018394E-2</v>
      </c>
      <c r="I154" s="13">
        <f t="shared" si="12"/>
        <v>2.0000000000000002E-5</v>
      </c>
      <c r="J154" s="13">
        <v>1.0000000000000001E-5</v>
      </c>
      <c r="K154" s="13">
        <v>1.0000000000000001E-5</v>
      </c>
      <c r="L154" s="13">
        <v>1.0000000000000001E-5</v>
      </c>
      <c r="M154" s="13">
        <v>1.0000000000000001E-5</v>
      </c>
      <c r="N154" s="13">
        <v>1.0000000000000001E-5</v>
      </c>
      <c r="O154" s="13">
        <v>0.99604499999999996</v>
      </c>
      <c r="P154" s="13">
        <v>3.8349999999999999E-3</v>
      </c>
      <c r="Q154" s="13">
        <v>1.0000000000000001E-5</v>
      </c>
      <c r="R154" s="13">
        <v>1.0000000000000001E-5</v>
      </c>
      <c r="S154" s="13">
        <v>1.0000000000000001E-5</v>
      </c>
      <c r="T154" s="13">
        <v>1.0000000000000001E-5</v>
      </c>
      <c r="U154" s="13">
        <v>1.0000000000000001E-5</v>
      </c>
      <c r="V154" s="13">
        <v>1.0000000000000001E-5</v>
      </c>
      <c r="W154" s="13">
        <v>1.0000000000000001E-5</v>
      </c>
    </row>
    <row r="155" spans="1:23" x14ac:dyDescent="0.6">
      <c r="A155" s="10" t="s">
        <v>192</v>
      </c>
      <c r="B155" s="10" t="s">
        <v>190</v>
      </c>
      <c r="C155" s="10">
        <v>0</v>
      </c>
      <c r="D155" s="10"/>
      <c r="E155" s="11">
        <f t="shared" si="13"/>
        <v>-3.7750405334475087E-3</v>
      </c>
      <c r="F155" s="10"/>
      <c r="G155" s="36"/>
      <c r="H155" s="12">
        <v>5.9642283514273649E-2</v>
      </c>
      <c r="I155" s="13">
        <f t="shared" si="12"/>
        <v>2.0000000000000002E-5</v>
      </c>
      <c r="J155" s="13">
        <v>1.0000000000000001E-5</v>
      </c>
      <c r="K155" s="13">
        <v>1.0000000000000001E-5</v>
      </c>
      <c r="L155" s="13">
        <v>1.0000000000000001E-5</v>
      </c>
      <c r="M155" s="13">
        <v>1.0000000000000001E-5</v>
      </c>
      <c r="N155" s="13">
        <v>1.0000000000000001E-5</v>
      </c>
      <c r="O155" s="13">
        <v>0.99987000000000004</v>
      </c>
      <c r="P155" s="13">
        <v>1.0000000000000001E-5</v>
      </c>
      <c r="Q155" s="13">
        <v>1.0000000000000001E-5</v>
      </c>
      <c r="R155" s="13">
        <v>1.0000000000000001E-5</v>
      </c>
      <c r="S155" s="13">
        <v>1.0000000000000001E-5</v>
      </c>
      <c r="T155" s="13">
        <v>1.0000000000000001E-5</v>
      </c>
      <c r="U155" s="13">
        <v>1.0000000000000001E-5</v>
      </c>
      <c r="V155" s="13">
        <v>1.0000000000000001E-5</v>
      </c>
      <c r="W155" s="13">
        <v>1.0000000000000001E-5</v>
      </c>
    </row>
    <row r="156" spans="1:23" x14ac:dyDescent="0.6">
      <c r="A156" s="10" t="s">
        <v>193</v>
      </c>
      <c r="B156" s="10" t="s">
        <v>190</v>
      </c>
      <c r="C156" s="10">
        <v>0</v>
      </c>
      <c r="D156" s="10"/>
      <c r="E156" s="11">
        <f t="shared" si="13"/>
        <v>-5.8622135748585477E-3</v>
      </c>
      <c r="F156" s="10"/>
      <c r="G156" s="36"/>
      <c r="H156" s="12">
        <v>5.755511047286261E-2</v>
      </c>
      <c r="I156" s="13">
        <f t="shared" si="12"/>
        <v>2.0000000000000002E-5</v>
      </c>
      <c r="J156" s="13">
        <v>1.0000000000000001E-5</v>
      </c>
      <c r="K156" s="13">
        <v>1.0000000000000001E-5</v>
      </c>
      <c r="L156" s="13">
        <v>1.0000000000000001E-5</v>
      </c>
      <c r="M156" s="13">
        <v>1.0000000000000001E-5</v>
      </c>
      <c r="N156" s="13">
        <v>1.0000000000000001E-5</v>
      </c>
      <c r="O156" s="13">
        <v>0.99987000000000004</v>
      </c>
      <c r="P156" s="13">
        <v>1.0000000000000001E-5</v>
      </c>
      <c r="Q156" s="13">
        <v>1.0000000000000001E-5</v>
      </c>
      <c r="R156" s="13">
        <v>1.0000000000000001E-5</v>
      </c>
      <c r="S156" s="13">
        <v>1.0000000000000001E-5</v>
      </c>
      <c r="T156" s="13">
        <v>1.0000000000000001E-5</v>
      </c>
      <c r="U156" s="13">
        <v>1.0000000000000001E-5</v>
      </c>
      <c r="V156" s="13">
        <v>1.0000000000000001E-5</v>
      </c>
      <c r="W156" s="13">
        <v>1.0000000000000001E-5</v>
      </c>
    </row>
    <row r="157" spans="1:23" x14ac:dyDescent="0.6">
      <c r="A157" s="10" t="s">
        <v>194</v>
      </c>
      <c r="B157" s="10" t="s">
        <v>190</v>
      </c>
      <c r="C157" s="10">
        <v>0</v>
      </c>
      <c r="D157" s="10"/>
      <c r="E157" s="11">
        <f t="shared" si="13"/>
        <v>-6.4924208575225031E-3</v>
      </c>
      <c r="F157" s="10"/>
      <c r="G157" s="36"/>
      <c r="H157" s="12">
        <v>5.6924903190198654E-2</v>
      </c>
      <c r="I157" s="13">
        <f t="shared" si="12"/>
        <v>2.0000000000000002E-5</v>
      </c>
      <c r="J157" s="13">
        <v>1.0000000000000001E-5</v>
      </c>
      <c r="K157" s="13">
        <v>1.0000000000000001E-5</v>
      </c>
      <c r="L157" s="13">
        <v>1.0000000000000001E-5</v>
      </c>
      <c r="M157" s="13">
        <v>1.0000000000000001E-5</v>
      </c>
      <c r="N157" s="13">
        <v>1.0000000000000001E-5</v>
      </c>
      <c r="O157" s="13">
        <v>0.99987000000000004</v>
      </c>
      <c r="P157" s="13">
        <v>1.0000000000000001E-5</v>
      </c>
      <c r="Q157" s="13">
        <v>1.0000000000000001E-5</v>
      </c>
      <c r="R157" s="13">
        <v>1.0000000000000001E-5</v>
      </c>
      <c r="S157" s="13">
        <v>1.0000000000000001E-5</v>
      </c>
      <c r="T157" s="13">
        <v>1.0000000000000001E-5</v>
      </c>
      <c r="U157" s="13">
        <v>1.0000000000000001E-5</v>
      </c>
      <c r="V157" s="13">
        <v>1.0000000000000001E-5</v>
      </c>
      <c r="W157" s="13">
        <v>1.0000000000000001E-5</v>
      </c>
    </row>
    <row r="158" spans="1:23" x14ac:dyDescent="0.6">
      <c r="A158" s="10" t="s">
        <v>195</v>
      </c>
      <c r="B158" s="10" t="s">
        <v>190</v>
      </c>
      <c r="C158" s="10">
        <v>0</v>
      </c>
      <c r="D158" s="10"/>
      <c r="E158" s="11">
        <f t="shared" si="13"/>
        <v>-3.1517336503636972E-3</v>
      </c>
      <c r="F158" s="10"/>
      <c r="G158" s="36"/>
      <c r="H158" s="12">
        <v>6.026559039735746E-2</v>
      </c>
      <c r="I158" s="13">
        <f t="shared" si="12"/>
        <v>2.0000000000000002E-5</v>
      </c>
      <c r="J158" s="13">
        <v>1.0000000000000001E-5</v>
      </c>
      <c r="K158" s="13">
        <v>1.0000000000000001E-5</v>
      </c>
      <c r="L158" s="13">
        <v>1.0000000000000001E-5</v>
      </c>
      <c r="M158" s="13">
        <v>1.0000000000000001E-5</v>
      </c>
      <c r="N158" s="13">
        <v>1.0000000000000001E-5</v>
      </c>
      <c r="O158" s="13">
        <v>0.99987000000000004</v>
      </c>
      <c r="P158" s="13">
        <v>1.0000000000000001E-5</v>
      </c>
      <c r="Q158" s="13">
        <v>1.0000000000000001E-5</v>
      </c>
      <c r="R158" s="13">
        <v>1.0000000000000001E-5</v>
      </c>
      <c r="S158" s="13">
        <v>1.0000000000000001E-5</v>
      </c>
      <c r="T158" s="13">
        <v>1.0000000000000001E-5</v>
      </c>
      <c r="U158" s="13">
        <v>1.0000000000000001E-5</v>
      </c>
      <c r="V158" s="13">
        <v>1.0000000000000001E-5</v>
      </c>
      <c r="W158" s="13">
        <v>1.0000000000000001E-5</v>
      </c>
    </row>
    <row r="159" spans="1:23" s="6" customFormat="1" x14ac:dyDescent="0.6">
      <c r="A159" s="10" t="s">
        <v>197</v>
      </c>
      <c r="B159" s="10" t="s">
        <v>190</v>
      </c>
      <c r="C159" s="10" t="s">
        <v>502</v>
      </c>
      <c r="D159" s="10" t="s">
        <v>530</v>
      </c>
      <c r="E159" s="11">
        <f t="shared" si="13"/>
        <v>0.21657055005049342</v>
      </c>
      <c r="F159" s="10"/>
      <c r="G159" s="36"/>
      <c r="H159" s="12">
        <v>0.27998787409821457</v>
      </c>
      <c r="I159" s="13">
        <f t="shared" si="12"/>
        <v>2.0000000000000002E-5</v>
      </c>
      <c r="J159" s="13">
        <v>1.0000000000000001E-5</v>
      </c>
      <c r="K159" s="13">
        <v>1.0000000000000001E-5</v>
      </c>
      <c r="L159" s="13">
        <v>1.0000000000000001E-5</v>
      </c>
      <c r="M159" s="13">
        <v>0.109754</v>
      </c>
      <c r="N159" s="13">
        <v>0.65186299999999997</v>
      </c>
      <c r="O159" s="13">
        <v>0.23827400000000001</v>
      </c>
      <c r="P159" s="13">
        <v>1.0000000000000001E-5</v>
      </c>
      <c r="Q159" s="13">
        <v>1.0000000000000001E-5</v>
      </c>
      <c r="R159" s="13">
        <v>1.0000000000000001E-5</v>
      </c>
      <c r="S159" s="13">
        <v>1.0000000000000001E-5</v>
      </c>
      <c r="T159" s="13">
        <v>1.0000000000000001E-5</v>
      </c>
      <c r="U159" s="13">
        <v>1.0000000000000001E-5</v>
      </c>
      <c r="V159" s="13">
        <v>1.0000000000000001E-5</v>
      </c>
      <c r="W159" s="13">
        <v>1.0000000000000001E-5</v>
      </c>
    </row>
    <row r="160" spans="1:23" x14ac:dyDescent="0.6">
      <c r="A160" s="10"/>
      <c r="B160" s="10"/>
      <c r="C160" s="10"/>
      <c r="D160" s="10"/>
      <c r="E160" s="10"/>
      <c r="F160" s="10"/>
      <c r="G160" s="36"/>
      <c r="H160" s="12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</row>
    <row r="161" spans="1:23" x14ac:dyDescent="0.6">
      <c r="A161" s="10"/>
      <c r="B161" s="10"/>
      <c r="C161" s="10"/>
      <c r="D161" s="10"/>
      <c r="E161" s="10"/>
      <c r="F161" s="10"/>
      <c r="G161" s="36"/>
      <c r="H161" s="12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</row>
    <row r="162" spans="1:23" x14ac:dyDescent="0.6">
      <c r="A162" s="10"/>
      <c r="B162" s="10"/>
      <c r="C162" s="10"/>
      <c r="D162" s="10"/>
      <c r="E162" s="10"/>
      <c r="F162" s="10"/>
      <c r="G162" s="36"/>
      <c r="H162" s="12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</row>
    <row r="163" spans="1:23" x14ac:dyDescent="0.6">
      <c r="A163" s="10"/>
      <c r="B163" s="10"/>
      <c r="C163" s="10"/>
      <c r="D163" s="10"/>
      <c r="E163" s="10"/>
      <c r="F163" s="10"/>
      <c r="G163" s="36"/>
      <c r="H163" s="12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</row>
    <row r="164" spans="1:23" x14ac:dyDescent="0.6">
      <c r="A164" s="10"/>
      <c r="B164" s="10"/>
      <c r="C164" s="10"/>
      <c r="D164" s="10"/>
      <c r="E164" s="10"/>
      <c r="F164" s="10"/>
      <c r="G164" s="36"/>
      <c r="H164" s="12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</row>
    <row r="165" spans="1:23" x14ac:dyDescent="0.6">
      <c r="A165" s="14"/>
      <c r="B165" s="14"/>
      <c r="C165" s="14"/>
      <c r="D165" s="14"/>
      <c r="E165" s="14"/>
      <c r="F165" s="14"/>
      <c r="G165" s="37"/>
      <c r="H165" s="16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 x14ac:dyDescent="0.6">
      <c r="A166" s="10" t="s">
        <v>804</v>
      </c>
      <c r="B166" s="10" t="s">
        <v>803</v>
      </c>
      <c r="C166" s="10">
        <v>0</v>
      </c>
      <c r="D166" s="10"/>
      <c r="E166" s="11">
        <f>H166-(_xlfn.QUARTILE.INC(H$166:H$170, 3)+1.5*(_xlfn.QUARTILE.INC(H$166:H$170, 3)-_xlfn.QUARTILE.INC(H$166:H$170, 1)))</f>
        <v>-8.9524544270769574E-3</v>
      </c>
      <c r="F166" s="10"/>
      <c r="G166" s="38"/>
      <c r="H166" s="12">
        <v>1.4083213076092499E-2</v>
      </c>
      <c r="I166" s="13">
        <f>J166+K166</f>
        <v>2.0000000000000002E-5</v>
      </c>
      <c r="J166" s="13">
        <v>1.0000000000000001E-5</v>
      </c>
      <c r="K166" s="13">
        <v>1.0000000000000001E-5</v>
      </c>
      <c r="L166" s="13">
        <v>1.0000000000000001E-5</v>
      </c>
      <c r="M166" s="13">
        <v>1.0000000000000001E-5</v>
      </c>
      <c r="N166" s="13">
        <v>1.0000000000000001E-5</v>
      </c>
      <c r="O166" s="13">
        <v>1.0000000000000001E-5</v>
      </c>
      <c r="P166" s="13">
        <v>1.0000000000000001E-5</v>
      </c>
      <c r="Q166" s="13">
        <v>0.13082199999999999</v>
      </c>
      <c r="R166" s="13">
        <v>0.869058</v>
      </c>
      <c r="S166" s="13">
        <v>1.0000000000000001E-5</v>
      </c>
      <c r="T166" s="13">
        <v>1.0000000000000001E-5</v>
      </c>
      <c r="U166" s="13">
        <v>1.0000000000000001E-5</v>
      </c>
      <c r="V166" s="13">
        <v>1.0000000000000001E-5</v>
      </c>
      <c r="W166" s="13">
        <v>1.0000000000000001E-5</v>
      </c>
    </row>
    <row r="167" spans="1:23" x14ac:dyDescent="0.6">
      <c r="A167" s="10" t="s">
        <v>805</v>
      </c>
      <c r="B167" s="10" t="s">
        <v>803</v>
      </c>
      <c r="C167" s="10">
        <v>0</v>
      </c>
      <c r="D167" s="10"/>
      <c r="E167" s="11">
        <f t="shared" ref="E167:E170" si="14">H167-(_xlfn.QUARTILE.INC(H$166:H$170, 3)+1.5*(_xlfn.QUARTILE.INC(H$166:H$170, 3)-_xlfn.QUARTILE.INC(H$166:H$170, 1)))</f>
        <v>-7.7649845559103776E-3</v>
      </c>
      <c r="F167" s="10"/>
      <c r="G167" s="36"/>
      <c r="H167" s="12">
        <v>1.5270682947259079E-2</v>
      </c>
      <c r="I167" s="13">
        <f>J167+K167</f>
        <v>6.9489999999999994E-3</v>
      </c>
      <c r="J167" s="13">
        <v>6.9389999999999999E-3</v>
      </c>
      <c r="K167" s="13">
        <v>1.0000000000000001E-5</v>
      </c>
      <c r="L167" s="13">
        <v>1.0000000000000001E-5</v>
      </c>
      <c r="M167" s="13">
        <v>1.0000000000000001E-5</v>
      </c>
      <c r="N167" s="13">
        <v>3.3500000000000001E-3</v>
      </c>
      <c r="O167" s="13">
        <v>1.0000000000000001E-5</v>
      </c>
      <c r="P167" s="13">
        <v>8.6899999999999998E-4</v>
      </c>
      <c r="Q167" s="13">
        <v>0.12026100000000001</v>
      </c>
      <c r="R167" s="13">
        <v>0.86848999999999998</v>
      </c>
      <c r="S167" s="13">
        <v>1.0000000000000001E-5</v>
      </c>
      <c r="T167" s="13">
        <v>1.0000000000000001E-5</v>
      </c>
      <c r="U167" s="13">
        <v>1.0000000000000001E-5</v>
      </c>
      <c r="V167" s="13">
        <v>1.0000000000000001E-5</v>
      </c>
      <c r="W167" s="13">
        <v>1.0000000000000001E-5</v>
      </c>
    </row>
    <row r="168" spans="1:23" x14ac:dyDescent="0.6">
      <c r="A168" s="10" t="s">
        <v>806</v>
      </c>
      <c r="B168" s="10" t="s">
        <v>803</v>
      </c>
      <c r="C168" s="10">
        <v>0</v>
      </c>
      <c r="D168" s="10"/>
      <c r="E168" s="11">
        <f t="shared" si="14"/>
        <v>-1.0172790992446197E-2</v>
      </c>
      <c r="F168" s="10"/>
      <c r="G168" s="36"/>
      <c r="H168" s="12">
        <v>1.2862876510723259E-2</v>
      </c>
      <c r="I168" s="13">
        <f>J168+K168</f>
        <v>2.0000000000000002E-5</v>
      </c>
      <c r="J168" s="13">
        <v>1.0000000000000001E-5</v>
      </c>
      <c r="K168" s="13">
        <v>1.0000000000000001E-5</v>
      </c>
      <c r="L168" s="13">
        <v>1.0000000000000001E-5</v>
      </c>
      <c r="M168" s="13">
        <v>1.0000000000000001E-5</v>
      </c>
      <c r="N168" s="13">
        <v>1.2999999999999999E-5</v>
      </c>
      <c r="O168" s="13">
        <v>1.0449999999999999E-3</v>
      </c>
      <c r="P168" s="13">
        <v>6.2789999999999999E-3</v>
      </c>
      <c r="Q168" s="13">
        <v>0.126221</v>
      </c>
      <c r="R168" s="13">
        <v>0.86635099999999998</v>
      </c>
      <c r="S168" s="13">
        <v>1.0000000000000001E-5</v>
      </c>
      <c r="T168" s="13">
        <v>1.0000000000000001E-5</v>
      </c>
      <c r="U168" s="13">
        <v>1.0000000000000001E-5</v>
      </c>
      <c r="V168" s="13">
        <v>1.0000000000000001E-5</v>
      </c>
      <c r="W168" s="13">
        <v>1.0000000000000001E-5</v>
      </c>
    </row>
    <row r="169" spans="1:23" x14ac:dyDescent="0.6">
      <c r="A169" s="10" t="s">
        <v>807</v>
      </c>
      <c r="B169" s="10" t="s">
        <v>803</v>
      </c>
      <c r="C169" s="10">
        <v>0</v>
      </c>
      <c r="D169" s="10"/>
      <c r="E169" s="11">
        <f t="shared" si="14"/>
        <v>-3.3431203715396131E-3</v>
      </c>
      <c r="F169" s="10"/>
      <c r="G169" s="36"/>
      <c r="H169" s="12">
        <v>1.9692547131629844E-2</v>
      </c>
      <c r="I169" s="13">
        <f>J169+K169</f>
        <v>1.3823E-2</v>
      </c>
      <c r="J169" s="13">
        <v>1.3813000000000001E-2</v>
      </c>
      <c r="K169" s="13">
        <v>1.0000000000000001E-5</v>
      </c>
      <c r="L169" s="13">
        <v>1.0000000000000001E-5</v>
      </c>
      <c r="M169" s="13">
        <v>1.0000000000000001E-5</v>
      </c>
      <c r="N169" s="13">
        <v>1.0000000000000001E-5</v>
      </c>
      <c r="O169" s="13">
        <v>1.786E-3</v>
      </c>
      <c r="P169" s="13">
        <v>9.979E-3</v>
      </c>
      <c r="Q169" s="13">
        <v>0.116893</v>
      </c>
      <c r="R169" s="13">
        <v>0.85743899999999995</v>
      </c>
      <c r="S169" s="13">
        <v>1.0000000000000001E-5</v>
      </c>
      <c r="T169" s="13">
        <v>1.0000000000000001E-5</v>
      </c>
      <c r="U169" s="13">
        <v>1.0000000000000001E-5</v>
      </c>
      <c r="V169" s="13">
        <v>1.0000000000000001E-5</v>
      </c>
      <c r="W169" s="13">
        <v>1.0000000000000001E-5</v>
      </c>
    </row>
    <row r="170" spans="1:23" x14ac:dyDescent="0.6">
      <c r="A170" s="10" t="s">
        <v>802</v>
      </c>
      <c r="B170" s="10" t="s">
        <v>803</v>
      </c>
      <c r="C170" s="10" t="s">
        <v>502</v>
      </c>
      <c r="D170" s="10" t="s">
        <v>511</v>
      </c>
      <c r="E170" s="11">
        <f t="shared" si="14"/>
        <v>-5.3714726562461741E-3</v>
      </c>
      <c r="F170" s="10"/>
      <c r="G170" s="36"/>
      <c r="H170" s="12">
        <v>1.7664194846923283E-2</v>
      </c>
      <c r="I170" s="13">
        <f>J170+K170</f>
        <v>1.3412E-2</v>
      </c>
      <c r="J170" s="13">
        <v>1.4E-5</v>
      </c>
      <c r="K170" s="13">
        <v>1.3398E-2</v>
      </c>
      <c r="L170" s="13">
        <v>1.0000000000000001E-5</v>
      </c>
      <c r="M170" s="13">
        <v>1.0000000000000001E-5</v>
      </c>
      <c r="N170" s="13">
        <v>1.2199E-2</v>
      </c>
      <c r="O170" s="13">
        <v>1.0000000000000001E-5</v>
      </c>
      <c r="P170" s="13">
        <v>1.464E-3</v>
      </c>
      <c r="Q170" s="13">
        <v>8.8512999999999994E-2</v>
      </c>
      <c r="R170" s="13">
        <v>0.88228200000000001</v>
      </c>
      <c r="S170" s="13">
        <v>1.0000000000000001E-5</v>
      </c>
      <c r="T170" s="13">
        <v>1.0000000000000001E-5</v>
      </c>
      <c r="U170" s="13">
        <v>1.0000000000000001E-5</v>
      </c>
      <c r="V170" s="13">
        <v>1.0000000000000001E-5</v>
      </c>
      <c r="W170" s="13">
        <v>2.0600000000000002E-3</v>
      </c>
    </row>
    <row r="171" spans="1:23" x14ac:dyDescent="0.6">
      <c r="A171" s="10"/>
      <c r="B171" s="10"/>
      <c r="C171" s="10"/>
      <c r="D171" s="10"/>
      <c r="E171" s="11"/>
      <c r="F171" s="10"/>
      <c r="G171" s="36"/>
      <c r="H171" s="12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1:23" x14ac:dyDescent="0.6">
      <c r="A172" s="10"/>
      <c r="B172" s="10"/>
      <c r="C172" s="10"/>
      <c r="D172" s="10"/>
      <c r="E172" s="11"/>
      <c r="F172" s="10"/>
      <c r="G172" s="36"/>
      <c r="H172" s="12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</row>
    <row r="173" spans="1:23" x14ac:dyDescent="0.6">
      <c r="A173" s="10"/>
      <c r="B173" s="10"/>
      <c r="C173" s="10"/>
      <c r="D173" s="10"/>
      <c r="E173" s="11"/>
      <c r="F173" s="10"/>
      <c r="G173" s="36"/>
      <c r="H173" s="12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1:23" x14ac:dyDescent="0.6">
      <c r="A174" s="10"/>
      <c r="B174" s="10"/>
      <c r="C174" s="10"/>
      <c r="D174" s="10"/>
      <c r="E174" s="11"/>
      <c r="F174" s="10"/>
      <c r="G174" s="36"/>
      <c r="H174" s="12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x14ac:dyDescent="0.6">
      <c r="A175" s="10"/>
      <c r="B175" s="10"/>
      <c r="C175" s="10"/>
      <c r="D175" s="10"/>
      <c r="E175" s="11"/>
      <c r="F175" s="10"/>
      <c r="G175" s="36"/>
      <c r="H175" s="12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1:23" x14ac:dyDescent="0.6">
      <c r="A176" s="10"/>
      <c r="B176" s="10"/>
      <c r="C176" s="10"/>
      <c r="D176" s="10"/>
      <c r="E176" s="11"/>
      <c r="F176" s="10"/>
      <c r="G176" s="36"/>
      <c r="H176" s="12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</row>
    <row r="177" spans="1:23" x14ac:dyDescent="0.6">
      <c r="A177" s="14"/>
      <c r="B177" s="14"/>
      <c r="C177" s="14"/>
      <c r="D177" s="14"/>
      <c r="E177" s="15"/>
      <c r="F177" s="14"/>
      <c r="G177" s="37"/>
      <c r="H177" s="16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spans="1:23" x14ac:dyDescent="0.6">
      <c r="A178" s="7" t="s">
        <v>202</v>
      </c>
      <c r="B178" s="7" t="s">
        <v>198</v>
      </c>
      <c r="C178" s="7">
        <v>0</v>
      </c>
      <c r="D178" s="7"/>
      <c r="E178" s="23">
        <f t="shared" ref="E178:E193" si="15">H178-(_xlfn.QUARTILE.INC(H$178:H$193, 3)+1.5*(_xlfn.QUARTILE.INC(H$178:H$193, 3)-_xlfn.QUARTILE.INC(H$178:H$193, 1)))</f>
        <v>-8.2285936641944696E-3</v>
      </c>
      <c r="F178" s="7"/>
      <c r="G178" s="38"/>
      <c r="H178" s="8">
        <v>1.8920278285024447E-2</v>
      </c>
      <c r="I178" s="9">
        <f t="shared" ref="I178:I209" si="16">J178+K178</f>
        <v>2.0000000000000002E-5</v>
      </c>
      <c r="J178" s="9">
        <v>1.0000000000000001E-5</v>
      </c>
      <c r="K178" s="9">
        <v>1.0000000000000001E-5</v>
      </c>
      <c r="L178" s="9">
        <v>1.0000000000000001E-5</v>
      </c>
      <c r="M178" s="9">
        <v>1.0000000000000001E-5</v>
      </c>
      <c r="N178" s="9">
        <v>1.0000000000000001E-5</v>
      </c>
      <c r="O178" s="9">
        <v>1.0000000000000001E-5</v>
      </c>
      <c r="P178" s="9">
        <v>1.0000000000000001E-5</v>
      </c>
      <c r="Q178" s="9">
        <v>1.0000000000000001E-5</v>
      </c>
      <c r="R178" s="9">
        <v>0.99987000000000004</v>
      </c>
      <c r="S178" s="9">
        <v>1.0000000000000001E-5</v>
      </c>
      <c r="T178" s="9">
        <v>1.0000000000000001E-5</v>
      </c>
      <c r="U178" s="9">
        <v>1.0000000000000001E-5</v>
      </c>
      <c r="V178" s="9">
        <v>1.0000000000000001E-5</v>
      </c>
      <c r="W178" s="9">
        <v>1.0000000000000001E-5</v>
      </c>
    </row>
    <row r="179" spans="1:23" x14ac:dyDescent="0.6">
      <c r="A179" s="7" t="s">
        <v>203</v>
      </c>
      <c r="B179" s="7" t="s">
        <v>198</v>
      </c>
      <c r="C179" s="7">
        <v>0</v>
      </c>
      <c r="D179" s="7"/>
      <c r="E179" s="23">
        <f t="shared" si="15"/>
        <v>-9.8090048122942072E-3</v>
      </c>
      <c r="F179" s="7"/>
      <c r="G179" s="39"/>
      <c r="H179" s="8">
        <v>1.733986713692471E-2</v>
      </c>
      <c r="I179" s="9">
        <f t="shared" si="16"/>
        <v>2.0000000000000002E-5</v>
      </c>
      <c r="J179" s="9">
        <v>1.0000000000000001E-5</v>
      </c>
      <c r="K179" s="9">
        <v>1.0000000000000001E-5</v>
      </c>
      <c r="L179" s="9">
        <v>1.0000000000000001E-5</v>
      </c>
      <c r="M179" s="9">
        <v>1.0000000000000001E-5</v>
      </c>
      <c r="N179" s="9">
        <v>1.0000000000000001E-5</v>
      </c>
      <c r="O179" s="9">
        <v>1.0000000000000001E-5</v>
      </c>
      <c r="P179" s="9">
        <v>1.0000000000000001E-5</v>
      </c>
      <c r="Q179" s="9">
        <v>1.0000000000000001E-5</v>
      </c>
      <c r="R179" s="9">
        <v>0.99987000000000004</v>
      </c>
      <c r="S179" s="9">
        <v>1.0000000000000001E-5</v>
      </c>
      <c r="T179" s="9">
        <v>1.0000000000000001E-5</v>
      </c>
      <c r="U179" s="9">
        <v>1.0000000000000001E-5</v>
      </c>
      <c r="V179" s="9">
        <v>1.0000000000000001E-5</v>
      </c>
      <c r="W179" s="9">
        <v>1.0000000000000001E-5</v>
      </c>
    </row>
    <row r="180" spans="1:23" x14ac:dyDescent="0.6">
      <c r="A180" s="7" t="s">
        <v>199</v>
      </c>
      <c r="B180" s="7" t="s">
        <v>198</v>
      </c>
      <c r="C180" s="7">
        <v>0</v>
      </c>
      <c r="D180" s="7"/>
      <c r="E180" s="23">
        <f t="shared" si="15"/>
        <v>-7.2423021337513112E-3</v>
      </c>
      <c r="F180" s="7"/>
      <c r="G180" s="39"/>
      <c r="H180" s="8">
        <v>1.9906569815467606E-2</v>
      </c>
      <c r="I180" s="9">
        <f t="shared" si="16"/>
        <v>2.0000000000000002E-5</v>
      </c>
      <c r="J180" s="9">
        <v>1.0000000000000001E-5</v>
      </c>
      <c r="K180" s="9">
        <v>1.0000000000000001E-5</v>
      </c>
      <c r="L180" s="9">
        <v>1.0000000000000001E-5</v>
      </c>
      <c r="M180" s="9">
        <v>1.0000000000000001E-5</v>
      </c>
      <c r="N180" s="9">
        <v>1.0000000000000001E-5</v>
      </c>
      <c r="O180" s="9">
        <v>1.0000000000000001E-5</v>
      </c>
      <c r="P180" s="9">
        <v>1.0000000000000001E-5</v>
      </c>
      <c r="Q180" s="9">
        <v>1.0000000000000001E-5</v>
      </c>
      <c r="R180" s="9">
        <v>0.99986799999999998</v>
      </c>
      <c r="S180" s="9">
        <v>1.0000000000000001E-5</v>
      </c>
      <c r="T180" s="9">
        <v>1.0000000000000001E-5</v>
      </c>
      <c r="U180" s="9">
        <v>1.0000000000000001E-5</v>
      </c>
      <c r="V180" s="9">
        <v>1.0000000000000001E-5</v>
      </c>
      <c r="W180" s="9">
        <v>1.2E-5</v>
      </c>
    </row>
    <row r="181" spans="1:23" x14ac:dyDescent="0.6">
      <c r="A181" s="7" t="s">
        <v>201</v>
      </c>
      <c r="B181" s="7" t="s">
        <v>198</v>
      </c>
      <c r="C181" s="7">
        <v>0</v>
      </c>
      <c r="D181" s="7"/>
      <c r="E181" s="23">
        <f t="shared" si="15"/>
        <v>-9.1400590113686342E-3</v>
      </c>
      <c r="F181" s="7"/>
      <c r="G181" s="39"/>
      <c r="H181" s="8">
        <v>1.8008812937850283E-2</v>
      </c>
      <c r="I181" s="9">
        <f t="shared" si="16"/>
        <v>2.0000000000000002E-5</v>
      </c>
      <c r="J181" s="9">
        <v>1.0000000000000001E-5</v>
      </c>
      <c r="K181" s="9">
        <v>1.0000000000000001E-5</v>
      </c>
      <c r="L181" s="9">
        <v>1.0000000000000001E-5</v>
      </c>
      <c r="M181" s="9">
        <v>1.0000000000000001E-5</v>
      </c>
      <c r="N181" s="9">
        <v>1.0000000000000001E-5</v>
      </c>
      <c r="O181" s="9">
        <v>1.0000000000000001E-5</v>
      </c>
      <c r="P181" s="9">
        <v>1.4E-5</v>
      </c>
      <c r="Q181" s="9">
        <v>1.0000000000000001E-5</v>
      </c>
      <c r="R181" s="9">
        <v>0.99986600000000003</v>
      </c>
      <c r="S181" s="9">
        <v>1.0000000000000001E-5</v>
      </c>
      <c r="T181" s="9">
        <v>1.0000000000000001E-5</v>
      </c>
      <c r="U181" s="9">
        <v>1.0000000000000001E-5</v>
      </c>
      <c r="V181" s="9">
        <v>1.0000000000000001E-5</v>
      </c>
      <c r="W181" s="9">
        <v>1.0000000000000001E-5</v>
      </c>
    </row>
    <row r="182" spans="1:23" x14ac:dyDescent="0.6">
      <c r="A182" s="7" t="s">
        <v>204</v>
      </c>
      <c r="B182" s="7" t="s">
        <v>198</v>
      </c>
      <c r="C182" s="7">
        <v>0</v>
      </c>
      <c r="D182" s="7"/>
      <c r="E182" s="23">
        <f t="shared" si="15"/>
        <v>-8.3331467531813398E-3</v>
      </c>
      <c r="F182" s="7"/>
      <c r="G182" s="39"/>
      <c r="H182" s="8">
        <v>1.8815725196037577E-2</v>
      </c>
      <c r="I182" s="9">
        <f t="shared" si="16"/>
        <v>2.0000000000000002E-5</v>
      </c>
      <c r="J182" s="9">
        <v>1.0000000000000001E-5</v>
      </c>
      <c r="K182" s="9">
        <v>1.0000000000000001E-5</v>
      </c>
      <c r="L182" s="9">
        <v>1.0000000000000001E-5</v>
      </c>
      <c r="M182" s="9">
        <v>1.0000000000000001E-5</v>
      </c>
      <c r="N182" s="9">
        <v>1.0000000000000001E-5</v>
      </c>
      <c r="O182" s="9">
        <v>1.0000000000000001E-5</v>
      </c>
      <c r="P182" s="9">
        <v>1.0000000000000001E-5</v>
      </c>
      <c r="Q182" s="9">
        <v>1.0000000000000001E-5</v>
      </c>
      <c r="R182" s="9">
        <v>0.99987000000000004</v>
      </c>
      <c r="S182" s="9">
        <v>1.0000000000000001E-5</v>
      </c>
      <c r="T182" s="9">
        <v>1.0000000000000001E-5</v>
      </c>
      <c r="U182" s="9">
        <v>1.0000000000000001E-5</v>
      </c>
      <c r="V182" s="9">
        <v>1.0000000000000001E-5</v>
      </c>
      <c r="W182" s="9">
        <v>1.0000000000000001E-5</v>
      </c>
    </row>
    <row r="183" spans="1:23" x14ac:dyDescent="0.6">
      <c r="A183" s="7" t="s">
        <v>205</v>
      </c>
      <c r="B183" s="7" t="s">
        <v>198</v>
      </c>
      <c r="C183" s="7">
        <v>0</v>
      </c>
      <c r="D183" s="7"/>
      <c r="E183" s="23">
        <f t="shared" si="15"/>
        <v>-1.0118108494667783E-2</v>
      </c>
      <c r="F183" s="7"/>
      <c r="G183" s="39"/>
      <c r="H183" s="8">
        <v>1.7030763454551134E-2</v>
      </c>
      <c r="I183" s="9">
        <f t="shared" si="16"/>
        <v>2.0000000000000002E-5</v>
      </c>
      <c r="J183" s="9">
        <v>1.0000000000000001E-5</v>
      </c>
      <c r="K183" s="9">
        <v>1.0000000000000001E-5</v>
      </c>
      <c r="L183" s="9">
        <v>1.0000000000000001E-5</v>
      </c>
      <c r="M183" s="9">
        <v>1.0000000000000001E-5</v>
      </c>
      <c r="N183" s="9">
        <v>1.0000000000000001E-5</v>
      </c>
      <c r="O183" s="9">
        <v>1.0000000000000001E-5</v>
      </c>
      <c r="P183" s="9">
        <v>1.0000000000000001E-5</v>
      </c>
      <c r="Q183" s="9">
        <v>1.0000000000000001E-5</v>
      </c>
      <c r="R183" s="9">
        <v>0.99987000000000004</v>
      </c>
      <c r="S183" s="9">
        <v>1.0000000000000001E-5</v>
      </c>
      <c r="T183" s="9">
        <v>1.0000000000000001E-5</v>
      </c>
      <c r="U183" s="9">
        <v>1.0000000000000001E-5</v>
      </c>
      <c r="V183" s="9">
        <v>1.0000000000000001E-5</v>
      </c>
      <c r="W183" s="9">
        <v>1.0000000000000001E-5</v>
      </c>
    </row>
    <row r="184" spans="1:23" x14ac:dyDescent="0.6">
      <c r="A184" s="7" t="s">
        <v>206</v>
      </c>
      <c r="B184" s="7" t="s">
        <v>198</v>
      </c>
      <c r="C184" s="7">
        <v>0</v>
      </c>
      <c r="D184" s="7"/>
      <c r="E184" s="23">
        <f t="shared" si="15"/>
        <v>-9.1603422190048717E-3</v>
      </c>
      <c r="F184" s="7"/>
      <c r="G184" s="39"/>
      <c r="H184" s="8">
        <v>1.7988529730214045E-2</v>
      </c>
      <c r="I184" s="9">
        <f t="shared" si="16"/>
        <v>2.0000000000000002E-5</v>
      </c>
      <c r="J184" s="9">
        <v>1.0000000000000001E-5</v>
      </c>
      <c r="K184" s="9">
        <v>1.0000000000000001E-5</v>
      </c>
      <c r="L184" s="9">
        <v>1.0000000000000001E-5</v>
      </c>
      <c r="M184" s="9">
        <v>1.0000000000000001E-5</v>
      </c>
      <c r="N184" s="9">
        <v>1.0000000000000001E-5</v>
      </c>
      <c r="O184" s="9">
        <v>1.0000000000000001E-5</v>
      </c>
      <c r="P184" s="9">
        <v>1.0000000000000001E-5</v>
      </c>
      <c r="Q184" s="9">
        <v>1.0000000000000001E-5</v>
      </c>
      <c r="R184" s="9">
        <v>0.99987000000000004</v>
      </c>
      <c r="S184" s="9">
        <v>1.0000000000000001E-5</v>
      </c>
      <c r="T184" s="9">
        <v>1.0000000000000001E-5</v>
      </c>
      <c r="U184" s="9">
        <v>1.0000000000000001E-5</v>
      </c>
      <c r="V184" s="9">
        <v>1.0000000000000001E-5</v>
      </c>
      <c r="W184" s="9">
        <v>1.0000000000000001E-5</v>
      </c>
    </row>
    <row r="185" spans="1:23" x14ac:dyDescent="0.6">
      <c r="A185" s="7" t="s">
        <v>207</v>
      </c>
      <c r="B185" s="7" t="s">
        <v>198</v>
      </c>
      <c r="C185" s="7">
        <v>0</v>
      </c>
      <c r="D185" s="7"/>
      <c r="E185" s="23">
        <f t="shared" si="15"/>
        <v>-9.7804667452053712E-3</v>
      </c>
      <c r="F185" s="7"/>
      <c r="G185" s="39"/>
      <c r="H185" s="8">
        <v>1.7368405204013546E-2</v>
      </c>
      <c r="I185" s="9">
        <f t="shared" si="16"/>
        <v>2.0000000000000002E-5</v>
      </c>
      <c r="J185" s="9">
        <v>1.0000000000000001E-5</v>
      </c>
      <c r="K185" s="9">
        <v>1.0000000000000001E-5</v>
      </c>
      <c r="L185" s="9">
        <v>1.0000000000000001E-5</v>
      </c>
      <c r="M185" s="9">
        <v>1.0000000000000001E-5</v>
      </c>
      <c r="N185" s="9">
        <v>1.0000000000000001E-5</v>
      </c>
      <c r="O185" s="9">
        <v>1.0000000000000001E-5</v>
      </c>
      <c r="P185" s="9">
        <v>1.0000000000000001E-5</v>
      </c>
      <c r="Q185" s="9">
        <v>1.0000000000000001E-5</v>
      </c>
      <c r="R185" s="9">
        <v>0.99987000000000004</v>
      </c>
      <c r="S185" s="9">
        <v>1.0000000000000001E-5</v>
      </c>
      <c r="T185" s="9">
        <v>1.0000000000000001E-5</v>
      </c>
      <c r="U185" s="9">
        <v>1.0000000000000001E-5</v>
      </c>
      <c r="V185" s="9">
        <v>1.0000000000000001E-5</v>
      </c>
      <c r="W185" s="9">
        <v>1.0000000000000001E-5</v>
      </c>
    </row>
    <row r="186" spans="1:23" x14ac:dyDescent="0.6">
      <c r="A186" s="7" t="s">
        <v>208</v>
      </c>
      <c r="B186" s="7" t="s">
        <v>198</v>
      </c>
      <c r="C186" s="7">
        <v>0</v>
      </c>
      <c r="D186" s="7"/>
      <c r="E186" s="23">
        <f t="shared" si="15"/>
        <v>-5.824937814510045E-3</v>
      </c>
      <c r="F186" s="7"/>
      <c r="G186" s="39"/>
      <c r="H186" s="8">
        <v>2.1323934134708872E-2</v>
      </c>
      <c r="I186" s="9">
        <f t="shared" si="16"/>
        <v>2.0000000000000002E-5</v>
      </c>
      <c r="J186" s="9">
        <v>1.0000000000000001E-5</v>
      </c>
      <c r="K186" s="9">
        <v>1.0000000000000001E-5</v>
      </c>
      <c r="L186" s="9">
        <v>1.0000000000000001E-5</v>
      </c>
      <c r="M186" s="9">
        <v>1.0000000000000001E-5</v>
      </c>
      <c r="N186" s="9">
        <v>1.0000000000000001E-5</v>
      </c>
      <c r="O186" s="9">
        <v>1.0000000000000001E-5</v>
      </c>
      <c r="P186" s="9">
        <v>1.0000000000000001E-5</v>
      </c>
      <c r="Q186" s="9">
        <v>1.0000000000000001E-5</v>
      </c>
      <c r="R186" s="9">
        <v>0.99987000000000004</v>
      </c>
      <c r="S186" s="9">
        <v>1.0000000000000001E-5</v>
      </c>
      <c r="T186" s="9">
        <v>1.0000000000000001E-5</v>
      </c>
      <c r="U186" s="9">
        <v>1.0000000000000001E-5</v>
      </c>
      <c r="V186" s="9">
        <v>1.0000000000000001E-5</v>
      </c>
      <c r="W186" s="9">
        <v>1.0000000000000001E-5</v>
      </c>
    </row>
    <row r="187" spans="1:23" x14ac:dyDescent="0.6">
      <c r="A187" s="7" t="s">
        <v>209</v>
      </c>
      <c r="B187" s="7" t="s">
        <v>198</v>
      </c>
      <c r="C187" s="7">
        <v>0</v>
      </c>
      <c r="D187" s="7"/>
      <c r="E187" s="23">
        <f t="shared" si="15"/>
        <v>-7.1084889727701626E-3</v>
      </c>
      <c r="F187" s="7"/>
      <c r="G187" s="39"/>
      <c r="H187" s="8">
        <v>2.0040382976448754E-2</v>
      </c>
      <c r="I187" s="9">
        <f t="shared" si="16"/>
        <v>2.0000000000000002E-5</v>
      </c>
      <c r="J187" s="9">
        <v>1.0000000000000001E-5</v>
      </c>
      <c r="K187" s="9">
        <v>1.0000000000000001E-5</v>
      </c>
      <c r="L187" s="9">
        <v>1.0000000000000001E-5</v>
      </c>
      <c r="M187" s="9">
        <v>1.0000000000000001E-5</v>
      </c>
      <c r="N187" s="9">
        <v>1.0000000000000001E-5</v>
      </c>
      <c r="O187" s="9">
        <v>1.0000000000000001E-5</v>
      </c>
      <c r="P187" s="9">
        <v>1.0000000000000001E-5</v>
      </c>
      <c r="Q187" s="9">
        <v>1.0000000000000001E-5</v>
      </c>
      <c r="R187" s="9">
        <v>0.99987000000000004</v>
      </c>
      <c r="S187" s="9">
        <v>1.0000000000000001E-5</v>
      </c>
      <c r="T187" s="9">
        <v>1.0000000000000001E-5</v>
      </c>
      <c r="U187" s="9">
        <v>1.0000000000000001E-5</v>
      </c>
      <c r="V187" s="9">
        <v>1.0000000000000001E-5</v>
      </c>
      <c r="W187" s="9">
        <v>1.0000000000000001E-5</v>
      </c>
    </row>
    <row r="188" spans="1:23" x14ac:dyDescent="0.6">
      <c r="A188" s="7" t="s">
        <v>214</v>
      </c>
      <c r="B188" s="7" t="s">
        <v>198</v>
      </c>
      <c r="C188" s="7">
        <v>0</v>
      </c>
      <c r="D188" s="7"/>
      <c r="E188" s="23">
        <f t="shared" si="15"/>
        <v>-4.882082597801863E-3</v>
      </c>
      <c r="F188" s="7"/>
      <c r="G188" s="39"/>
      <c r="H188" s="8">
        <v>2.2266789351417054E-2</v>
      </c>
      <c r="I188" s="9">
        <f t="shared" si="16"/>
        <v>2.5000000000000001E-5</v>
      </c>
      <c r="J188" s="9">
        <v>1.5E-5</v>
      </c>
      <c r="K188" s="9">
        <v>1.0000000000000001E-5</v>
      </c>
      <c r="L188" s="9">
        <v>1.0000000000000001E-5</v>
      </c>
      <c r="M188" s="9">
        <v>1.0000000000000001E-5</v>
      </c>
      <c r="N188" s="9">
        <v>1.0000000000000001E-5</v>
      </c>
      <c r="O188" s="9">
        <v>1.0000000000000001E-5</v>
      </c>
      <c r="P188" s="9">
        <v>1.0000000000000001E-5</v>
      </c>
      <c r="Q188" s="9">
        <v>1.0000000000000001E-5</v>
      </c>
      <c r="R188" s="9">
        <v>0.999865</v>
      </c>
      <c r="S188" s="9">
        <v>1.0000000000000001E-5</v>
      </c>
      <c r="T188" s="9">
        <v>1.0000000000000001E-5</v>
      </c>
      <c r="U188" s="9">
        <v>1.0000000000000001E-5</v>
      </c>
      <c r="V188" s="9">
        <v>1.0000000000000001E-5</v>
      </c>
      <c r="W188" s="9">
        <v>1.0000000000000001E-5</v>
      </c>
    </row>
    <row r="189" spans="1:23" x14ac:dyDescent="0.6">
      <c r="A189" s="7" t="s">
        <v>210</v>
      </c>
      <c r="B189" s="7" t="s">
        <v>198</v>
      </c>
      <c r="C189" s="7">
        <v>0</v>
      </c>
      <c r="D189" s="7"/>
      <c r="E189" s="23">
        <f t="shared" si="15"/>
        <v>-1.002668491774655E-2</v>
      </c>
      <c r="F189" s="7"/>
      <c r="G189" s="39"/>
      <c r="H189" s="8">
        <v>1.7122187031472367E-2</v>
      </c>
      <c r="I189" s="9">
        <f t="shared" si="16"/>
        <v>2.0000000000000002E-5</v>
      </c>
      <c r="J189" s="9">
        <v>1.0000000000000001E-5</v>
      </c>
      <c r="K189" s="9">
        <v>1.0000000000000001E-5</v>
      </c>
      <c r="L189" s="9">
        <v>1.0000000000000001E-5</v>
      </c>
      <c r="M189" s="9">
        <v>1.0000000000000001E-5</v>
      </c>
      <c r="N189" s="9">
        <v>1.0000000000000001E-5</v>
      </c>
      <c r="O189" s="9">
        <v>1.0000000000000001E-5</v>
      </c>
      <c r="P189" s="9">
        <v>1.0000000000000001E-5</v>
      </c>
      <c r="Q189" s="9">
        <v>1.0000000000000001E-5</v>
      </c>
      <c r="R189" s="9">
        <v>0.99987000000000004</v>
      </c>
      <c r="S189" s="9">
        <v>1.0000000000000001E-5</v>
      </c>
      <c r="T189" s="9">
        <v>1.0000000000000001E-5</v>
      </c>
      <c r="U189" s="9">
        <v>1.0000000000000001E-5</v>
      </c>
      <c r="V189" s="9">
        <v>1.0000000000000001E-5</v>
      </c>
      <c r="W189" s="9">
        <v>1.0000000000000001E-5</v>
      </c>
    </row>
    <row r="190" spans="1:23" x14ac:dyDescent="0.6">
      <c r="A190" s="7" t="s">
        <v>211</v>
      </c>
      <c r="B190" s="7" t="s">
        <v>198</v>
      </c>
      <c r="C190" s="7" t="s">
        <v>502</v>
      </c>
      <c r="D190" s="7"/>
      <c r="E190" s="23">
        <f t="shared" si="15"/>
        <v>1.098008799642556E-2</v>
      </c>
      <c r="F190" s="7" t="s">
        <v>517</v>
      </c>
      <c r="G190" s="39"/>
      <c r="H190" s="8">
        <v>3.8128959945644476E-2</v>
      </c>
      <c r="I190" s="9">
        <f t="shared" si="16"/>
        <v>2.0000000000000002E-5</v>
      </c>
      <c r="J190" s="9">
        <v>1.0000000000000001E-5</v>
      </c>
      <c r="K190" s="9">
        <v>1.0000000000000001E-5</v>
      </c>
      <c r="L190" s="9">
        <v>1.0000000000000001E-5</v>
      </c>
      <c r="M190" s="9">
        <v>1.0000000000000001E-5</v>
      </c>
      <c r="N190" s="9">
        <v>1.0000000000000001E-5</v>
      </c>
      <c r="O190" s="9">
        <v>1.0000000000000001E-5</v>
      </c>
      <c r="P190" s="9">
        <v>1.0000000000000001E-5</v>
      </c>
      <c r="Q190" s="9">
        <v>1.0000000000000001E-5</v>
      </c>
      <c r="R190" s="9">
        <v>0.99987000000000004</v>
      </c>
      <c r="S190" s="9">
        <v>1.0000000000000001E-5</v>
      </c>
      <c r="T190" s="9">
        <v>1.0000000000000001E-5</v>
      </c>
      <c r="U190" s="9">
        <v>1.0000000000000001E-5</v>
      </c>
      <c r="V190" s="9">
        <v>1.0000000000000001E-5</v>
      </c>
      <c r="W190" s="9">
        <v>1.0000000000000001E-5</v>
      </c>
    </row>
    <row r="191" spans="1:23" x14ac:dyDescent="0.6">
      <c r="A191" s="7" t="s">
        <v>200</v>
      </c>
      <c r="B191" s="7" t="s">
        <v>198</v>
      </c>
      <c r="C191" s="7" t="s">
        <v>502</v>
      </c>
      <c r="D191" s="7"/>
      <c r="E191" s="23">
        <f t="shared" si="15"/>
        <v>2.5758769141573275E-3</v>
      </c>
      <c r="F191" s="7" t="s">
        <v>517</v>
      </c>
      <c r="G191" s="39"/>
      <c r="H191" s="8">
        <v>2.9724748863376244E-2</v>
      </c>
      <c r="I191" s="9">
        <f t="shared" si="16"/>
        <v>2.0000000000000002E-5</v>
      </c>
      <c r="J191" s="9">
        <v>1.0000000000000001E-5</v>
      </c>
      <c r="K191" s="9">
        <v>1.0000000000000001E-5</v>
      </c>
      <c r="L191" s="9">
        <v>1.0000000000000001E-5</v>
      </c>
      <c r="M191" s="9">
        <v>1.0000000000000001E-5</v>
      </c>
      <c r="N191" s="9">
        <v>1.0000000000000001E-5</v>
      </c>
      <c r="O191" s="9">
        <v>1.0000000000000001E-5</v>
      </c>
      <c r="P191" s="9">
        <v>1.8E-5</v>
      </c>
      <c r="Q191" s="9">
        <v>1.0000000000000001E-5</v>
      </c>
      <c r="R191" s="9">
        <v>0.99986200000000003</v>
      </c>
      <c r="S191" s="9">
        <v>1.0000000000000001E-5</v>
      </c>
      <c r="T191" s="9">
        <v>1.0000000000000001E-5</v>
      </c>
      <c r="U191" s="9">
        <v>1.0000000000000001E-5</v>
      </c>
      <c r="V191" s="9">
        <v>1.0000000000000001E-5</v>
      </c>
      <c r="W191" s="9">
        <v>1.0000000000000001E-5</v>
      </c>
    </row>
    <row r="192" spans="1:23" x14ac:dyDescent="0.6">
      <c r="A192" s="7" t="s">
        <v>212</v>
      </c>
      <c r="B192" s="7" t="s">
        <v>198</v>
      </c>
      <c r="C192" s="7" t="s">
        <v>502</v>
      </c>
      <c r="D192" s="7"/>
      <c r="E192" s="23">
        <f t="shared" si="15"/>
        <v>-7.5306877536327373E-3</v>
      </c>
      <c r="F192" s="7" t="s">
        <v>517</v>
      </c>
      <c r="G192" s="39"/>
      <c r="H192" s="8">
        <v>1.961818419558618E-2</v>
      </c>
      <c r="I192" s="9">
        <f t="shared" si="16"/>
        <v>2.0000000000000002E-5</v>
      </c>
      <c r="J192" s="9">
        <v>1.0000000000000001E-5</v>
      </c>
      <c r="K192" s="9">
        <v>1.0000000000000001E-5</v>
      </c>
      <c r="L192" s="9">
        <v>1.0000000000000001E-5</v>
      </c>
      <c r="M192" s="9">
        <v>1.0000000000000001E-5</v>
      </c>
      <c r="N192" s="9">
        <v>1.0000000000000001E-5</v>
      </c>
      <c r="O192" s="9">
        <v>1.0000000000000001E-5</v>
      </c>
      <c r="P192" s="9">
        <v>1.0000000000000001E-5</v>
      </c>
      <c r="Q192" s="9">
        <v>1.0000000000000001E-5</v>
      </c>
      <c r="R192" s="9">
        <v>0.99987000000000004</v>
      </c>
      <c r="S192" s="9">
        <v>1.0000000000000001E-5</v>
      </c>
      <c r="T192" s="9">
        <v>1.0000000000000001E-5</v>
      </c>
      <c r="U192" s="9">
        <v>1.0000000000000001E-5</v>
      </c>
      <c r="V192" s="9">
        <v>1.0000000000000001E-5</v>
      </c>
      <c r="W192" s="9">
        <v>1.0000000000000001E-5</v>
      </c>
    </row>
    <row r="193" spans="1:23" x14ac:dyDescent="0.6">
      <c r="A193" s="14" t="s">
        <v>213</v>
      </c>
      <c r="B193" s="14" t="s">
        <v>198</v>
      </c>
      <c r="C193" s="14" t="s">
        <v>502</v>
      </c>
      <c r="D193" s="14"/>
      <c r="E193" s="24">
        <f t="shared" si="15"/>
        <v>1.5170324069332594E-2</v>
      </c>
      <c r="F193" s="14" t="s">
        <v>517</v>
      </c>
      <c r="G193" s="37"/>
      <c r="H193" s="16">
        <v>4.2319196018551511E-2</v>
      </c>
      <c r="I193" s="17">
        <f t="shared" si="16"/>
        <v>2.0000000000000002E-5</v>
      </c>
      <c r="J193" s="17">
        <v>1.0000000000000001E-5</v>
      </c>
      <c r="K193" s="17">
        <v>1.0000000000000001E-5</v>
      </c>
      <c r="L193" s="17">
        <v>1.0000000000000001E-5</v>
      </c>
      <c r="M193" s="17">
        <v>1.0000000000000001E-5</v>
      </c>
      <c r="N193" s="17">
        <v>1.0000000000000001E-5</v>
      </c>
      <c r="O193" s="17">
        <v>1.0000000000000001E-5</v>
      </c>
      <c r="P193" s="17">
        <v>1.0000000000000001E-5</v>
      </c>
      <c r="Q193" s="17">
        <v>1.0000000000000001E-5</v>
      </c>
      <c r="R193" s="17">
        <v>0.99987000000000004</v>
      </c>
      <c r="S193" s="17">
        <v>1.0000000000000001E-5</v>
      </c>
      <c r="T193" s="17">
        <v>1.0000000000000001E-5</v>
      </c>
      <c r="U193" s="17">
        <v>1.0000000000000001E-5</v>
      </c>
      <c r="V193" s="17">
        <v>1.0000000000000001E-5</v>
      </c>
      <c r="W193" s="17">
        <v>1.0000000000000001E-5</v>
      </c>
    </row>
    <row r="194" spans="1:23" x14ac:dyDescent="0.6">
      <c r="A194" s="7" t="s">
        <v>220</v>
      </c>
      <c r="B194" s="7" t="s">
        <v>215</v>
      </c>
      <c r="C194" s="7">
        <v>0</v>
      </c>
      <c r="D194" s="7"/>
      <c r="E194" s="25">
        <f>H194-(_xlfn.QUARTILE.INC(H$194:H$217, 3)+1.5*(_xlfn.QUARTILE.INC(H$194:H$217, 3)-_xlfn.QUARTILE.INC(H$194:H$217, 1)))</f>
        <v>-1.5326925779948465E-2</v>
      </c>
      <c r="F194" s="7"/>
      <c r="G194" s="38"/>
      <c r="H194" s="8">
        <v>3.9612213351988231E-2</v>
      </c>
      <c r="I194" s="9">
        <f t="shared" si="16"/>
        <v>0.25380800000000003</v>
      </c>
      <c r="J194" s="9">
        <v>0.25379800000000002</v>
      </c>
      <c r="K194" s="9">
        <v>1.0000000000000001E-5</v>
      </c>
      <c r="L194" s="9">
        <v>1.2201999999999999E-2</v>
      </c>
      <c r="M194" s="9">
        <v>1.0000000000000001E-5</v>
      </c>
      <c r="N194" s="9">
        <v>0.66589299999999996</v>
      </c>
      <c r="O194" s="9">
        <v>1.0000000000000001E-5</v>
      </c>
      <c r="P194" s="9">
        <v>1.2312999999999999E-2</v>
      </c>
      <c r="Q194" s="9">
        <v>3.1593999999999997E-2</v>
      </c>
      <c r="R194" s="9">
        <v>2.4119000000000002E-2</v>
      </c>
      <c r="S194" s="9">
        <v>1.0000000000000001E-5</v>
      </c>
      <c r="T194" s="9">
        <v>1.0000000000000001E-5</v>
      </c>
      <c r="U194" s="9">
        <v>1.0000000000000001E-5</v>
      </c>
      <c r="V194" s="9">
        <v>1.0000000000000001E-5</v>
      </c>
      <c r="W194" s="9">
        <v>1.0000000000000001E-5</v>
      </c>
    </row>
    <row r="195" spans="1:23" x14ac:dyDescent="0.6">
      <c r="A195" s="7" t="s">
        <v>226</v>
      </c>
      <c r="B195" s="7" t="s">
        <v>215</v>
      </c>
      <c r="C195" s="7">
        <v>0</v>
      </c>
      <c r="D195" s="7"/>
      <c r="E195" s="25">
        <f t="shared" ref="E195:E217" si="17">H195-(_xlfn.QUARTILE.INC(H$194:H$217, 3)+1.5*(_xlfn.QUARTILE.INC(H$194:H$217, 3)-_xlfn.QUARTILE.INC(H$194:H$217, 1)))</f>
        <v>-1.9313601224390554E-2</v>
      </c>
      <c r="F195" s="7"/>
      <c r="G195" s="39"/>
      <c r="H195" s="8">
        <v>3.5625537907546141E-2</v>
      </c>
      <c r="I195" s="9">
        <f t="shared" si="16"/>
        <v>0.28359800000000002</v>
      </c>
      <c r="J195" s="9">
        <v>0.28358800000000001</v>
      </c>
      <c r="K195" s="9">
        <v>1.0000000000000001E-5</v>
      </c>
      <c r="L195" s="9">
        <v>1.2999999999999999E-5</v>
      </c>
      <c r="M195" s="9">
        <v>1.0000000000000001E-5</v>
      </c>
      <c r="N195" s="9">
        <v>0.64537699999999998</v>
      </c>
      <c r="O195" s="9">
        <v>5.313E-3</v>
      </c>
      <c r="P195" s="9">
        <v>2.3071000000000001E-2</v>
      </c>
      <c r="Q195" s="9">
        <v>2.3095999999999998E-2</v>
      </c>
      <c r="R195" s="9">
        <v>1.9472E-2</v>
      </c>
      <c r="S195" s="9">
        <v>1.0000000000000001E-5</v>
      </c>
      <c r="T195" s="9">
        <v>1.0000000000000001E-5</v>
      </c>
      <c r="U195" s="9">
        <v>1.0000000000000001E-5</v>
      </c>
      <c r="V195" s="9">
        <v>1.0000000000000001E-5</v>
      </c>
      <c r="W195" s="9">
        <v>1.0000000000000001E-5</v>
      </c>
    </row>
    <row r="196" spans="1:23" x14ac:dyDescent="0.6">
      <c r="A196" s="7" t="s">
        <v>232</v>
      </c>
      <c r="B196" s="7" t="s">
        <v>215</v>
      </c>
      <c r="C196" s="7">
        <v>0</v>
      </c>
      <c r="D196" s="7"/>
      <c r="E196" s="25">
        <f t="shared" si="17"/>
        <v>-1.6823795059049719E-2</v>
      </c>
      <c r="F196" s="7"/>
      <c r="G196" s="39"/>
      <c r="H196" s="8">
        <v>3.8115344072886977E-2</v>
      </c>
      <c r="I196" s="9">
        <f t="shared" si="16"/>
        <v>0.273038</v>
      </c>
      <c r="J196" s="9">
        <v>0.27302799999999999</v>
      </c>
      <c r="K196" s="9">
        <v>1.0000000000000001E-5</v>
      </c>
      <c r="L196" s="9">
        <v>4.3610000000000003E-3</v>
      </c>
      <c r="M196" s="9">
        <v>1.0000000000000001E-5</v>
      </c>
      <c r="N196" s="9">
        <v>0.655281</v>
      </c>
      <c r="O196" s="9">
        <v>2.7399999999999998E-3</v>
      </c>
      <c r="P196" s="9">
        <v>1.6088999999999999E-2</v>
      </c>
      <c r="Q196" s="9">
        <v>1.7346E-2</v>
      </c>
      <c r="R196" s="9">
        <v>3.1085000000000002E-2</v>
      </c>
      <c r="S196" s="9">
        <v>1.0000000000000001E-5</v>
      </c>
      <c r="T196" s="9">
        <v>1.0000000000000001E-5</v>
      </c>
      <c r="U196" s="9">
        <v>1.0000000000000001E-5</v>
      </c>
      <c r="V196" s="9">
        <v>1.0000000000000001E-5</v>
      </c>
      <c r="W196" s="9">
        <v>1.0000000000000001E-5</v>
      </c>
    </row>
    <row r="197" spans="1:23" x14ac:dyDescent="0.6">
      <c r="A197" s="7" t="s">
        <v>231</v>
      </c>
      <c r="B197" s="7" t="s">
        <v>215</v>
      </c>
      <c r="C197" s="7">
        <v>0</v>
      </c>
      <c r="D197" s="7"/>
      <c r="E197" s="25">
        <f t="shared" si="17"/>
        <v>8.7299657897955546E-3</v>
      </c>
      <c r="F197" s="10" t="s">
        <v>539</v>
      </c>
      <c r="G197" s="39"/>
      <c r="H197" s="8">
        <v>6.366910492173225E-2</v>
      </c>
      <c r="I197" s="9">
        <f t="shared" si="16"/>
        <v>0.36177999999999999</v>
      </c>
      <c r="J197" s="9">
        <v>0.36176999999999998</v>
      </c>
      <c r="K197" s="9">
        <v>1.0000000000000001E-5</v>
      </c>
      <c r="L197" s="9">
        <v>3.0835999999999999E-2</v>
      </c>
      <c r="M197" s="9">
        <v>1.0000000000000001E-5</v>
      </c>
      <c r="N197" s="9">
        <v>0.54394799999999999</v>
      </c>
      <c r="O197" s="9">
        <v>1.3904E-2</v>
      </c>
      <c r="P197" s="9">
        <v>6.6569999999999997E-3</v>
      </c>
      <c r="Q197" s="9">
        <v>1.8131000000000001E-2</v>
      </c>
      <c r="R197" s="9">
        <v>2.4684000000000001E-2</v>
      </c>
      <c r="S197" s="9">
        <v>1.0000000000000001E-5</v>
      </c>
      <c r="T197" s="9">
        <v>1.0000000000000001E-5</v>
      </c>
      <c r="U197" s="9">
        <v>1.0000000000000001E-5</v>
      </c>
      <c r="V197" s="9">
        <v>1.0000000000000001E-5</v>
      </c>
      <c r="W197" s="9">
        <v>1.0000000000000001E-5</v>
      </c>
    </row>
    <row r="198" spans="1:23" x14ac:dyDescent="0.6">
      <c r="A198" s="7" t="s">
        <v>225</v>
      </c>
      <c r="B198" s="7" t="s">
        <v>215</v>
      </c>
      <c r="C198" s="7">
        <v>0</v>
      </c>
      <c r="D198" s="7"/>
      <c r="E198" s="25">
        <f t="shared" si="17"/>
        <v>-1.8876885321262457E-2</v>
      </c>
      <c r="F198" s="7"/>
      <c r="G198" s="39"/>
      <c r="H198" s="8">
        <v>3.6062253810674239E-2</v>
      </c>
      <c r="I198" s="9">
        <f t="shared" si="16"/>
        <v>0.26033000000000001</v>
      </c>
      <c r="J198" s="9">
        <v>0.26032</v>
      </c>
      <c r="K198" s="9">
        <v>1.0000000000000001E-5</v>
      </c>
      <c r="L198" s="9">
        <v>5.8230000000000001E-3</v>
      </c>
      <c r="M198" s="9">
        <v>1.0000000000000001E-5</v>
      </c>
      <c r="N198" s="9">
        <v>0.64224400000000004</v>
      </c>
      <c r="O198" s="9">
        <v>7.6020000000000003E-3</v>
      </c>
      <c r="P198" s="9">
        <v>3.3675999999999998E-2</v>
      </c>
      <c r="Q198" s="9">
        <v>2.3966999999999999E-2</v>
      </c>
      <c r="R198" s="9">
        <v>2.6297999999999998E-2</v>
      </c>
      <c r="S198" s="9">
        <v>1.0000000000000001E-5</v>
      </c>
      <c r="T198" s="9">
        <v>1.0000000000000001E-5</v>
      </c>
      <c r="U198" s="9">
        <v>1.0000000000000001E-5</v>
      </c>
      <c r="V198" s="9">
        <v>1.0000000000000001E-5</v>
      </c>
      <c r="W198" s="9">
        <v>1.0000000000000001E-5</v>
      </c>
    </row>
    <row r="199" spans="1:23" x14ac:dyDescent="0.6">
      <c r="A199" s="7" t="s">
        <v>237</v>
      </c>
      <c r="B199" s="7" t="s">
        <v>215</v>
      </c>
      <c r="C199" s="7">
        <v>0</v>
      </c>
      <c r="D199" s="7"/>
      <c r="E199" s="25">
        <f t="shared" si="17"/>
        <v>-1.6451092622934364E-2</v>
      </c>
      <c r="F199" s="7"/>
      <c r="G199" s="39"/>
      <c r="H199" s="8">
        <v>3.8488046509002331E-2</v>
      </c>
      <c r="I199" s="9">
        <f t="shared" si="16"/>
        <v>0.26408300000000001</v>
      </c>
      <c r="J199" s="9">
        <v>0.264073</v>
      </c>
      <c r="K199" s="9">
        <v>1.0000000000000001E-5</v>
      </c>
      <c r="L199" s="9">
        <v>1.761E-3</v>
      </c>
      <c r="M199" s="9">
        <v>1.0000000000000001E-5</v>
      </c>
      <c r="N199" s="9">
        <v>0.67058099999999998</v>
      </c>
      <c r="O199" s="9">
        <v>1.0000000000000001E-5</v>
      </c>
      <c r="P199" s="9">
        <v>2.4130000000000002E-3</v>
      </c>
      <c r="Q199" s="9">
        <v>1.3061E-2</v>
      </c>
      <c r="R199" s="9">
        <v>4.8031999999999998E-2</v>
      </c>
      <c r="S199" s="9">
        <v>1.0000000000000001E-5</v>
      </c>
      <c r="T199" s="9">
        <v>1.0000000000000001E-5</v>
      </c>
      <c r="U199" s="9">
        <v>1.0000000000000001E-5</v>
      </c>
      <c r="V199" s="9">
        <v>1.0000000000000001E-5</v>
      </c>
      <c r="W199" s="9">
        <v>1.0000000000000001E-5</v>
      </c>
    </row>
    <row r="200" spans="1:23" x14ac:dyDescent="0.6">
      <c r="A200" s="7" t="s">
        <v>229</v>
      </c>
      <c r="B200" s="7" t="s">
        <v>215</v>
      </c>
      <c r="C200" s="7">
        <v>0</v>
      </c>
      <c r="D200" s="7"/>
      <c r="E200" s="25">
        <f t="shared" si="17"/>
        <v>-1.1728779784173901E-2</v>
      </c>
      <c r="F200" s="7"/>
      <c r="G200" s="39"/>
      <c r="H200" s="8">
        <v>4.3210359347762795E-2</v>
      </c>
      <c r="I200" s="9">
        <f t="shared" si="16"/>
        <v>0.25087999999999999</v>
      </c>
      <c r="J200" s="9">
        <v>0.25086999999999998</v>
      </c>
      <c r="K200" s="9">
        <v>1.0000000000000001E-5</v>
      </c>
      <c r="L200" s="9">
        <v>1.335E-3</v>
      </c>
      <c r="M200" s="9">
        <v>1.0000000000000001E-5</v>
      </c>
      <c r="N200" s="9">
        <v>0.68735000000000002</v>
      </c>
      <c r="O200" s="9">
        <v>1.0000000000000001E-5</v>
      </c>
      <c r="P200" s="9">
        <v>1.1374E-2</v>
      </c>
      <c r="Q200" s="9">
        <v>1.9422999999999999E-2</v>
      </c>
      <c r="R200" s="9">
        <v>2.9569000000000002E-2</v>
      </c>
      <c r="S200" s="9">
        <v>1.0000000000000001E-5</v>
      </c>
      <c r="T200" s="9">
        <v>1.0000000000000001E-5</v>
      </c>
      <c r="U200" s="9">
        <v>1.0000000000000001E-5</v>
      </c>
      <c r="V200" s="9">
        <v>1.0000000000000001E-5</v>
      </c>
      <c r="W200" s="9">
        <v>1.0000000000000001E-5</v>
      </c>
    </row>
    <row r="201" spans="1:23" x14ac:dyDescent="0.6">
      <c r="A201" s="7" t="s">
        <v>234</v>
      </c>
      <c r="B201" s="7" t="s">
        <v>215</v>
      </c>
      <c r="C201" s="7">
        <v>0</v>
      </c>
      <c r="D201" s="7"/>
      <c r="E201" s="25">
        <f t="shared" si="17"/>
        <v>-1.5529398319397571E-2</v>
      </c>
      <c r="F201" s="7"/>
      <c r="G201" s="39"/>
      <c r="H201" s="8">
        <v>3.9409740812539125E-2</v>
      </c>
      <c r="I201" s="9">
        <f t="shared" si="16"/>
        <v>0.25171300000000002</v>
      </c>
      <c r="J201" s="9">
        <v>0.25170300000000001</v>
      </c>
      <c r="K201" s="9">
        <v>1.0000000000000001E-5</v>
      </c>
      <c r="L201" s="9">
        <v>4.7109999999999999E-3</v>
      </c>
      <c r="M201" s="9">
        <v>1.0000000000000001E-5</v>
      </c>
      <c r="N201" s="9">
        <v>0.68114699999999995</v>
      </c>
      <c r="O201" s="9">
        <v>1.0000000000000001E-5</v>
      </c>
      <c r="P201" s="9">
        <v>1.4274999999999999E-2</v>
      </c>
      <c r="Q201" s="9">
        <v>1.5705E-2</v>
      </c>
      <c r="R201" s="9">
        <v>3.2377999999999997E-2</v>
      </c>
      <c r="S201" s="9">
        <v>1.0000000000000001E-5</v>
      </c>
      <c r="T201" s="9">
        <v>1.0000000000000001E-5</v>
      </c>
      <c r="U201" s="9">
        <v>1.0000000000000001E-5</v>
      </c>
      <c r="V201" s="9">
        <v>1.0000000000000001E-5</v>
      </c>
      <c r="W201" s="9">
        <v>1.0000000000000001E-5</v>
      </c>
    </row>
    <row r="202" spans="1:23" x14ac:dyDescent="0.6">
      <c r="A202" s="7" t="s">
        <v>235</v>
      </c>
      <c r="B202" s="7" t="s">
        <v>215</v>
      </c>
      <c r="C202" s="7">
        <v>0</v>
      </c>
      <c r="D202" s="7"/>
      <c r="E202" s="25">
        <f t="shared" si="17"/>
        <v>-1.7112546073927877E-2</v>
      </c>
      <c r="F202" s="7"/>
      <c r="G202" s="39"/>
      <c r="H202" s="8">
        <v>3.7826593058008819E-2</v>
      </c>
      <c r="I202" s="9">
        <f t="shared" si="16"/>
        <v>0.255413</v>
      </c>
      <c r="J202" s="9">
        <v>0.25540299999999999</v>
      </c>
      <c r="K202" s="9">
        <v>1.0000000000000001E-5</v>
      </c>
      <c r="L202" s="9">
        <v>1.0000000000000001E-5</v>
      </c>
      <c r="M202" s="9">
        <v>1.0000000000000001E-5</v>
      </c>
      <c r="N202" s="9">
        <v>0.66029400000000005</v>
      </c>
      <c r="O202" s="9">
        <v>8.9630000000000005E-3</v>
      </c>
      <c r="P202" s="9">
        <v>2.2672999999999999E-2</v>
      </c>
      <c r="Q202" s="9">
        <v>1.5098E-2</v>
      </c>
      <c r="R202" s="9">
        <v>3.7489000000000001E-2</v>
      </c>
      <c r="S202" s="9">
        <v>1.0000000000000001E-5</v>
      </c>
      <c r="T202" s="9">
        <v>1.0000000000000001E-5</v>
      </c>
      <c r="U202" s="9">
        <v>1.0000000000000001E-5</v>
      </c>
      <c r="V202" s="9">
        <v>1.0000000000000001E-5</v>
      </c>
      <c r="W202" s="9">
        <v>1.0000000000000001E-5</v>
      </c>
    </row>
    <row r="203" spans="1:23" x14ac:dyDescent="0.6">
      <c r="A203" s="7" t="s">
        <v>222</v>
      </c>
      <c r="B203" s="7" t="s">
        <v>215</v>
      </c>
      <c r="C203" s="7">
        <v>0</v>
      </c>
      <c r="D203" s="7"/>
      <c r="E203" s="25">
        <f t="shared" si="17"/>
        <v>-1.4708646589284266E-2</v>
      </c>
      <c r="F203" s="7"/>
      <c r="G203" s="39"/>
      <c r="H203" s="8">
        <v>4.023049254265243E-2</v>
      </c>
      <c r="I203" s="9">
        <f t="shared" si="16"/>
        <v>0.23976600000000001</v>
      </c>
      <c r="J203" s="9">
        <v>0.239756</v>
      </c>
      <c r="K203" s="9">
        <v>1.0000000000000001E-5</v>
      </c>
      <c r="L203" s="9">
        <v>8.3590000000000001E-3</v>
      </c>
      <c r="M203" s="9">
        <v>1.0000000000000001E-5</v>
      </c>
      <c r="N203" s="9">
        <v>0.67092600000000002</v>
      </c>
      <c r="O203" s="9">
        <v>1.0000000000000001E-5</v>
      </c>
      <c r="P203" s="9">
        <v>1.8435E-2</v>
      </c>
      <c r="Q203" s="9">
        <v>2.6103999999999999E-2</v>
      </c>
      <c r="R203" s="9">
        <v>3.6339000000000003E-2</v>
      </c>
      <c r="S203" s="9">
        <v>1.0000000000000001E-5</v>
      </c>
      <c r="T203" s="9">
        <v>1.0000000000000001E-5</v>
      </c>
      <c r="U203" s="9">
        <v>1.0000000000000001E-5</v>
      </c>
      <c r="V203" s="9">
        <v>1.0000000000000001E-5</v>
      </c>
      <c r="W203" s="9">
        <v>1.0000000000000001E-5</v>
      </c>
    </row>
    <row r="204" spans="1:23" x14ac:dyDescent="0.6">
      <c r="A204" s="7" t="s">
        <v>224</v>
      </c>
      <c r="B204" s="7" t="s">
        <v>215</v>
      </c>
      <c r="C204" s="7">
        <v>0</v>
      </c>
      <c r="D204" s="7"/>
      <c r="E204" s="25">
        <f t="shared" si="17"/>
        <v>-1.4179308839473444E-2</v>
      </c>
      <c r="F204" s="7"/>
      <c r="G204" s="39"/>
      <c r="H204" s="8">
        <v>4.0759830292463252E-2</v>
      </c>
      <c r="I204" s="9">
        <f t="shared" si="16"/>
        <v>0.25423899999999999</v>
      </c>
      <c r="J204" s="9">
        <v>0.25422899999999998</v>
      </c>
      <c r="K204" s="9">
        <v>1.0000000000000001E-5</v>
      </c>
      <c r="L204" s="9">
        <v>2.0504999999999999E-2</v>
      </c>
      <c r="M204" s="9">
        <v>1.0000000000000001E-5</v>
      </c>
      <c r="N204" s="9">
        <v>0.659219</v>
      </c>
      <c r="O204" s="9">
        <v>1.0000000000000001E-5</v>
      </c>
      <c r="P204" s="9">
        <v>1.6145E-2</v>
      </c>
      <c r="Q204" s="9">
        <v>2.443E-2</v>
      </c>
      <c r="R204" s="9">
        <v>2.5392000000000001E-2</v>
      </c>
      <c r="S204" s="9">
        <v>1.0000000000000001E-5</v>
      </c>
      <c r="T204" s="9">
        <v>1.0000000000000001E-5</v>
      </c>
      <c r="U204" s="9">
        <v>1.0000000000000001E-5</v>
      </c>
      <c r="V204" s="9">
        <v>1.0000000000000001E-5</v>
      </c>
      <c r="W204" s="9">
        <v>1.0000000000000001E-5</v>
      </c>
    </row>
    <row r="205" spans="1:23" x14ac:dyDescent="0.6">
      <c r="A205" s="7" t="s">
        <v>239</v>
      </c>
      <c r="B205" s="7" t="s">
        <v>215</v>
      </c>
      <c r="C205" s="7">
        <v>0</v>
      </c>
      <c r="D205" s="7"/>
      <c r="E205" s="25">
        <f t="shared" si="17"/>
        <v>2.7461946183643865E-2</v>
      </c>
      <c r="F205" s="10" t="s">
        <v>539</v>
      </c>
      <c r="G205" s="39"/>
      <c r="H205" s="8">
        <v>8.2401085315580561E-2</v>
      </c>
      <c r="I205" s="9">
        <f t="shared" si="16"/>
        <v>0.42253499999999999</v>
      </c>
      <c r="J205" s="9">
        <v>0.42252499999999998</v>
      </c>
      <c r="K205" s="9">
        <v>1.0000000000000001E-5</v>
      </c>
      <c r="L205" s="9">
        <v>1.5304E-2</v>
      </c>
      <c r="M205" s="9">
        <v>1.0000000000000001E-5</v>
      </c>
      <c r="N205" s="9">
        <v>0.52180700000000002</v>
      </c>
      <c r="O205" s="9">
        <v>1.0000000000000001E-5</v>
      </c>
      <c r="P205" s="9">
        <v>5.6270000000000001E-3</v>
      </c>
      <c r="Q205" s="9">
        <v>5.1980000000000004E-3</v>
      </c>
      <c r="R205" s="9">
        <v>2.9458999999999999E-2</v>
      </c>
      <c r="S205" s="9">
        <v>1.0000000000000001E-5</v>
      </c>
      <c r="T205" s="9">
        <v>1.0000000000000001E-5</v>
      </c>
      <c r="U205" s="9">
        <v>1.0000000000000001E-5</v>
      </c>
      <c r="V205" s="9">
        <v>1.0000000000000001E-5</v>
      </c>
      <c r="W205" s="9">
        <v>1.0000000000000001E-5</v>
      </c>
    </row>
    <row r="206" spans="1:23" x14ac:dyDescent="0.6">
      <c r="A206" s="7" t="s">
        <v>217</v>
      </c>
      <c r="B206" s="7" t="s">
        <v>215</v>
      </c>
      <c r="C206" s="7">
        <v>0</v>
      </c>
      <c r="D206" s="7"/>
      <c r="E206" s="25">
        <f t="shared" si="17"/>
        <v>-1.6934714223278073E-2</v>
      </c>
      <c r="F206" s="7"/>
      <c r="G206" s="39"/>
      <c r="H206" s="8">
        <v>3.8004424908658622E-2</v>
      </c>
      <c r="I206" s="9">
        <f t="shared" si="16"/>
        <v>0.26548500000000003</v>
      </c>
      <c r="J206" s="9">
        <v>0.26547500000000002</v>
      </c>
      <c r="K206" s="9">
        <v>1.0000000000000001E-5</v>
      </c>
      <c r="L206" s="9">
        <v>1.0000000000000001E-5</v>
      </c>
      <c r="M206" s="9">
        <v>1.0000000000000001E-5</v>
      </c>
      <c r="N206" s="9">
        <v>0.67868300000000004</v>
      </c>
      <c r="O206" s="9">
        <v>1.0000000000000001E-5</v>
      </c>
      <c r="P206" s="9">
        <v>4.3940000000000003E-3</v>
      </c>
      <c r="Q206" s="9">
        <v>4.1953999999999998E-2</v>
      </c>
      <c r="R206" s="9">
        <v>9.4029999999999999E-3</v>
      </c>
      <c r="S206" s="9">
        <v>1.0000000000000001E-5</v>
      </c>
      <c r="T206" s="9">
        <v>1.0000000000000001E-5</v>
      </c>
      <c r="U206" s="9">
        <v>1.0000000000000001E-5</v>
      </c>
      <c r="V206" s="9">
        <v>1.0000000000000001E-5</v>
      </c>
      <c r="W206" s="9">
        <v>1.0000000000000001E-5</v>
      </c>
    </row>
    <row r="207" spans="1:23" x14ac:dyDescent="0.6">
      <c r="A207" s="7" t="s">
        <v>221</v>
      </c>
      <c r="B207" s="7" t="s">
        <v>215</v>
      </c>
      <c r="C207" s="7">
        <v>0</v>
      </c>
      <c r="D207" s="7"/>
      <c r="E207" s="25">
        <f t="shared" si="17"/>
        <v>-2.0367747461665024E-2</v>
      </c>
      <c r="F207" s="7"/>
      <c r="G207" s="39"/>
      <c r="H207" s="8">
        <v>3.4571391670271671E-2</v>
      </c>
      <c r="I207" s="9">
        <f t="shared" si="16"/>
        <v>0.26584099999999999</v>
      </c>
      <c r="J207" s="9">
        <v>0.26583099999999998</v>
      </c>
      <c r="K207" s="9">
        <v>1.0000000000000001E-5</v>
      </c>
      <c r="L207" s="9">
        <v>1.2292000000000001E-2</v>
      </c>
      <c r="M207" s="9">
        <v>1.0000000000000001E-5</v>
      </c>
      <c r="N207" s="9">
        <v>0.65174699999999997</v>
      </c>
      <c r="O207" s="9">
        <v>1.0000000000000001E-5</v>
      </c>
      <c r="P207" s="9">
        <v>1.3035E-2</v>
      </c>
      <c r="Q207" s="9">
        <v>2.8129999999999999E-2</v>
      </c>
      <c r="R207" s="9">
        <v>2.8884E-2</v>
      </c>
      <c r="S207" s="9">
        <v>1.0000000000000001E-5</v>
      </c>
      <c r="T207" s="9">
        <v>1.0000000000000001E-5</v>
      </c>
      <c r="U207" s="9">
        <v>1.0000000000000001E-5</v>
      </c>
      <c r="V207" s="9">
        <v>1.0000000000000001E-5</v>
      </c>
      <c r="W207" s="9">
        <v>1.0000000000000001E-5</v>
      </c>
    </row>
    <row r="208" spans="1:23" x14ac:dyDescent="0.6">
      <c r="A208" s="7" t="s">
        <v>233</v>
      </c>
      <c r="B208" s="7" t="s">
        <v>215</v>
      </c>
      <c r="C208" s="7">
        <v>0</v>
      </c>
      <c r="D208" s="7"/>
      <c r="E208" s="25">
        <f t="shared" si="17"/>
        <v>-1.7902650123687511E-2</v>
      </c>
      <c r="F208" s="7"/>
      <c r="G208" s="39"/>
      <c r="H208" s="8">
        <v>3.7036489008249185E-2</v>
      </c>
      <c r="I208" s="9">
        <f t="shared" si="16"/>
        <v>0.25321199999999999</v>
      </c>
      <c r="J208" s="9">
        <v>0.25320199999999998</v>
      </c>
      <c r="K208" s="9">
        <v>1.0000000000000001E-5</v>
      </c>
      <c r="L208" s="9">
        <v>3.0990000000000002E-3</v>
      </c>
      <c r="M208" s="9">
        <v>1.0000000000000001E-5</v>
      </c>
      <c r="N208" s="9">
        <v>0.66702700000000004</v>
      </c>
      <c r="O208" s="9">
        <v>1.0000000000000001E-5</v>
      </c>
      <c r="P208" s="9">
        <v>2.6079999999999999E-2</v>
      </c>
      <c r="Q208" s="9">
        <v>1.7318E-2</v>
      </c>
      <c r="R208" s="9">
        <v>3.3193E-2</v>
      </c>
      <c r="S208" s="9">
        <v>1.0000000000000001E-5</v>
      </c>
      <c r="T208" s="9">
        <v>1.0000000000000001E-5</v>
      </c>
      <c r="U208" s="9">
        <v>1.0000000000000001E-5</v>
      </c>
      <c r="V208" s="9">
        <v>1.0000000000000001E-5</v>
      </c>
      <c r="W208" s="9">
        <v>1.0000000000000001E-5</v>
      </c>
    </row>
    <row r="209" spans="1:23" x14ac:dyDescent="0.6">
      <c r="A209" s="7" t="s">
        <v>228</v>
      </c>
      <c r="B209" s="7" t="s">
        <v>215</v>
      </c>
      <c r="C209" s="7">
        <v>0</v>
      </c>
      <c r="D209" s="7"/>
      <c r="E209" s="25">
        <f t="shared" si="17"/>
        <v>-8.1501506667911935E-3</v>
      </c>
      <c r="F209" s="7"/>
      <c r="G209" s="39"/>
      <c r="H209" s="8">
        <v>4.6788988465145502E-2</v>
      </c>
      <c r="I209" s="9">
        <f t="shared" si="16"/>
        <v>0.32502600000000004</v>
      </c>
      <c r="J209" s="9">
        <v>0.32501600000000003</v>
      </c>
      <c r="K209" s="9">
        <v>1.0000000000000001E-5</v>
      </c>
      <c r="L209" s="9">
        <v>1.0000000000000001E-5</v>
      </c>
      <c r="M209" s="9">
        <v>1.0000000000000001E-5</v>
      </c>
      <c r="N209" s="9">
        <v>0.59632499999999999</v>
      </c>
      <c r="O209" s="9">
        <v>1.0000000000000001E-5</v>
      </c>
      <c r="P209" s="9">
        <v>1.8142999999999999E-2</v>
      </c>
      <c r="Q209" s="9">
        <v>2.0666E-2</v>
      </c>
      <c r="R209" s="9">
        <v>3.9759999999999997E-2</v>
      </c>
      <c r="S209" s="9">
        <v>1.0000000000000001E-5</v>
      </c>
      <c r="T209" s="9">
        <v>1.0000000000000001E-5</v>
      </c>
      <c r="U209" s="9">
        <v>1.0000000000000001E-5</v>
      </c>
      <c r="V209" s="9">
        <v>1.0000000000000001E-5</v>
      </c>
      <c r="W209" s="9">
        <v>1.0000000000000001E-5</v>
      </c>
    </row>
    <row r="210" spans="1:23" x14ac:dyDescent="0.6">
      <c r="A210" s="7" t="s">
        <v>218</v>
      </c>
      <c r="B210" s="7" t="s">
        <v>215</v>
      </c>
      <c r="C210" s="7">
        <v>0</v>
      </c>
      <c r="D210" s="7"/>
      <c r="E210" s="25">
        <f t="shared" si="17"/>
        <v>-1.4382185252437348E-2</v>
      </c>
      <c r="F210" s="7"/>
      <c r="G210" s="39"/>
      <c r="H210" s="8">
        <v>4.0556953879499348E-2</v>
      </c>
      <c r="I210" s="9">
        <f t="shared" ref="I210:I238" si="18">J210+K210</f>
        <v>0.24313000000000001</v>
      </c>
      <c r="J210" s="9">
        <v>0.24312</v>
      </c>
      <c r="K210" s="9">
        <v>1.0000000000000001E-5</v>
      </c>
      <c r="L210" s="9">
        <v>3.4726E-2</v>
      </c>
      <c r="M210" s="9">
        <v>1.0000000000000001E-5</v>
      </c>
      <c r="N210" s="9">
        <v>0.63600800000000002</v>
      </c>
      <c r="O210" s="9">
        <v>4.8999999999999998E-4</v>
      </c>
      <c r="P210" s="9">
        <v>3.1927999999999998E-2</v>
      </c>
      <c r="Q210" s="9">
        <v>3.7194999999999999E-2</v>
      </c>
      <c r="R210" s="9">
        <v>1.6465E-2</v>
      </c>
      <c r="S210" s="9">
        <v>1.0000000000000001E-5</v>
      </c>
      <c r="T210" s="9">
        <v>1.0000000000000001E-5</v>
      </c>
      <c r="U210" s="9">
        <v>1.0000000000000001E-5</v>
      </c>
      <c r="V210" s="9">
        <v>1.0000000000000001E-5</v>
      </c>
      <c r="W210" s="9">
        <v>1.0000000000000001E-5</v>
      </c>
    </row>
    <row r="211" spans="1:23" x14ac:dyDescent="0.6">
      <c r="A211" s="7" t="s">
        <v>236</v>
      </c>
      <c r="B211" s="7" t="s">
        <v>215</v>
      </c>
      <c r="C211" s="7">
        <v>0</v>
      </c>
      <c r="D211" s="7"/>
      <c r="E211" s="25">
        <f t="shared" si="17"/>
        <v>-2.0065348430259845E-2</v>
      </c>
      <c r="F211" s="7"/>
      <c r="G211" s="39"/>
      <c r="H211" s="8">
        <v>3.487379070167685E-2</v>
      </c>
      <c r="I211" s="9">
        <f t="shared" si="18"/>
        <v>0.28354600000000002</v>
      </c>
      <c r="J211" s="9">
        <v>0.28353600000000001</v>
      </c>
      <c r="K211" s="9">
        <v>1.0000000000000001E-5</v>
      </c>
      <c r="L211" s="9">
        <v>3.359E-3</v>
      </c>
      <c r="M211" s="9">
        <v>1.0000000000000001E-5</v>
      </c>
      <c r="N211" s="9">
        <v>0.64466400000000001</v>
      </c>
      <c r="O211" s="9">
        <v>1.0000000000000001E-5</v>
      </c>
      <c r="P211" s="9">
        <v>1.6875000000000001E-2</v>
      </c>
      <c r="Q211" s="9">
        <v>1.3332E-2</v>
      </c>
      <c r="R211" s="9">
        <v>3.6151999999999997E-2</v>
      </c>
      <c r="S211" s="9">
        <v>1.0000000000000001E-5</v>
      </c>
      <c r="T211" s="9">
        <v>1.0000000000000001E-5</v>
      </c>
      <c r="U211" s="9">
        <v>1.0000000000000001E-5</v>
      </c>
      <c r="V211" s="9">
        <v>1.0000000000000001E-5</v>
      </c>
      <c r="W211" s="9">
        <v>2.0119999999999999E-3</v>
      </c>
    </row>
    <row r="212" spans="1:23" x14ac:dyDescent="0.6">
      <c r="A212" s="7" t="s">
        <v>227</v>
      </c>
      <c r="B212" s="7" t="s">
        <v>215</v>
      </c>
      <c r="C212" s="7">
        <v>0</v>
      </c>
      <c r="D212" s="7"/>
      <c r="E212" s="25">
        <f t="shared" si="17"/>
        <v>2.2880194913425689E-2</v>
      </c>
      <c r="F212" s="10" t="s">
        <v>539</v>
      </c>
      <c r="G212" s="39"/>
      <c r="H212" s="8">
        <v>7.7819334045362384E-2</v>
      </c>
      <c r="I212" s="9">
        <f t="shared" si="18"/>
        <v>0.40054299999999998</v>
      </c>
      <c r="J212" s="9">
        <v>0.40053299999999997</v>
      </c>
      <c r="K212" s="9">
        <v>1.0000000000000001E-5</v>
      </c>
      <c r="L212" s="9">
        <v>1.6119999999999999E-3</v>
      </c>
      <c r="M212" s="9">
        <v>1.0000000000000001E-5</v>
      </c>
      <c r="N212" s="9">
        <v>0.51687000000000005</v>
      </c>
      <c r="O212" s="9">
        <v>2.1950999999999998E-2</v>
      </c>
      <c r="P212" s="9">
        <v>8.0210000000000004E-3</v>
      </c>
      <c r="Q212" s="9">
        <v>2.2546E-2</v>
      </c>
      <c r="R212" s="9">
        <v>2.8396999999999999E-2</v>
      </c>
      <c r="S212" s="9">
        <v>1.0000000000000001E-5</v>
      </c>
      <c r="T212" s="9">
        <v>1.0000000000000001E-5</v>
      </c>
      <c r="U212" s="9">
        <v>1.0000000000000001E-5</v>
      </c>
      <c r="V212" s="9">
        <v>1.0000000000000001E-5</v>
      </c>
      <c r="W212" s="9">
        <v>1.0000000000000001E-5</v>
      </c>
    </row>
    <row r="213" spans="1:23" x14ac:dyDescent="0.6">
      <c r="A213" s="7" t="s">
        <v>223</v>
      </c>
      <c r="B213" s="7" t="s">
        <v>215</v>
      </c>
      <c r="C213" s="7">
        <v>0</v>
      </c>
      <c r="D213" s="7"/>
      <c r="E213" s="25">
        <f t="shared" si="17"/>
        <v>-1.0866620859822027E-2</v>
      </c>
      <c r="F213" s="7"/>
      <c r="G213" s="39"/>
      <c r="H213" s="8">
        <v>4.4072518272114669E-2</v>
      </c>
      <c r="I213" s="9">
        <f t="shared" si="18"/>
        <v>0.335812</v>
      </c>
      <c r="J213" s="9">
        <v>0.33580199999999999</v>
      </c>
      <c r="K213" s="9">
        <v>1.0000000000000001E-5</v>
      </c>
      <c r="L213" s="9">
        <v>1.0000000000000001E-5</v>
      </c>
      <c r="M213" s="9">
        <v>1.0000000000000001E-5</v>
      </c>
      <c r="N213" s="9">
        <v>0.58807799999999999</v>
      </c>
      <c r="O213" s="9">
        <v>8.9289999999999994E-3</v>
      </c>
      <c r="P213" s="9">
        <v>2.0081999999999999E-2</v>
      </c>
      <c r="Q213" s="9">
        <v>2.5000000000000001E-2</v>
      </c>
      <c r="R213" s="9">
        <v>2.2029E-2</v>
      </c>
      <c r="S213" s="9">
        <v>1.0000000000000001E-5</v>
      </c>
      <c r="T213" s="9">
        <v>1.0000000000000001E-5</v>
      </c>
      <c r="U213" s="9">
        <v>1.0000000000000001E-5</v>
      </c>
      <c r="V213" s="9">
        <v>1.0000000000000001E-5</v>
      </c>
      <c r="W213" s="9">
        <v>1.0000000000000001E-5</v>
      </c>
    </row>
    <row r="214" spans="1:23" x14ac:dyDescent="0.6">
      <c r="A214" s="7" t="s">
        <v>219</v>
      </c>
      <c r="B214" s="7" t="s">
        <v>215</v>
      </c>
      <c r="C214" s="7">
        <v>0</v>
      </c>
      <c r="D214" s="7"/>
      <c r="E214" s="25">
        <f t="shared" si="17"/>
        <v>-1.5831572088330033E-2</v>
      </c>
      <c r="F214" s="7"/>
      <c r="G214" s="39"/>
      <c r="H214" s="8">
        <v>3.9107567043606663E-2</v>
      </c>
      <c r="I214" s="9">
        <f t="shared" si="18"/>
        <v>0.25998700000000002</v>
      </c>
      <c r="J214" s="9">
        <v>0.25997700000000001</v>
      </c>
      <c r="K214" s="9">
        <v>1.0000000000000001E-5</v>
      </c>
      <c r="L214" s="9">
        <v>1.0000000000000001E-5</v>
      </c>
      <c r="M214" s="9">
        <v>1.0000000000000001E-5</v>
      </c>
      <c r="N214" s="9">
        <v>0.675014</v>
      </c>
      <c r="O214" s="9">
        <v>1.0000000000000001E-5</v>
      </c>
      <c r="P214" s="9">
        <v>6.2399999999999999E-3</v>
      </c>
      <c r="Q214" s="9">
        <v>3.4148999999999999E-2</v>
      </c>
      <c r="R214" s="9">
        <v>2.453E-2</v>
      </c>
      <c r="S214" s="9">
        <v>1.0000000000000001E-5</v>
      </c>
      <c r="T214" s="9">
        <v>1.0000000000000001E-5</v>
      </c>
      <c r="U214" s="9">
        <v>1.0000000000000001E-5</v>
      </c>
      <c r="V214" s="9">
        <v>1.0000000000000001E-5</v>
      </c>
      <c r="W214" s="9">
        <v>1.0000000000000001E-5</v>
      </c>
    </row>
    <row r="215" spans="1:23" x14ac:dyDescent="0.6">
      <c r="A215" s="7" t="s">
        <v>230</v>
      </c>
      <c r="B215" s="7" t="s">
        <v>215</v>
      </c>
      <c r="C215" s="7">
        <v>0</v>
      </c>
      <c r="D215" s="7"/>
      <c r="E215" s="25">
        <f t="shared" si="17"/>
        <v>3.3330722208571889E-2</v>
      </c>
      <c r="F215" s="10" t="s">
        <v>538</v>
      </c>
      <c r="G215" s="39"/>
      <c r="H215" s="8">
        <v>8.8269861340508585E-2</v>
      </c>
      <c r="I215" s="9">
        <f t="shared" si="18"/>
        <v>0.27455600000000002</v>
      </c>
      <c r="J215" s="9">
        <v>0.27454600000000001</v>
      </c>
      <c r="K215" s="9">
        <v>1.0000000000000001E-5</v>
      </c>
      <c r="L215" s="9">
        <v>1.9328000000000001E-2</v>
      </c>
      <c r="M215" s="9">
        <v>1.0000000000000001E-5</v>
      </c>
      <c r="N215" s="9">
        <v>0.63357300000000005</v>
      </c>
      <c r="O215" s="9">
        <v>1.0000000000000001E-5</v>
      </c>
      <c r="P215" s="9">
        <v>1.7512E-2</v>
      </c>
      <c r="Q215" s="9">
        <v>1.8199E-2</v>
      </c>
      <c r="R215" s="9">
        <v>2.4611999999999998E-2</v>
      </c>
      <c r="S215" s="9">
        <v>2.2009999999999998E-3</v>
      </c>
      <c r="T215" s="9">
        <v>1.0000000000000001E-5</v>
      </c>
      <c r="U215" s="9">
        <v>4.6639999999999997E-3</v>
      </c>
      <c r="V215" s="9">
        <v>1.0000000000000001E-5</v>
      </c>
      <c r="W215" s="9">
        <v>5.3160000000000004E-3</v>
      </c>
    </row>
    <row r="216" spans="1:23" x14ac:dyDescent="0.6">
      <c r="A216" s="7" t="s">
        <v>238</v>
      </c>
      <c r="B216" s="7" t="s">
        <v>215</v>
      </c>
      <c r="C216" s="7">
        <v>0</v>
      </c>
      <c r="D216" s="7"/>
      <c r="E216" s="25">
        <f t="shared" si="17"/>
        <v>-1.5522629568934326E-2</v>
      </c>
      <c r="F216" s="7"/>
      <c r="G216" s="39"/>
      <c r="H216" s="8">
        <v>3.9416509563002369E-2</v>
      </c>
      <c r="I216" s="9">
        <f t="shared" si="18"/>
        <v>0.28348400000000001</v>
      </c>
      <c r="J216" s="9">
        <v>0.283474</v>
      </c>
      <c r="K216" s="9">
        <v>1.0000000000000001E-5</v>
      </c>
      <c r="L216" s="9">
        <v>1.0000000000000001E-5</v>
      </c>
      <c r="M216" s="9">
        <v>1.0000000000000001E-5</v>
      </c>
      <c r="N216" s="9">
        <v>0.63689200000000001</v>
      </c>
      <c r="O216" s="9">
        <v>2.2846000000000002E-2</v>
      </c>
      <c r="P216" s="9">
        <v>3.2200000000000002E-4</v>
      </c>
      <c r="Q216" s="9">
        <v>1.2939000000000001E-2</v>
      </c>
      <c r="R216" s="9">
        <v>4.3448000000000001E-2</v>
      </c>
      <c r="S216" s="9">
        <v>1.0000000000000001E-5</v>
      </c>
      <c r="T216" s="9">
        <v>1.0000000000000001E-5</v>
      </c>
      <c r="U216" s="9">
        <v>1.0000000000000001E-5</v>
      </c>
      <c r="V216" s="9">
        <v>1.0000000000000001E-5</v>
      </c>
      <c r="W216" s="9">
        <v>1.0000000000000001E-5</v>
      </c>
    </row>
    <row r="217" spans="1:23" x14ac:dyDescent="0.6">
      <c r="A217" s="14" t="s">
        <v>216</v>
      </c>
      <c r="B217" s="14" t="s">
        <v>215</v>
      </c>
      <c r="C217" s="14" t="s">
        <v>502</v>
      </c>
      <c r="D217" s="14" t="s">
        <v>532</v>
      </c>
      <c r="E217" s="26">
        <f t="shared" si="17"/>
        <v>0.13396703824515943</v>
      </c>
      <c r="F217" s="14"/>
      <c r="G217" s="37"/>
      <c r="H217" s="16">
        <v>0.18890617737709611</v>
      </c>
      <c r="I217" s="17">
        <f t="shared" si="18"/>
        <v>0.57083300000000003</v>
      </c>
      <c r="J217" s="17">
        <v>0.55177399999999999</v>
      </c>
      <c r="K217" s="17">
        <v>1.9059E-2</v>
      </c>
      <c r="L217" s="17">
        <v>1.0000000000000001E-5</v>
      </c>
      <c r="M217" s="17">
        <v>7.1855000000000002E-2</v>
      </c>
      <c r="N217" s="17">
        <v>0.28644199999999997</v>
      </c>
      <c r="O217" s="17">
        <v>5.6855000000000003E-2</v>
      </c>
      <c r="P217" s="17">
        <v>5.7089999999999997E-3</v>
      </c>
      <c r="Q217" s="17">
        <v>8.2360000000000003E-3</v>
      </c>
      <c r="R217" s="17">
        <v>1.0000000000000001E-5</v>
      </c>
      <c r="S217" s="17">
        <v>1.0000000000000001E-5</v>
      </c>
      <c r="T217" s="17">
        <v>1.0000000000000001E-5</v>
      </c>
      <c r="U217" s="17">
        <v>1.0000000000000001E-5</v>
      </c>
      <c r="V217" s="17">
        <v>1.0000000000000001E-5</v>
      </c>
      <c r="W217" s="17">
        <v>1.0000000000000001E-5</v>
      </c>
    </row>
    <row r="218" spans="1:23" x14ac:dyDescent="0.6">
      <c r="A218" s="7" t="s">
        <v>247</v>
      </c>
      <c r="B218" s="7" t="s">
        <v>240</v>
      </c>
      <c r="C218" s="7">
        <v>0</v>
      </c>
      <c r="D218" s="7"/>
      <c r="E218" s="11">
        <f t="shared" ref="E218:E230" si="19">H218-(_xlfn.QUARTILE.INC(H$218:H$230, 3)+1.5*(_xlfn.QUARTILE.INC(H$218:H$230, 3)-_xlfn.QUARTILE.INC(H$218:H$230, 1)))</f>
        <v>-1.6242246695662738E-2</v>
      </c>
      <c r="F218" s="7"/>
      <c r="G218" s="38"/>
      <c r="H218" s="8">
        <v>6.0953597051948624E-2</v>
      </c>
      <c r="I218" s="9">
        <f t="shared" si="18"/>
        <v>2.9E-5</v>
      </c>
      <c r="J218" s="9">
        <v>1.9000000000000001E-5</v>
      </c>
      <c r="K218" s="9">
        <v>1.0000000000000001E-5</v>
      </c>
      <c r="L218" s="9">
        <v>1.0000000000000001E-5</v>
      </c>
      <c r="M218" s="9">
        <v>1.0000000000000001E-5</v>
      </c>
      <c r="N218" s="9">
        <v>1.0000000000000001E-5</v>
      </c>
      <c r="O218" s="9">
        <v>0.999861</v>
      </c>
      <c r="P218" s="9">
        <v>1.0000000000000001E-5</v>
      </c>
      <c r="Q218" s="9">
        <v>1.0000000000000001E-5</v>
      </c>
      <c r="R218" s="9">
        <v>1.0000000000000001E-5</v>
      </c>
      <c r="S218" s="9">
        <v>1.0000000000000001E-5</v>
      </c>
      <c r="T218" s="9">
        <v>1.0000000000000001E-5</v>
      </c>
      <c r="U218" s="9">
        <v>1.0000000000000001E-5</v>
      </c>
      <c r="V218" s="9">
        <v>1.0000000000000001E-5</v>
      </c>
      <c r="W218" s="9">
        <v>1.0000000000000001E-5</v>
      </c>
    </row>
    <row r="219" spans="1:23" x14ac:dyDescent="0.6">
      <c r="A219" s="7" t="s">
        <v>249</v>
      </c>
      <c r="B219" s="7" t="s">
        <v>240</v>
      </c>
      <c r="C219" s="7">
        <v>0</v>
      </c>
      <c r="D219" s="7"/>
      <c r="E219" s="11">
        <f t="shared" si="19"/>
        <v>-2.8951120675726791E-2</v>
      </c>
      <c r="F219" s="7"/>
      <c r="G219" s="39"/>
      <c r="H219" s="8">
        <v>4.8244723071884571E-2</v>
      </c>
      <c r="I219" s="9">
        <f t="shared" si="18"/>
        <v>2.0000000000000002E-5</v>
      </c>
      <c r="J219" s="9">
        <v>1.0000000000000001E-5</v>
      </c>
      <c r="K219" s="9">
        <v>1.0000000000000001E-5</v>
      </c>
      <c r="L219" s="9">
        <v>1.0000000000000001E-5</v>
      </c>
      <c r="M219" s="9">
        <v>1.0000000000000001E-5</v>
      </c>
      <c r="N219" s="9">
        <v>6.4799999999999996E-3</v>
      </c>
      <c r="O219" s="9">
        <v>0.96280399999999999</v>
      </c>
      <c r="P219" s="9">
        <v>3.0606000000000001E-2</v>
      </c>
      <c r="Q219" s="9">
        <v>1.0000000000000001E-5</v>
      </c>
      <c r="R219" s="9">
        <v>1.0000000000000001E-5</v>
      </c>
      <c r="S219" s="9">
        <v>1.0000000000000001E-5</v>
      </c>
      <c r="T219" s="9">
        <v>1.0000000000000001E-5</v>
      </c>
      <c r="U219" s="9">
        <v>1.0000000000000001E-5</v>
      </c>
      <c r="V219" s="9">
        <v>1.0000000000000001E-5</v>
      </c>
      <c r="W219" s="9">
        <v>1.0000000000000001E-5</v>
      </c>
    </row>
    <row r="220" spans="1:23" x14ac:dyDescent="0.6">
      <c r="A220" s="7" t="s">
        <v>243</v>
      </c>
      <c r="B220" s="7" t="s">
        <v>240</v>
      </c>
      <c r="C220" s="7">
        <v>0</v>
      </c>
      <c r="D220" s="7"/>
      <c r="E220" s="11">
        <f t="shared" si="19"/>
        <v>-2.5141924866950702E-2</v>
      </c>
      <c r="F220" s="7"/>
      <c r="G220" s="39"/>
      <c r="H220" s="8">
        <v>5.205391888066066E-2</v>
      </c>
      <c r="I220" s="9">
        <f t="shared" si="18"/>
        <v>2.0000000000000002E-5</v>
      </c>
      <c r="J220" s="9">
        <v>1.0000000000000001E-5</v>
      </c>
      <c r="K220" s="9">
        <v>1.0000000000000001E-5</v>
      </c>
      <c r="L220" s="9">
        <v>1.0000000000000001E-5</v>
      </c>
      <c r="M220" s="9">
        <v>1.0000000000000001E-5</v>
      </c>
      <c r="N220" s="9">
        <v>1.0000000000000001E-5</v>
      </c>
      <c r="O220" s="9">
        <v>0.99987000000000004</v>
      </c>
      <c r="P220" s="9">
        <v>1.0000000000000001E-5</v>
      </c>
      <c r="Q220" s="9">
        <v>1.0000000000000001E-5</v>
      </c>
      <c r="R220" s="9">
        <v>1.0000000000000001E-5</v>
      </c>
      <c r="S220" s="9">
        <v>1.0000000000000001E-5</v>
      </c>
      <c r="T220" s="9">
        <v>1.0000000000000001E-5</v>
      </c>
      <c r="U220" s="9">
        <v>1.0000000000000001E-5</v>
      </c>
      <c r="V220" s="9">
        <v>1.0000000000000001E-5</v>
      </c>
      <c r="W220" s="9">
        <v>1.0000000000000001E-5</v>
      </c>
    </row>
    <row r="221" spans="1:23" x14ac:dyDescent="0.6">
      <c r="A221" s="7" t="s">
        <v>241</v>
      </c>
      <c r="B221" s="7" t="s">
        <v>240</v>
      </c>
      <c r="C221" s="7">
        <v>0</v>
      </c>
      <c r="D221" s="7"/>
      <c r="E221" s="11">
        <f t="shared" si="19"/>
        <v>-1.5085154920170422E-2</v>
      </c>
      <c r="F221" s="7"/>
      <c r="G221" s="39"/>
      <c r="H221" s="8">
        <v>6.2110688827440939E-2</v>
      </c>
      <c r="I221" s="9">
        <f t="shared" si="18"/>
        <v>2.0000000000000002E-5</v>
      </c>
      <c r="J221" s="9">
        <v>1.0000000000000001E-5</v>
      </c>
      <c r="K221" s="9">
        <v>1.0000000000000001E-5</v>
      </c>
      <c r="L221" s="9">
        <v>1.0000000000000001E-5</v>
      </c>
      <c r="M221" s="9">
        <v>1.0000000000000001E-5</v>
      </c>
      <c r="N221" s="9">
        <v>0.100468</v>
      </c>
      <c r="O221" s="9">
        <v>0.88865499999999997</v>
      </c>
      <c r="P221" s="9">
        <v>1.0000000000000001E-5</v>
      </c>
      <c r="Q221" s="9">
        <v>1.0767000000000001E-2</v>
      </c>
      <c r="R221" s="9">
        <v>1.0000000000000001E-5</v>
      </c>
      <c r="S221" s="9">
        <v>1.0000000000000001E-5</v>
      </c>
      <c r="T221" s="9">
        <v>1.0000000000000001E-5</v>
      </c>
      <c r="U221" s="9">
        <v>1.0000000000000001E-5</v>
      </c>
      <c r="V221" s="9">
        <v>1.0000000000000001E-5</v>
      </c>
      <c r="W221" s="9">
        <v>1.0000000000000001E-5</v>
      </c>
    </row>
    <row r="222" spans="1:23" x14ac:dyDescent="0.6">
      <c r="A222" s="7" t="s">
        <v>251</v>
      </c>
      <c r="B222" s="7" t="s">
        <v>240</v>
      </c>
      <c r="C222" s="7">
        <v>0</v>
      </c>
      <c r="D222" s="7"/>
      <c r="E222" s="11">
        <f t="shared" si="19"/>
        <v>-8.2127514191135675E-3</v>
      </c>
      <c r="F222" s="7"/>
      <c r="G222" s="39"/>
      <c r="H222" s="8">
        <v>6.8983092328497794E-2</v>
      </c>
      <c r="I222" s="9">
        <f t="shared" si="18"/>
        <v>6.0790000000000004E-2</v>
      </c>
      <c r="J222" s="9">
        <v>6.0780000000000001E-2</v>
      </c>
      <c r="K222" s="9">
        <v>1.0000000000000001E-5</v>
      </c>
      <c r="L222" s="9">
        <v>1.0000000000000001E-5</v>
      </c>
      <c r="M222" s="9">
        <v>1.0000000000000001E-5</v>
      </c>
      <c r="N222" s="9">
        <v>1.0000000000000001E-5</v>
      </c>
      <c r="O222" s="9">
        <v>0.93910000000000005</v>
      </c>
      <c r="P222" s="9">
        <v>1.0000000000000001E-5</v>
      </c>
      <c r="Q222" s="9">
        <v>1.0000000000000001E-5</v>
      </c>
      <c r="R222" s="9">
        <v>1.0000000000000001E-5</v>
      </c>
      <c r="S222" s="9">
        <v>1.0000000000000001E-5</v>
      </c>
      <c r="T222" s="9">
        <v>1.0000000000000001E-5</v>
      </c>
      <c r="U222" s="9">
        <v>1.0000000000000001E-5</v>
      </c>
      <c r="V222" s="9">
        <v>1.0000000000000001E-5</v>
      </c>
      <c r="W222" s="9">
        <v>1.0000000000000001E-5</v>
      </c>
    </row>
    <row r="223" spans="1:23" x14ac:dyDescent="0.6">
      <c r="A223" s="7" t="s">
        <v>253</v>
      </c>
      <c r="B223" s="7" t="s">
        <v>240</v>
      </c>
      <c r="C223" s="7">
        <v>0</v>
      </c>
      <c r="D223" s="7"/>
      <c r="E223" s="11">
        <f t="shared" si="19"/>
        <v>-2.1711236632330481E-2</v>
      </c>
      <c r="F223" s="7"/>
      <c r="G223" s="39"/>
      <c r="H223" s="8">
        <v>5.548460711528088E-2</v>
      </c>
      <c r="I223" s="9">
        <f t="shared" si="18"/>
        <v>8.2121E-2</v>
      </c>
      <c r="J223" s="9">
        <v>8.2111000000000003E-2</v>
      </c>
      <c r="K223" s="9">
        <v>1.0000000000000001E-5</v>
      </c>
      <c r="L223" s="9">
        <v>1.0000000000000001E-5</v>
      </c>
      <c r="M223" s="9">
        <v>1.0000000000000001E-5</v>
      </c>
      <c r="N223" s="9">
        <v>1.2482E-2</v>
      </c>
      <c r="O223" s="9">
        <v>0.90529700000000002</v>
      </c>
      <c r="P223" s="9">
        <v>1.0000000000000001E-5</v>
      </c>
      <c r="Q223" s="9">
        <v>1.0000000000000001E-5</v>
      </c>
      <c r="R223" s="9">
        <v>1.0000000000000001E-5</v>
      </c>
      <c r="S223" s="9">
        <v>1.0000000000000001E-5</v>
      </c>
      <c r="T223" s="9">
        <v>1.0000000000000001E-5</v>
      </c>
      <c r="U223" s="9">
        <v>1.0000000000000001E-5</v>
      </c>
      <c r="V223" s="9">
        <v>1.0000000000000001E-5</v>
      </c>
      <c r="W223" s="9">
        <v>1.0000000000000001E-5</v>
      </c>
    </row>
    <row r="224" spans="1:23" x14ac:dyDescent="0.6">
      <c r="A224" s="7" t="s">
        <v>250</v>
      </c>
      <c r="B224" s="7" t="s">
        <v>240</v>
      </c>
      <c r="C224" s="7">
        <v>0</v>
      </c>
      <c r="D224" s="7"/>
      <c r="E224" s="11">
        <f t="shared" si="19"/>
        <v>-2.7959817405629223E-2</v>
      </c>
      <c r="F224" s="7"/>
      <c r="G224" s="39"/>
      <c r="H224" s="8">
        <v>4.9236026341982139E-2</v>
      </c>
      <c r="I224" s="9">
        <f t="shared" si="18"/>
        <v>2.0000000000000002E-5</v>
      </c>
      <c r="J224" s="9">
        <v>1.0000000000000001E-5</v>
      </c>
      <c r="K224" s="9">
        <v>1.0000000000000001E-5</v>
      </c>
      <c r="L224" s="9">
        <v>1.0000000000000001E-5</v>
      </c>
      <c r="M224" s="9">
        <v>6.7879999999999998E-3</v>
      </c>
      <c r="N224" s="9">
        <v>3.2622999999999999E-2</v>
      </c>
      <c r="O224" s="9">
        <v>0.96047899999999997</v>
      </c>
      <c r="P224" s="9">
        <v>1.0000000000000001E-5</v>
      </c>
      <c r="Q224" s="9">
        <v>1.0000000000000001E-5</v>
      </c>
      <c r="R224" s="9">
        <v>1.0000000000000001E-5</v>
      </c>
      <c r="S224" s="9">
        <v>1.0000000000000001E-5</v>
      </c>
      <c r="T224" s="9">
        <v>1.0000000000000001E-5</v>
      </c>
      <c r="U224" s="9">
        <v>1.0000000000000001E-5</v>
      </c>
      <c r="V224" s="9">
        <v>1.0000000000000001E-5</v>
      </c>
      <c r="W224" s="9">
        <v>1.0000000000000001E-5</v>
      </c>
    </row>
    <row r="225" spans="1:23" x14ac:dyDescent="0.6">
      <c r="A225" s="7" t="s">
        <v>248</v>
      </c>
      <c r="B225" s="7" t="s">
        <v>240</v>
      </c>
      <c r="C225" s="7">
        <v>0</v>
      </c>
      <c r="D225" s="7"/>
      <c r="E225" s="11">
        <f t="shared" si="19"/>
        <v>-2.4915600797324036E-2</v>
      </c>
      <c r="F225" s="7"/>
      <c r="G225" s="39"/>
      <c r="H225" s="8">
        <v>5.2280242950287326E-2</v>
      </c>
      <c r="I225" s="9">
        <f t="shared" si="18"/>
        <v>2.0000000000000002E-5</v>
      </c>
      <c r="J225" s="9">
        <v>1.0000000000000001E-5</v>
      </c>
      <c r="K225" s="9">
        <v>1.0000000000000001E-5</v>
      </c>
      <c r="L225" s="9">
        <v>1.0000000000000001E-5</v>
      </c>
      <c r="M225" s="9">
        <v>1.0000000000000001E-5</v>
      </c>
      <c r="N225" s="9">
        <v>1.0000000000000001E-5</v>
      </c>
      <c r="O225" s="9">
        <v>0.96623199999999998</v>
      </c>
      <c r="P225" s="9">
        <v>3.3647999999999997E-2</v>
      </c>
      <c r="Q225" s="9">
        <v>1.0000000000000001E-5</v>
      </c>
      <c r="R225" s="9">
        <v>1.0000000000000001E-5</v>
      </c>
      <c r="S225" s="9">
        <v>1.0000000000000001E-5</v>
      </c>
      <c r="T225" s="9">
        <v>1.0000000000000001E-5</v>
      </c>
      <c r="U225" s="9">
        <v>1.0000000000000001E-5</v>
      </c>
      <c r="V225" s="9">
        <v>1.0000000000000001E-5</v>
      </c>
      <c r="W225" s="9">
        <v>1.0000000000000001E-5</v>
      </c>
    </row>
    <row r="226" spans="1:23" x14ac:dyDescent="0.6">
      <c r="A226" s="7" t="s">
        <v>244</v>
      </c>
      <c r="B226" s="7" t="s">
        <v>240</v>
      </c>
      <c r="C226" s="7">
        <v>0</v>
      </c>
      <c r="D226" s="7"/>
      <c r="E226" s="11">
        <f t="shared" si="19"/>
        <v>-1.2760226881855338E-2</v>
      </c>
      <c r="F226" s="7"/>
      <c r="G226" s="39"/>
      <c r="H226" s="8">
        <v>6.4435616865756024E-2</v>
      </c>
      <c r="I226" s="9">
        <f t="shared" si="18"/>
        <v>2.0000000000000002E-5</v>
      </c>
      <c r="J226" s="9">
        <v>1.0000000000000001E-5</v>
      </c>
      <c r="K226" s="9">
        <v>1.0000000000000001E-5</v>
      </c>
      <c r="L226" s="9">
        <v>1.0000000000000001E-5</v>
      </c>
      <c r="M226" s="9">
        <v>1.0000000000000001E-5</v>
      </c>
      <c r="N226" s="9">
        <v>1.0000000000000001E-5</v>
      </c>
      <c r="O226" s="9">
        <v>0.99987000000000004</v>
      </c>
      <c r="P226" s="9">
        <v>1.0000000000000001E-5</v>
      </c>
      <c r="Q226" s="9">
        <v>1.0000000000000001E-5</v>
      </c>
      <c r="R226" s="9">
        <v>1.0000000000000001E-5</v>
      </c>
      <c r="S226" s="9">
        <v>1.0000000000000001E-5</v>
      </c>
      <c r="T226" s="9">
        <v>1.0000000000000001E-5</v>
      </c>
      <c r="U226" s="9">
        <v>1.0000000000000001E-5</v>
      </c>
      <c r="V226" s="9">
        <v>1.0000000000000001E-5</v>
      </c>
      <c r="W226" s="9">
        <v>1.0000000000000001E-5</v>
      </c>
    </row>
    <row r="227" spans="1:23" x14ac:dyDescent="0.6">
      <c r="A227" s="7" t="s">
        <v>245</v>
      </c>
      <c r="B227" s="7" t="s">
        <v>240</v>
      </c>
      <c r="C227" s="7">
        <v>0</v>
      </c>
      <c r="D227" s="7"/>
      <c r="E227" s="11">
        <f t="shared" si="19"/>
        <v>-2.3613320226100722E-2</v>
      </c>
      <c r="F227" s="7"/>
      <c r="G227" s="39"/>
      <c r="H227" s="8">
        <v>5.358252352151064E-2</v>
      </c>
      <c r="I227" s="9">
        <f t="shared" si="18"/>
        <v>2.0000000000000002E-5</v>
      </c>
      <c r="J227" s="9">
        <v>1.0000000000000001E-5</v>
      </c>
      <c r="K227" s="9">
        <v>1.0000000000000001E-5</v>
      </c>
      <c r="L227" s="9">
        <v>1.0000000000000001E-5</v>
      </c>
      <c r="M227" s="9">
        <v>1.0000000000000001E-5</v>
      </c>
      <c r="N227" s="9">
        <v>1.0000000000000001E-5</v>
      </c>
      <c r="O227" s="9">
        <v>0.99987000000000004</v>
      </c>
      <c r="P227" s="9">
        <v>1.0000000000000001E-5</v>
      </c>
      <c r="Q227" s="9">
        <v>1.0000000000000001E-5</v>
      </c>
      <c r="R227" s="9">
        <v>1.0000000000000001E-5</v>
      </c>
      <c r="S227" s="9">
        <v>1.0000000000000001E-5</v>
      </c>
      <c r="T227" s="9">
        <v>1.0000000000000001E-5</v>
      </c>
      <c r="U227" s="9">
        <v>1.0000000000000001E-5</v>
      </c>
      <c r="V227" s="9">
        <v>1.0000000000000001E-5</v>
      </c>
      <c r="W227" s="9">
        <v>1.0000000000000001E-5</v>
      </c>
    </row>
    <row r="228" spans="1:23" x14ac:dyDescent="0.6">
      <c r="A228" s="7" t="s">
        <v>246</v>
      </c>
      <c r="B228" s="7" t="s">
        <v>240</v>
      </c>
      <c r="C228" s="7">
        <v>0</v>
      </c>
      <c r="D228" s="7"/>
      <c r="E228" s="11">
        <f t="shared" si="19"/>
        <v>-2.929106252281985E-2</v>
      </c>
      <c r="F228" s="7"/>
      <c r="G228" s="39"/>
      <c r="H228" s="8">
        <v>4.7904781224791512E-2</v>
      </c>
      <c r="I228" s="9">
        <f t="shared" si="18"/>
        <v>2.0000000000000002E-5</v>
      </c>
      <c r="J228" s="9">
        <v>1.0000000000000001E-5</v>
      </c>
      <c r="K228" s="9">
        <v>1.0000000000000001E-5</v>
      </c>
      <c r="L228" s="9">
        <v>1.0000000000000001E-5</v>
      </c>
      <c r="M228" s="9">
        <v>1.0000000000000001E-5</v>
      </c>
      <c r="N228" s="9">
        <v>1.0000000000000001E-5</v>
      </c>
      <c r="O228" s="9">
        <v>0.99987000000000004</v>
      </c>
      <c r="P228" s="9">
        <v>1.0000000000000001E-5</v>
      </c>
      <c r="Q228" s="9">
        <v>1.0000000000000001E-5</v>
      </c>
      <c r="R228" s="9">
        <v>1.0000000000000001E-5</v>
      </c>
      <c r="S228" s="9">
        <v>1.0000000000000001E-5</v>
      </c>
      <c r="T228" s="9">
        <v>1.0000000000000001E-5</v>
      </c>
      <c r="U228" s="9">
        <v>1.0000000000000001E-5</v>
      </c>
      <c r="V228" s="9">
        <v>1.0000000000000001E-5</v>
      </c>
      <c r="W228" s="9">
        <v>1.0000000000000001E-5</v>
      </c>
    </row>
    <row r="229" spans="1:23" x14ac:dyDescent="0.6">
      <c r="A229" s="7" t="s">
        <v>252</v>
      </c>
      <c r="B229" s="7" t="s">
        <v>240</v>
      </c>
      <c r="C229" s="7">
        <v>0</v>
      </c>
      <c r="D229" s="7"/>
      <c r="E229" s="11">
        <f t="shared" si="19"/>
        <v>-1.6332357995738046E-2</v>
      </c>
      <c r="F229" s="7"/>
      <c r="G229" s="39"/>
      <c r="H229" s="8">
        <v>6.0863485751873315E-2</v>
      </c>
      <c r="I229" s="9">
        <f t="shared" si="18"/>
        <v>2.0000000000000002E-5</v>
      </c>
      <c r="J229" s="9">
        <v>1.0000000000000001E-5</v>
      </c>
      <c r="K229" s="9">
        <v>1.0000000000000001E-5</v>
      </c>
      <c r="L229" s="9">
        <v>1.0000000000000001E-5</v>
      </c>
      <c r="M229" s="9">
        <v>1.0000000000000001E-5</v>
      </c>
      <c r="N229" s="9">
        <v>8.2542000000000004E-2</v>
      </c>
      <c r="O229" s="9">
        <v>0.91733799999999999</v>
      </c>
      <c r="P229" s="9">
        <v>1.0000000000000001E-5</v>
      </c>
      <c r="Q229" s="9">
        <v>1.0000000000000001E-5</v>
      </c>
      <c r="R229" s="9">
        <v>1.0000000000000001E-5</v>
      </c>
      <c r="S229" s="9">
        <v>1.0000000000000001E-5</v>
      </c>
      <c r="T229" s="9">
        <v>1.0000000000000001E-5</v>
      </c>
      <c r="U229" s="9">
        <v>1.0000000000000001E-5</v>
      </c>
      <c r="V229" s="9">
        <v>1.0000000000000001E-5</v>
      </c>
      <c r="W229" s="9">
        <v>1.0000000000000001E-5</v>
      </c>
    </row>
    <row r="230" spans="1:23" x14ac:dyDescent="0.6">
      <c r="A230" s="14" t="s">
        <v>242</v>
      </c>
      <c r="B230" s="14" t="s">
        <v>240</v>
      </c>
      <c r="C230" s="14" t="s">
        <v>502</v>
      </c>
      <c r="D230" s="14" t="s">
        <v>516</v>
      </c>
      <c r="E230" s="15">
        <f t="shared" si="19"/>
        <v>4.8111814419062135E-2</v>
      </c>
      <c r="F230" s="14"/>
      <c r="G230" s="37"/>
      <c r="H230" s="16">
        <v>0.1253076581666735</v>
      </c>
      <c r="I230" s="17">
        <f t="shared" si="18"/>
        <v>0.21987600000000002</v>
      </c>
      <c r="J230" s="17">
        <v>0.21986600000000001</v>
      </c>
      <c r="K230" s="17">
        <v>1.0000000000000001E-5</v>
      </c>
      <c r="L230" s="17">
        <v>1.0000000000000001E-5</v>
      </c>
      <c r="M230" s="17">
        <v>1.0000000000000001E-5</v>
      </c>
      <c r="N230" s="17">
        <v>2.4778000000000001E-2</v>
      </c>
      <c r="O230" s="17">
        <v>0.74198200000000003</v>
      </c>
      <c r="P230" s="17">
        <v>2.6020000000000001E-3</v>
      </c>
      <c r="Q230" s="17">
        <v>4.8370000000000002E-3</v>
      </c>
      <c r="R230" s="17">
        <v>1.526E-3</v>
      </c>
      <c r="S230" s="17">
        <v>1.0000000000000001E-5</v>
      </c>
      <c r="T230" s="17">
        <v>1.0000000000000001E-5</v>
      </c>
      <c r="U230" s="17">
        <v>1.0000000000000001E-5</v>
      </c>
      <c r="V230" s="17">
        <v>1.0000000000000001E-5</v>
      </c>
      <c r="W230" s="17">
        <v>4.339E-3</v>
      </c>
    </row>
    <row r="231" spans="1:23" x14ac:dyDescent="0.6">
      <c r="A231" s="7" t="s">
        <v>262</v>
      </c>
      <c r="B231" s="7" t="s">
        <v>254</v>
      </c>
      <c r="C231" s="7">
        <v>0</v>
      </c>
      <c r="D231" s="7"/>
      <c r="E231" s="23">
        <f t="shared" ref="E231:E238" si="20">H231-(_xlfn.QUARTILE.INC(H$231:H$238, 3)+1.5*(_xlfn.QUARTILE.INC(H$231:H$238, 3)-_xlfn.QUARTILE.INC(H$231:H$238, 1)))</f>
        <v>-6.2875403891185233E-3</v>
      </c>
      <c r="F231" s="7"/>
      <c r="G231" s="38"/>
      <c r="H231" s="8">
        <v>3.4244552188717345E-2</v>
      </c>
      <c r="I231" s="9">
        <f t="shared" si="18"/>
        <v>0.45929999999999999</v>
      </c>
      <c r="J231" s="9">
        <v>0.45928999999999998</v>
      </c>
      <c r="K231" s="9">
        <v>1.0000000000000001E-5</v>
      </c>
      <c r="L231" s="9">
        <v>1.2733E-2</v>
      </c>
      <c r="M231" s="9">
        <v>9.8259999999999997E-3</v>
      </c>
      <c r="N231" s="9">
        <v>0.39120199999999999</v>
      </c>
      <c r="O231" s="9">
        <v>6.3761999999999999E-2</v>
      </c>
      <c r="P231" s="9">
        <v>4.1465000000000002E-2</v>
      </c>
      <c r="Q231" s="9">
        <v>1.0000000000000001E-5</v>
      </c>
      <c r="R231" s="9">
        <v>2.1652000000000001E-2</v>
      </c>
      <c r="S231" s="9">
        <v>1.0000000000000001E-5</v>
      </c>
      <c r="T231" s="9">
        <v>1.0000000000000001E-5</v>
      </c>
      <c r="U231" s="9">
        <v>1.0000000000000001E-5</v>
      </c>
      <c r="V231" s="9">
        <v>1.0000000000000001E-5</v>
      </c>
      <c r="W231" s="9">
        <v>1.0000000000000001E-5</v>
      </c>
    </row>
    <row r="232" spans="1:23" x14ac:dyDescent="0.6">
      <c r="A232" s="7" t="s">
        <v>257</v>
      </c>
      <c r="B232" s="7" t="s">
        <v>254</v>
      </c>
      <c r="C232" s="7">
        <v>0</v>
      </c>
      <c r="D232" s="7"/>
      <c r="E232" s="23">
        <f t="shared" si="20"/>
        <v>-8.73288235090737E-3</v>
      </c>
      <c r="F232" s="7"/>
      <c r="G232" s="39"/>
      <c r="H232" s="8">
        <v>3.1799210226928498E-2</v>
      </c>
      <c r="I232" s="9">
        <f t="shared" si="18"/>
        <v>0.445633</v>
      </c>
      <c r="J232" s="9">
        <v>0.44562299999999999</v>
      </c>
      <c r="K232" s="9">
        <v>1.0000000000000001E-5</v>
      </c>
      <c r="L232" s="9">
        <v>3.0551999999999999E-2</v>
      </c>
      <c r="M232" s="9">
        <v>1.0000000000000001E-5</v>
      </c>
      <c r="N232" s="9">
        <v>0.41403400000000001</v>
      </c>
      <c r="O232" s="9">
        <v>4.5239000000000001E-2</v>
      </c>
      <c r="P232" s="9">
        <v>3.8523000000000002E-2</v>
      </c>
      <c r="Q232" s="9">
        <v>2.1940000000000001E-2</v>
      </c>
      <c r="R232" s="9">
        <v>4.0179999999999999E-3</v>
      </c>
      <c r="S232" s="9">
        <v>1.0000000000000001E-5</v>
      </c>
      <c r="T232" s="9">
        <v>1.0000000000000001E-5</v>
      </c>
      <c r="U232" s="9">
        <v>1.0000000000000001E-5</v>
      </c>
      <c r="V232" s="9">
        <v>1.0000000000000001E-5</v>
      </c>
      <c r="W232" s="9">
        <v>1.0000000000000001E-5</v>
      </c>
    </row>
    <row r="233" spans="1:23" x14ac:dyDescent="0.6">
      <c r="A233" s="7" t="s">
        <v>258</v>
      </c>
      <c r="B233" s="7" t="s">
        <v>254</v>
      </c>
      <c r="C233" s="7">
        <v>0</v>
      </c>
      <c r="D233" s="7"/>
      <c r="E233" s="23">
        <f t="shared" si="20"/>
        <v>-6.2945612070274201E-3</v>
      </c>
      <c r="F233" s="7"/>
      <c r="G233" s="39"/>
      <c r="H233" s="8">
        <v>3.4237531370808448E-2</v>
      </c>
      <c r="I233" s="9">
        <f t="shared" si="18"/>
        <v>0.38200000000000001</v>
      </c>
      <c r="J233" s="9">
        <v>0.38199</v>
      </c>
      <c r="K233" s="9">
        <v>1.0000000000000001E-5</v>
      </c>
      <c r="L233" s="9">
        <v>4.4587000000000002E-2</v>
      </c>
      <c r="M233" s="9">
        <v>1.0000000000000001E-5</v>
      </c>
      <c r="N233" s="9">
        <v>0.46527400000000002</v>
      </c>
      <c r="O233" s="9">
        <v>5.0899E-2</v>
      </c>
      <c r="P233" s="9">
        <v>2.7119999999999998E-2</v>
      </c>
      <c r="Q233" s="9">
        <v>1.3938000000000001E-2</v>
      </c>
      <c r="R233" s="9">
        <v>1.6122000000000001E-2</v>
      </c>
      <c r="S233" s="9">
        <v>1.0000000000000001E-5</v>
      </c>
      <c r="T233" s="9">
        <v>1.0000000000000001E-5</v>
      </c>
      <c r="U233" s="9">
        <v>1.0000000000000001E-5</v>
      </c>
      <c r="V233" s="9">
        <v>1.0000000000000001E-5</v>
      </c>
      <c r="W233" s="9">
        <v>1.0000000000000001E-5</v>
      </c>
    </row>
    <row r="234" spans="1:23" x14ac:dyDescent="0.6">
      <c r="A234" s="7" t="s">
        <v>256</v>
      </c>
      <c r="B234" s="7" t="s">
        <v>254</v>
      </c>
      <c r="C234" s="7">
        <v>0</v>
      </c>
      <c r="D234" s="7"/>
      <c r="E234" s="23">
        <f t="shared" si="20"/>
        <v>-9.8095887506905559E-3</v>
      </c>
      <c r="F234" s="7"/>
      <c r="G234" s="39"/>
      <c r="H234" s="8">
        <v>3.0722503827145312E-2</v>
      </c>
      <c r="I234" s="9">
        <f t="shared" si="18"/>
        <v>0.39358300000000002</v>
      </c>
      <c r="J234" s="9">
        <v>0.39357300000000001</v>
      </c>
      <c r="K234" s="9">
        <v>1.0000000000000001E-5</v>
      </c>
      <c r="L234" s="9">
        <v>1.7131E-2</v>
      </c>
      <c r="M234" s="9">
        <v>1.3131E-2</v>
      </c>
      <c r="N234" s="9">
        <v>0.46454600000000001</v>
      </c>
      <c r="O234" s="9">
        <v>3.8152999999999999E-2</v>
      </c>
      <c r="P234" s="9">
        <v>1.4279E-2</v>
      </c>
      <c r="Q234" s="9">
        <v>2.2037999999999999E-2</v>
      </c>
      <c r="R234" s="9">
        <v>3.2667000000000002E-2</v>
      </c>
      <c r="S234" s="9">
        <v>1.0000000000000001E-5</v>
      </c>
      <c r="T234" s="9">
        <v>1.0000000000000001E-5</v>
      </c>
      <c r="U234" s="9">
        <v>1.0000000000000001E-5</v>
      </c>
      <c r="V234" s="9">
        <v>1.0000000000000001E-5</v>
      </c>
      <c r="W234" s="9">
        <v>4.431E-3</v>
      </c>
    </row>
    <row r="235" spans="1:23" x14ac:dyDescent="0.6">
      <c r="A235" s="7" t="s">
        <v>260</v>
      </c>
      <c r="B235" s="7" t="s">
        <v>254</v>
      </c>
      <c r="C235" s="7">
        <v>0</v>
      </c>
      <c r="D235" s="7"/>
      <c r="E235" s="23">
        <f t="shared" si="20"/>
        <v>-6.7284637927031779E-3</v>
      </c>
      <c r="F235" s="7"/>
      <c r="G235" s="39"/>
      <c r="H235" s="8">
        <v>3.380362878513269E-2</v>
      </c>
      <c r="I235" s="9">
        <f t="shared" si="18"/>
        <v>0.40679799999999999</v>
      </c>
      <c r="J235" s="9">
        <v>0.40678799999999998</v>
      </c>
      <c r="K235" s="9">
        <v>1.0000000000000001E-5</v>
      </c>
      <c r="L235" s="9">
        <v>7.5100000000000004E-4</v>
      </c>
      <c r="M235" s="9">
        <v>4.6639999999999997E-3</v>
      </c>
      <c r="N235" s="9">
        <v>0.48565999999999998</v>
      </c>
      <c r="O235" s="9">
        <v>5.6779999999999997E-2</v>
      </c>
      <c r="P235" s="9">
        <v>1.8849000000000001E-2</v>
      </c>
      <c r="Q235" s="9">
        <v>3.3110000000000001E-3</v>
      </c>
      <c r="R235" s="9">
        <v>2.3136E-2</v>
      </c>
      <c r="S235" s="9">
        <v>1.0000000000000001E-5</v>
      </c>
      <c r="T235" s="9">
        <v>1.0000000000000001E-5</v>
      </c>
      <c r="U235" s="9">
        <v>1.0000000000000001E-5</v>
      </c>
      <c r="V235" s="9">
        <v>1.0000000000000001E-5</v>
      </c>
      <c r="W235" s="9">
        <v>1.0000000000000001E-5</v>
      </c>
    </row>
    <row r="236" spans="1:23" x14ac:dyDescent="0.6">
      <c r="A236" s="7" t="s">
        <v>261</v>
      </c>
      <c r="B236" s="7" t="s">
        <v>254</v>
      </c>
      <c r="C236" s="7">
        <v>0</v>
      </c>
      <c r="D236" s="7"/>
      <c r="E236" s="23">
        <f t="shared" si="20"/>
        <v>-1.2523273764929631E-2</v>
      </c>
      <c r="F236" s="7"/>
      <c r="G236" s="39"/>
      <c r="H236" s="8">
        <v>2.8008818812906237E-2</v>
      </c>
      <c r="I236" s="9">
        <f t="shared" si="18"/>
        <v>0.43958600000000003</v>
      </c>
      <c r="J236" s="9">
        <v>0.43957600000000002</v>
      </c>
      <c r="K236" s="9">
        <v>1.0000000000000001E-5</v>
      </c>
      <c r="L236" s="9">
        <v>3.7659999999999998E-3</v>
      </c>
      <c r="M236" s="9">
        <v>1.0141000000000001E-2</v>
      </c>
      <c r="N236" s="9">
        <v>0.45456000000000002</v>
      </c>
      <c r="O236" s="9">
        <v>4.9436000000000001E-2</v>
      </c>
      <c r="P236" s="9">
        <v>2.1024999999999999E-2</v>
      </c>
      <c r="Q236" s="9">
        <v>2.4580000000000001E-3</v>
      </c>
      <c r="R236" s="9">
        <v>1.8978999999999999E-2</v>
      </c>
      <c r="S236" s="9">
        <v>1.0000000000000001E-5</v>
      </c>
      <c r="T236" s="9">
        <v>1.0000000000000001E-5</v>
      </c>
      <c r="U236" s="9">
        <v>1.0000000000000001E-5</v>
      </c>
      <c r="V236" s="9">
        <v>1.0000000000000001E-5</v>
      </c>
      <c r="W236" s="9">
        <v>1.0000000000000001E-5</v>
      </c>
    </row>
    <row r="237" spans="1:23" x14ac:dyDescent="0.6">
      <c r="A237" s="7" t="s">
        <v>259</v>
      </c>
      <c r="B237" s="7" t="s">
        <v>254</v>
      </c>
      <c r="C237" s="7">
        <v>0</v>
      </c>
      <c r="D237" s="7"/>
      <c r="E237" s="23">
        <f t="shared" si="20"/>
        <v>-1.284975498810113E-2</v>
      </c>
      <c r="F237" s="7"/>
      <c r="G237" s="39"/>
      <c r="H237" s="8">
        <v>2.7682337589734738E-2</v>
      </c>
      <c r="I237" s="9">
        <f t="shared" si="18"/>
        <v>0.42667100000000002</v>
      </c>
      <c r="J237" s="9">
        <v>0.42666100000000001</v>
      </c>
      <c r="K237" s="9">
        <v>1.0000000000000001E-5</v>
      </c>
      <c r="L237" s="9">
        <v>1.0000000000000001E-5</v>
      </c>
      <c r="M237" s="9">
        <v>1.0000000000000001E-5</v>
      </c>
      <c r="N237" s="9">
        <v>0.46367599999999998</v>
      </c>
      <c r="O237" s="9">
        <v>4.5095999999999997E-2</v>
      </c>
      <c r="P237" s="9">
        <v>3.0577E-2</v>
      </c>
      <c r="Q237" s="9">
        <v>1.3055000000000001E-2</v>
      </c>
      <c r="R237" s="9">
        <v>1.4227E-2</v>
      </c>
      <c r="S237" s="9">
        <v>1.0000000000000001E-5</v>
      </c>
      <c r="T237" s="9">
        <v>1.0000000000000001E-5</v>
      </c>
      <c r="U237" s="9">
        <v>1.0000000000000001E-5</v>
      </c>
      <c r="V237" s="9">
        <v>1.0000000000000001E-5</v>
      </c>
      <c r="W237" s="9">
        <v>6.6369999999999997E-3</v>
      </c>
    </row>
    <row r="238" spans="1:23" s="6" customFormat="1" x14ac:dyDescent="0.6">
      <c r="A238" s="10" t="s">
        <v>255</v>
      </c>
      <c r="B238" s="10" t="s">
        <v>254</v>
      </c>
      <c r="C238" s="10" t="s">
        <v>502</v>
      </c>
      <c r="D238" s="10"/>
      <c r="E238" s="23">
        <f t="shared" si="20"/>
        <v>1.3860286522012183E-2</v>
      </c>
      <c r="F238" s="10"/>
      <c r="G238" s="39"/>
      <c r="H238" s="12">
        <v>5.4392379099848051E-2</v>
      </c>
      <c r="I238" s="13">
        <f t="shared" si="18"/>
        <v>0.51591799999999999</v>
      </c>
      <c r="J238" s="13">
        <v>0.51590800000000003</v>
      </c>
      <c r="K238" s="13">
        <v>1.0000000000000001E-5</v>
      </c>
      <c r="L238" s="13">
        <v>1.2116999999999999E-2</v>
      </c>
      <c r="M238" s="13">
        <v>2.9859999999999999E-3</v>
      </c>
      <c r="N238" s="13">
        <v>0.347638</v>
      </c>
      <c r="O238" s="13">
        <v>4.8318E-2</v>
      </c>
      <c r="P238" s="13">
        <v>1.2201999999999999E-2</v>
      </c>
      <c r="Q238" s="13">
        <v>3.8712000000000003E-2</v>
      </c>
      <c r="R238" s="13">
        <v>2.2058999999999999E-2</v>
      </c>
      <c r="S238" s="13">
        <v>1.0000000000000001E-5</v>
      </c>
      <c r="T238" s="13">
        <v>1.0000000000000001E-5</v>
      </c>
      <c r="U238" s="13">
        <v>1.0000000000000001E-5</v>
      </c>
      <c r="V238" s="13">
        <v>1.0000000000000001E-5</v>
      </c>
      <c r="W238" s="13">
        <v>1.0000000000000001E-5</v>
      </c>
    </row>
    <row r="239" spans="1:23" x14ac:dyDescent="0.6">
      <c r="A239" s="10"/>
      <c r="B239" s="10"/>
      <c r="C239" s="10"/>
      <c r="D239" s="10"/>
      <c r="E239" s="10"/>
      <c r="F239" s="10"/>
      <c r="G239" s="39"/>
      <c r="H239" s="12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</row>
    <row r="240" spans="1:23" x14ac:dyDescent="0.6">
      <c r="A240" s="10"/>
      <c r="B240" s="10"/>
      <c r="C240" s="10"/>
      <c r="D240" s="10"/>
      <c r="E240" s="10"/>
      <c r="F240" s="10"/>
      <c r="G240" s="39"/>
      <c r="H240" s="12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</row>
    <row r="241" spans="1:23" x14ac:dyDescent="0.6">
      <c r="A241" s="10"/>
      <c r="B241" s="10"/>
      <c r="C241" s="10"/>
      <c r="D241" s="10"/>
      <c r="E241" s="10"/>
      <c r="F241" s="10"/>
      <c r="G241" s="39"/>
      <c r="H241" s="12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</row>
    <row r="242" spans="1:23" x14ac:dyDescent="0.6">
      <c r="A242" s="10"/>
      <c r="B242" s="10"/>
      <c r="C242" s="10"/>
      <c r="D242" s="10"/>
      <c r="E242" s="10"/>
      <c r="F242" s="10"/>
      <c r="G242" s="39"/>
      <c r="H242" s="12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</row>
    <row r="243" spans="1:23" x14ac:dyDescent="0.6">
      <c r="A243" s="14"/>
      <c r="B243" s="14"/>
      <c r="C243" s="14"/>
      <c r="D243" s="14"/>
      <c r="E243" s="14"/>
      <c r="F243" s="14"/>
      <c r="G243" s="37"/>
      <c r="H243" s="16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</row>
    <row r="244" spans="1:23" x14ac:dyDescent="0.6">
      <c r="A244" s="7" t="s">
        <v>271</v>
      </c>
      <c r="B244" s="7" t="s">
        <v>529</v>
      </c>
      <c r="C244" s="7">
        <v>0</v>
      </c>
      <c r="D244" s="7"/>
      <c r="E244" s="11">
        <f t="shared" ref="E244:E264" si="21">H244-(_xlfn.QUARTILE.INC(H$244:H$264, 3)+1.5*(_xlfn.QUARTILE.INC(H$244:H$264, 3)-_xlfn.QUARTILE.INC(H$244:H$264, 1)))</f>
        <v>-4.084241018456089E-2</v>
      </c>
      <c r="F244" s="7"/>
      <c r="G244" s="38"/>
      <c r="H244" s="8">
        <v>5.0164931606146268E-2</v>
      </c>
      <c r="I244" s="9">
        <f t="shared" ref="I244:I274" si="22">J244+K244</f>
        <v>7.4579999999999994E-2</v>
      </c>
      <c r="J244" s="9">
        <v>4.8607999999999998E-2</v>
      </c>
      <c r="K244" s="9">
        <v>2.5971999999999999E-2</v>
      </c>
      <c r="L244" s="9">
        <v>1.0000000000000001E-5</v>
      </c>
      <c r="M244" s="9">
        <v>1.0000000000000001E-5</v>
      </c>
      <c r="N244" s="9">
        <v>1.0000000000000001E-5</v>
      </c>
      <c r="O244" s="9">
        <v>1.0000000000000001E-5</v>
      </c>
      <c r="P244" s="9">
        <v>1.6400000000000001E-2</v>
      </c>
      <c r="Q244" s="9">
        <v>0.12120599999999999</v>
      </c>
      <c r="R244" s="9">
        <v>0.77759599999999995</v>
      </c>
      <c r="S244" s="9">
        <v>1.0137E-2</v>
      </c>
      <c r="T244" s="9">
        <v>1.0000000000000001E-5</v>
      </c>
      <c r="U244" s="9">
        <v>1.0000000000000001E-5</v>
      </c>
      <c r="V244" s="9">
        <v>1.0000000000000001E-5</v>
      </c>
      <c r="W244" s="9">
        <v>1.0000000000000001E-5</v>
      </c>
    </row>
    <row r="245" spans="1:23" x14ac:dyDescent="0.6">
      <c r="A245" s="7" t="s">
        <v>283</v>
      </c>
      <c r="B245" s="7" t="s">
        <v>529</v>
      </c>
      <c r="C245" s="7">
        <v>0</v>
      </c>
      <c r="D245" s="7"/>
      <c r="E245" s="11">
        <f t="shared" si="21"/>
        <v>-2.8452272638786677E-2</v>
      </c>
      <c r="F245" s="7"/>
      <c r="G245" s="39"/>
      <c r="H245" s="8">
        <v>6.2555069151920481E-2</v>
      </c>
      <c r="I245" s="9">
        <f t="shared" si="22"/>
        <v>5.6339999999999993E-3</v>
      </c>
      <c r="J245" s="9">
        <v>5.6239999999999997E-3</v>
      </c>
      <c r="K245" s="9">
        <v>1.0000000000000001E-5</v>
      </c>
      <c r="L245" s="9">
        <v>1.0000000000000001E-5</v>
      </c>
      <c r="M245" s="9">
        <v>5.1770000000000002E-3</v>
      </c>
      <c r="N245" s="9">
        <v>1.1560000000000001E-2</v>
      </c>
      <c r="O245" s="9">
        <v>1.0000000000000001E-5</v>
      </c>
      <c r="P245" s="9">
        <v>3.5590000000000001E-3</v>
      </c>
      <c r="Q245" s="9">
        <v>0.113173</v>
      </c>
      <c r="R245" s="9">
        <v>0.86082700000000001</v>
      </c>
      <c r="S245" s="9">
        <v>1.0000000000000001E-5</v>
      </c>
      <c r="T245" s="9">
        <v>1.0000000000000001E-5</v>
      </c>
      <c r="U245" s="9">
        <v>1.0000000000000001E-5</v>
      </c>
      <c r="V245" s="9">
        <v>1.0000000000000001E-5</v>
      </c>
      <c r="W245" s="9">
        <v>1.0000000000000001E-5</v>
      </c>
    </row>
    <row r="246" spans="1:23" x14ac:dyDescent="0.6">
      <c r="A246" s="7" t="s">
        <v>281</v>
      </c>
      <c r="B246" s="7" t="s">
        <v>529</v>
      </c>
      <c r="C246" s="7">
        <v>0</v>
      </c>
      <c r="D246" s="7"/>
      <c r="E246" s="11">
        <f t="shared" si="21"/>
        <v>-3.8295710019218325E-2</v>
      </c>
      <c r="F246" s="7"/>
      <c r="G246" s="39"/>
      <c r="H246" s="8">
        <v>5.2711631771488833E-2</v>
      </c>
      <c r="I246" s="9">
        <f t="shared" si="22"/>
        <v>4.8121000000000004E-2</v>
      </c>
      <c r="J246" s="9">
        <v>4.8111000000000001E-2</v>
      </c>
      <c r="K246" s="9">
        <v>1.0000000000000001E-5</v>
      </c>
      <c r="L246" s="9">
        <v>1.0000000000000001E-5</v>
      </c>
      <c r="M246" s="9">
        <v>1.0000000000000001E-5</v>
      </c>
      <c r="N246" s="9">
        <v>1.0000000000000001E-5</v>
      </c>
      <c r="O246" s="9">
        <v>1.0000000000000001E-5</v>
      </c>
      <c r="P246" s="9">
        <v>5.1440000000000001E-3</v>
      </c>
      <c r="Q246" s="9">
        <v>0.125087</v>
      </c>
      <c r="R246" s="9">
        <v>0.81971799999999995</v>
      </c>
      <c r="S246" s="9">
        <v>1.0000000000000001E-5</v>
      </c>
      <c r="T246" s="9">
        <v>1.0000000000000001E-5</v>
      </c>
      <c r="U246" s="9">
        <v>1.0000000000000001E-5</v>
      </c>
      <c r="V246" s="9">
        <v>1.0000000000000001E-5</v>
      </c>
      <c r="W246" s="9">
        <v>1.8500000000000001E-3</v>
      </c>
    </row>
    <row r="247" spans="1:23" x14ac:dyDescent="0.6">
      <c r="A247" s="7" t="s">
        <v>280</v>
      </c>
      <c r="B247" s="7" t="s">
        <v>529</v>
      </c>
      <c r="C247" s="7">
        <v>0</v>
      </c>
      <c r="D247" s="7"/>
      <c r="E247" s="11">
        <f t="shared" si="21"/>
        <v>-2.4183739180001274E-2</v>
      </c>
      <c r="F247" s="7"/>
      <c r="G247" s="39"/>
      <c r="H247" s="8">
        <v>6.6823602610705884E-2</v>
      </c>
      <c r="I247" s="9">
        <f t="shared" si="22"/>
        <v>5.7190000000000001E-3</v>
      </c>
      <c r="J247" s="9">
        <v>2.9580000000000001E-3</v>
      </c>
      <c r="K247" s="9">
        <v>2.761E-3</v>
      </c>
      <c r="L247" s="9">
        <v>1.0000000000000001E-5</v>
      </c>
      <c r="M247" s="9">
        <v>1.0000000000000001E-5</v>
      </c>
      <c r="N247" s="9">
        <v>1.0000000000000001E-5</v>
      </c>
      <c r="O247" s="9">
        <v>2.7690000000000002E-3</v>
      </c>
      <c r="P247" s="9">
        <v>1.3450000000000001E-3</v>
      </c>
      <c r="Q247" s="9">
        <v>0.110721</v>
      </c>
      <c r="R247" s="9">
        <v>0.87884099999999998</v>
      </c>
      <c r="S247" s="9">
        <v>1.0000000000000001E-5</v>
      </c>
      <c r="T247" s="9">
        <v>1.0000000000000001E-5</v>
      </c>
      <c r="U247" s="9">
        <v>1.0000000000000001E-5</v>
      </c>
      <c r="V247" s="9">
        <v>1.0000000000000001E-5</v>
      </c>
      <c r="W247" s="9">
        <v>5.3600000000000002E-4</v>
      </c>
    </row>
    <row r="248" spans="1:23" x14ac:dyDescent="0.6">
      <c r="A248" s="7" t="s">
        <v>275</v>
      </c>
      <c r="B248" s="7" t="s">
        <v>529</v>
      </c>
      <c r="C248" s="7">
        <v>0</v>
      </c>
      <c r="D248" s="7"/>
      <c r="E248" s="11">
        <f t="shared" si="21"/>
        <v>-3.9753739118644868E-2</v>
      </c>
      <c r="F248" s="7"/>
      <c r="G248" s="39"/>
      <c r="H248" s="8">
        <v>5.125360267206229E-2</v>
      </c>
      <c r="I248" s="9">
        <f t="shared" si="22"/>
        <v>5.9481000000000006E-2</v>
      </c>
      <c r="J248" s="9">
        <v>4.6288000000000003E-2</v>
      </c>
      <c r="K248" s="9">
        <v>1.3193E-2</v>
      </c>
      <c r="L248" s="9">
        <v>1.0000000000000001E-5</v>
      </c>
      <c r="M248" s="9">
        <v>1.0000000000000001E-5</v>
      </c>
      <c r="N248" s="9">
        <v>1.343E-3</v>
      </c>
      <c r="O248" s="9">
        <v>1.0000000000000001E-5</v>
      </c>
      <c r="P248" s="9">
        <v>4.5840000000000004E-3</v>
      </c>
      <c r="Q248" s="9">
        <v>9.9908999999999998E-2</v>
      </c>
      <c r="R248" s="9">
        <v>0.83460299999999998</v>
      </c>
      <c r="S248" s="9">
        <v>1.0000000000000001E-5</v>
      </c>
      <c r="T248" s="9">
        <v>1.0000000000000001E-5</v>
      </c>
      <c r="U248" s="9">
        <v>1.0000000000000001E-5</v>
      </c>
      <c r="V248" s="9">
        <v>1.0000000000000001E-5</v>
      </c>
      <c r="W248" s="9">
        <v>1.0000000000000001E-5</v>
      </c>
    </row>
    <row r="249" spans="1:23" x14ac:dyDescent="0.6">
      <c r="A249" s="7" t="s">
        <v>276</v>
      </c>
      <c r="B249" s="7" t="s">
        <v>529</v>
      </c>
      <c r="C249" s="7">
        <v>0</v>
      </c>
      <c r="D249" s="7"/>
      <c r="E249" s="11">
        <f t="shared" si="21"/>
        <v>-3.8259706938673595E-2</v>
      </c>
      <c r="F249" s="7"/>
      <c r="G249" s="39"/>
      <c r="H249" s="8">
        <v>5.2747634852033563E-2</v>
      </c>
      <c r="I249" s="9">
        <f t="shared" si="22"/>
        <v>4.0918999999999997E-2</v>
      </c>
      <c r="J249" s="9">
        <v>2.8764000000000001E-2</v>
      </c>
      <c r="K249" s="9">
        <v>1.2154999999999999E-2</v>
      </c>
      <c r="L249" s="9">
        <v>6.0959999999999999E-3</v>
      </c>
      <c r="M249" s="9">
        <v>1.0000000000000001E-5</v>
      </c>
      <c r="N249" s="9">
        <v>1.0000000000000001E-5</v>
      </c>
      <c r="O249" s="9">
        <v>1.0000000000000001E-5</v>
      </c>
      <c r="P249" s="9">
        <v>6.5859999999999998E-3</v>
      </c>
      <c r="Q249" s="9">
        <v>0.106549</v>
      </c>
      <c r="R249" s="9">
        <v>0.82464999999999999</v>
      </c>
      <c r="S249" s="9">
        <v>1.5131E-2</v>
      </c>
      <c r="T249" s="9">
        <v>1.0000000000000001E-5</v>
      </c>
      <c r="U249" s="9">
        <v>1.0000000000000001E-5</v>
      </c>
      <c r="V249" s="9">
        <v>1.0000000000000001E-5</v>
      </c>
      <c r="W249" s="9">
        <v>1.0000000000000001E-5</v>
      </c>
    </row>
    <row r="250" spans="1:23" x14ac:dyDescent="0.6">
      <c r="A250" s="7" t="s">
        <v>268</v>
      </c>
      <c r="B250" s="7" t="s">
        <v>529</v>
      </c>
      <c r="C250" s="7">
        <v>0</v>
      </c>
      <c r="D250" s="7"/>
      <c r="E250" s="11">
        <f t="shared" si="21"/>
        <v>-2.0134319384110089E-2</v>
      </c>
      <c r="F250" s="7"/>
      <c r="G250" s="39"/>
      <c r="H250" s="8">
        <v>7.0873022406597069E-2</v>
      </c>
      <c r="I250" s="9">
        <f t="shared" si="22"/>
        <v>0.14957599999999999</v>
      </c>
      <c r="J250" s="9">
        <v>0.111662</v>
      </c>
      <c r="K250" s="9">
        <v>3.7914000000000003E-2</v>
      </c>
      <c r="L250" s="9">
        <v>1.0000000000000001E-5</v>
      </c>
      <c r="M250" s="9">
        <v>1.0000000000000001E-5</v>
      </c>
      <c r="N250" s="9">
        <v>2.7799999999999998E-4</v>
      </c>
      <c r="O250" s="9">
        <v>2.9629999999999999E-3</v>
      </c>
      <c r="P250" s="9">
        <v>7.5100000000000002E-3</v>
      </c>
      <c r="Q250" s="9">
        <v>8.2840999999999998E-2</v>
      </c>
      <c r="R250" s="9">
        <v>0.72192299999999998</v>
      </c>
      <c r="S250" s="9">
        <v>3.2725999999999998E-2</v>
      </c>
      <c r="T250" s="9">
        <v>1.0000000000000001E-5</v>
      </c>
      <c r="U250" s="9">
        <v>1.0000000000000001E-5</v>
      </c>
      <c r="V250" s="9">
        <v>1.0000000000000001E-5</v>
      </c>
      <c r="W250" s="9">
        <v>2.1320000000000002E-3</v>
      </c>
    </row>
    <row r="251" spans="1:23" x14ac:dyDescent="0.6">
      <c r="A251" s="7" t="s">
        <v>270</v>
      </c>
      <c r="B251" s="7" t="s">
        <v>529</v>
      </c>
      <c r="C251" s="7">
        <v>0</v>
      </c>
      <c r="D251" s="7"/>
      <c r="E251" s="11">
        <f t="shared" si="21"/>
        <v>-4.1275177044569705E-2</v>
      </c>
      <c r="F251" s="7"/>
      <c r="G251" s="39"/>
      <c r="H251" s="8">
        <v>4.9732164746137453E-2</v>
      </c>
      <c r="I251" s="9">
        <f t="shared" si="22"/>
        <v>9.9704000000000001E-2</v>
      </c>
      <c r="J251" s="9">
        <v>6.5912999999999999E-2</v>
      </c>
      <c r="K251" s="9">
        <v>3.3791000000000002E-2</v>
      </c>
      <c r="L251" s="9">
        <v>1.0000000000000001E-5</v>
      </c>
      <c r="M251" s="9">
        <v>1.0000000000000001E-5</v>
      </c>
      <c r="N251" s="9">
        <v>4.79E-3</v>
      </c>
      <c r="O251" s="9">
        <v>1.0000000000000001E-5</v>
      </c>
      <c r="P251" s="9">
        <v>1.0000000000000001E-5</v>
      </c>
      <c r="Q251" s="9">
        <v>0.102644</v>
      </c>
      <c r="R251" s="9">
        <v>0.78975399999999996</v>
      </c>
      <c r="S251" s="9">
        <v>5.2800000000000004E-4</v>
      </c>
      <c r="T251" s="9">
        <v>1.0000000000000001E-5</v>
      </c>
      <c r="U251" s="9">
        <v>1.0000000000000001E-5</v>
      </c>
      <c r="V251" s="9">
        <v>1.0000000000000001E-5</v>
      </c>
      <c r="W251" s="9">
        <v>2.5100000000000001E-3</v>
      </c>
    </row>
    <row r="252" spans="1:23" x14ac:dyDescent="0.6">
      <c r="A252" s="7" t="s">
        <v>272</v>
      </c>
      <c r="B252" s="7" t="s">
        <v>529</v>
      </c>
      <c r="C252" s="7">
        <v>0</v>
      </c>
      <c r="D252" s="7"/>
      <c r="E252" s="11">
        <f t="shared" si="21"/>
        <v>-2.0996912333291068E-2</v>
      </c>
      <c r="F252" s="7"/>
      <c r="G252" s="39"/>
      <c r="H252" s="8">
        <v>7.001042945741609E-2</v>
      </c>
      <c r="I252" s="9">
        <f t="shared" si="22"/>
        <v>4.5960000000000001E-2</v>
      </c>
      <c r="J252" s="9">
        <v>2.9335E-2</v>
      </c>
      <c r="K252" s="9">
        <v>1.6625000000000001E-2</v>
      </c>
      <c r="L252" s="9">
        <v>1.0000000000000001E-5</v>
      </c>
      <c r="M252" s="9">
        <v>5.0000000000000002E-5</v>
      </c>
      <c r="N252" s="9">
        <v>1.457E-2</v>
      </c>
      <c r="O252" s="9">
        <v>1.4679999999999999E-3</v>
      </c>
      <c r="P252" s="9">
        <v>1.0000000000000001E-5</v>
      </c>
      <c r="Q252" s="9">
        <v>0.107212</v>
      </c>
      <c r="R252" s="9">
        <v>0.77942500000000003</v>
      </c>
      <c r="S252" s="9">
        <v>4.9131000000000001E-2</v>
      </c>
      <c r="T252" s="9">
        <v>2.1350000000000002E-3</v>
      </c>
      <c r="U252" s="9">
        <v>1.0000000000000001E-5</v>
      </c>
      <c r="V252" s="9">
        <v>1.0000000000000001E-5</v>
      </c>
      <c r="W252" s="9">
        <v>1.0000000000000001E-5</v>
      </c>
    </row>
    <row r="253" spans="1:23" x14ac:dyDescent="0.6">
      <c r="A253" s="7" t="s">
        <v>274</v>
      </c>
      <c r="B253" s="7" t="s">
        <v>529</v>
      </c>
      <c r="C253" s="7">
        <v>0</v>
      </c>
      <c r="D253" s="7"/>
      <c r="E253" s="11">
        <f t="shared" si="21"/>
        <v>-3.8160012512794474E-2</v>
      </c>
      <c r="F253" s="7"/>
      <c r="G253" s="39"/>
      <c r="H253" s="8">
        <v>5.2847329277912684E-2</v>
      </c>
      <c r="I253" s="9">
        <f t="shared" si="22"/>
        <v>4.4054999999999997E-2</v>
      </c>
      <c r="J253" s="9">
        <v>2.8372000000000001E-2</v>
      </c>
      <c r="K253" s="9">
        <v>1.5682999999999999E-2</v>
      </c>
      <c r="L253" s="9">
        <v>1.0000000000000001E-5</v>
      </c>
      <c r="M253" s="9">
        <v>1.0000000000000001E-5</v>
      </c>
      <c r="N253" s="9">
        <v>1.3493E-2</v>
      </c>
      <c r="O253" s="9">
        <v>1.0000000000000001E-5</v>
      </c>
      <c r="P253" s="9">
        <v>6.2500000000000001E-4</v>
      </c>
      <c r="Q253" s="9">
        <v>0.111801</v>
      </c>
      <c r="R253" s="9">
        <v>0.82923400000000003</v>
      </c>
      <c r="S253" s="9">
        <v>1.0000000000000001E-5</v>
      </c>
      <c r="T253" s="9">
        <v>1.0000000000000001E-5</v>
      </c>
      <c r="U253" s="9">
        <v>1.0000000000000001E-5</v>
      </c>
      <c r="V253" s="9">
        <v>1.0000000000000001E-5</v>
      </c>
      <c r="W253" s="9">
        <v>7.2300000000000001E-4</v>
      </c>
    </row>
    <row r="254" spans="1:23" x14ac:dyDescent="0.6">
      <c r="A254" s="7" t="s">
        <v>269</v>
      </c>
      <c r="B254" s="7" t="s">
        <v>529</v>
      </c>
      <c r="C254" s="7">
        <v>0</v>
      </c>
      <c r="D254" s="7"/>
      <c r="E254" s="11">
        <f t="shared" si="21"/>
        <v>-2.9789382694006813E-2</v>
      </c>
      <c r="F254" s="7"/>
      <c r="G254" s="39"/>
      <c r="H254" s="8">
        <v>6.1217959096700345E-2</v>
      </c>
      <c r="I254" s="9">
        <f t="shared" si="22"/>
        <v>3.4020000000000002E-2</v>
      </c>
      <c r="J254" s="9">
        <v>1.0000000000000001E-5</v>
      </c>
      <c r="K254" s="9">
        <v>3.4009999999999999E-2</v>
      </c>
      <c r="L254" s="9">
        <v>1.0000000000000001E-5</v>
      </c>
      <c r="M254" s="9">
        <v>5.8199999999999997E-3</v>
      </c>
      <c r="N254" s="9">
        <v>1.0000000000000001E-5</v>
      </c>
      <c r="O254" s="9">
        <v>1.0000000000000001E-5</v>
      </c>
      <c r="P254" s="9">
        <v>1.0038999999999999E-2</v>
      </c>
      <c r="Q254" s="9">
        <v>9.0836E-2</v>
      </c>
      <c r="R254" s="9">
        <v>0.85104500000000005</v>
      </c>
      <c r="S254" s="9">
        <v>7.0980000000000001E-3</v>
      </c>
      <c r="T254" s="9">
        <v>1.0000000000000001E-5</v>
      </c>
      <c r="U254" s="9">
        <v>1.0000000000000001E-5</v>
      </c>
      <c r="V254" s="9">
        <v>1.0000000000000001E-5</v>
      </c>
      <c r="W254" s="9">
        <v>1.0820000000000001E-3</v>
      </c>
    </row>
    <row r="255" spans="1:23" x14ac:dyDescent="0.6">
      <c r="A255" s="7" t="s">
        <v>267</v>
      </c>
      <c r="B255" s="7" t="s">
        <v>529</v>
      </c>
      <c r="C255" s="7">
        <v>0</v>
      </c>
      <c r="D255" s="7"/>
      <c r="E255" s="11">
        <f t="shared" si="21"/>
        <v>-3.1142279792414435E-2</v>
      </c>
      <c r="F255" s="7"/>
      <c r="G255" s="39"/>
      <c r="H255" s="8">
        <v>5.9865061998292723E-2</v>
      </c>
      <c r="I255" s="9">
        <f t="shared" si="22"/>
        <v>0.11956900000000001</v>
      </c>
      <c r="J255" s="9">
        <v>7.5486999999999999E-2</v>
      </c>
      <c r="K255" s="9">
        <v>4.4082000000000003E-2</v>
      </c>
      <c r="L255" s="9">
        <v>1.0000000000000001E-5</v>
      </c>
      <c r="M255" s="9">
        <v>1.0000000000000001E-5</v>
      </c>
      <c r="N255" s="9">
        <v>1.0000000000000001E-5</v>
      </c>
      <c r="O255" s="9">
        <v>1.0000000000000001E-5</v>
      </c>
      <c r="P255" s="9">
        <v>4.2599999999999999E-3</v>
      </c>
      <c r="Q255" s="9">
        <v>0.107076</v>
      </c>
      <c r="R255" s="9">
        <v>0.73817699999999997</v>
      </c>
      <c r="S255" s="9">
        <v>2.9436E-2</v>
      </c>
      <c r="T255" s="9">
        <v>4.0499999999999998E-4</v>
      </c>
      <c r="U255" s="9">
        <v>1.0000000000000001E-5</v>
      </c>
      <c r="V255" s="9">
        <v>1.0000000000000001E-5</v>
      </c>
      <c r="W255" s="9">
        <v>1.0169999999999999E-3</v>
      </c>
    </row>
    <row r="256" spans="1:23" x14ac:dyDescent="0.6">
      <c r="A256" s="7" t="s">
        <v>266</v>
      </c>
      <c r="B256" s="7" t="s">
        <v>529</v>
      </c>
      <c r="C256" s="7">
        <v>0</v>
      </c>
      <c r="D256" s="7"/>
      <c r="E256" s="11">
        <f t="shared" si="21"/>
        <v>-2.2977426011530994E-2</v>
      </c>
      <c r="F256" s="7"/>
      <c r="G256" s="39"/>
      <c r="H256" s="8">
        <v>6.8029915779176164E-2</v>
      </c>
      <c r="I256" s="9">
        <f t="shared" si="22"/>
        <v>0.17219000000000001</v>
      </c>
      <c r="J256" s="9">
        <v>0.10357</v>
      </c>
      <c r="K256" s="9">
        <v>6.862E-2</v>
      </c>
      <c r="L256" s="9">
        <v>1.0000000000000001E-5</v>
      </c>
      <c r="M256" s="9">
        <v>7.2269999999999999E-3</v>
      </c>
      <c r="N256" s="9">
        <v>1.0000000000000001E-5</v>
      </c>
      <c r="O256" s="9">
        <v>1.0000000000000001E-5</v>
      </c>
      <c r="P256" s="9">
        <v>1.0000000000000001E-5</v>
      </c>
      <c r="Q256" s="9">
        <v>9.2081999999999997E-2</v>
      </c>
      <c r="R256" s="9">
        <v>0.71712699999999996</v>
      </c>
      <c r="S256" s="9">
        <v>1.1294E-2</v>
      </c>
      <c r="T256" s="9">
        <v>1.0000000000000001E-5</v>
      </c>
      <c r="U256" s="9">
        <v>1.0000000000000001E-5</v>
      </c>
      <c r="V256" s="9">
        <v>1.0000000000000001E-5</v>
      </c>
      <c r="W256" s="9">
        <v>1.0000000000000001E-5</v>
      </c>
    </row>
    <row r="257" spans="1:23" x14ac:dyDescent="0.6">
      <c r="A257" s="7" t="s">
        <v>282</v>
      </c>
      <c r="B257" s="7" t="s">
        <v>529</v>
      </c>
      <c r="C257" s="7">
        <v>0</v>
      </c>
      <c r="D257" s="7"/>
      <c r="E257" s="11">
        <f t="shared" si="21"/>
        <v>-3.9560277861322407E-2</v>
      </c>
      <c r="F257" s="7"/>
      <c r="G257" s="39"/>
      <c r="H257" s="8">
        <v>5.1447063929384751E-2</v>
      </c>
      <c r="I257" s="9">
        <f t="shared" si="22"/>
        <v>5.5805E-2</v>
      </c>
      <c r="J257" s="9">
        <v>5.5794999999999997E-2</v>
      </c>
      <c r="K257" s="9">
        <v>1.0000000000000001E-5</v>
      </c>
      <c r="L257" s="9">
        <v>1.0000000000000001E-5</v>
      </c>
      <c r="M257" s="9">
        <v>1.0000000000000001E-5</v>
      </c>
      <c r="N257" s="9">
        <v>1.0000000000000001E-5</v>
      </c>
      <c r="O257" s="9">
        <v>6.4899999999999995E-4</v>
      </c>
      <c r="P257" s="9">
        <v>1.0000000000000001E-5</v>
      </c>
      <c r="Q257" s="9">
        <v>0.11941300000000001</v>
      </c>
      <c r="R257" s="9">
        <v>0.821959</v>
      </c>
      <c r="S257" s="9">
        <v>1.0000000000000001E-5</v>
      </c>
      <c r="T257" s="9">
        <v>1.0000000000000001E-5</v>
      </c>
      <c r="U257" s="9">
        <v>1.0000000000000001E-5</v>
      </c>
      <c r="V257" s="9">
        <v>1.0000000000000001E-5</v>
      </c>
      <c r="W257" s="9">
        <v>2.0929999999999998E-3</v>
      </c>
    </row>
    <row r="258" spans="1:23" x14ac:dyDescent="0.6">
      <c r="A258" s="7" t="s">
        <v>278</v>
      </c>
      <c r="B258" s="7" t="s">
        <v>529</v>
      </c>
      <c r="C258" s="7">
        <v>0</v>
      </c>
      <c r="D258" s="7"/>
      <c r="E258" s="11">
        <f t="shared" si="21"/>
        <v>-4.0416526165074372E-2</v>
      </c>
      <c r="F258" s="7"/>
      <c r="G258" s="39"/>
      <c r="H258" s="8">
        <v>5.0590815625632786E-2</v>
      </c>
      <c r="I258" s="9">
        <f t="shared" si="22"/>
        <v>5.0325999999999996E-2</v>
      </c>
      <c r="J258" s="9">
        <v>4.5275999999999997E-2</v>
      </c>
      <c r="K258" s="9">
        <v>5.0499999999999998E-3</v>
      </c>
      <c r="L258" s="9">
        <v>5.9430000000000004E-3</v>
      </c>
      <c r="M258" s="9">
        <v>1.0000000000000001E-5</v>
      </c>
      <c r="N258" s="9">
        <v>4.9430000000000003E-3</v>
      </c>
      <c r="O258" s="9">
        <v>8.8500000000000004E-4</v>
      </c>
      <c r="P258" s="9">
        <v>1.1230000000000001E-3</v>
      </c>
      <c r="Q258" s="9">
        <v>0.10577400000000001</v>
      </c>
      <c r="R258" s="9">
        <v>0.82315700000000003</v>
      </c>
      <c r="S258" s="9">
        <v>7.2090000000000001E-3</v>
      </c>
      <c r="T258" s="9">
        <v>1.0000000000000001E-5</v>
      </c>
      <c r="U258" s="9">
        <v>1.0000000000000001E-5</v>
      </c>
      <c r="V258" s="9">
        <v>7.7000000000000001E-5</v>
      </c>
      <c r="W258" s="9">
        <v>5.3300000000000005E-4</v>
      </c>
    </row>
    <row r="259" spans="1:23" x14ac:dyDescent="0.6">
      <c r="A259" s="7" t="s">
        <v>279</v>
      </c>
      <c r="B259" s="7" t="s">
        <v>529</v>
      </c>
      <c r="C259" s="7">
        <v>0</v>
      </c>
      <c r="D259" s="7"/>
      <c r="E259" s="11">
        <f t="shared" si="21"/>
        <v>-3.1622612214593851E-2</v>
      </c>
      <c r="F259" s="7"/>
      <c r="G259" s="39"/>
      <c r="H259" s="8">
        <v>5.9384729576113307E-2</v>
      </c>
      <c r="I259" s="9">
        <f t="shared" si="22"/>
        <v>3.0435E-2</v>
      </c>
      <c r="J259" s="9">
        <v>2.5661E-2</v>
      </c>
      <c r="K259" s="9">
        <v>4.7739999999999996E-3</v>
      </c>
      <c r="L259" s="9">
        <v>2.8679999999999999E-3</v>
      </c>
      <c r="M259" s="9">
        <v>1.0000000000000001E-5</v>
      </c>
      <c r="N259" s="9">
        <v>1.0000000000000001E-5</v>
      </c>
      <c r="O259" s="9">
        <v>1.0000000000000001E-5</v>
      </c>
      <c r="P259" s="9">
        <v>1.3820000000000001E-2</v>
      </c>
      <c r="Q259" s="9">
        <v>9.7224000000000005E-2</v>
      </c>
      <c r="R259" s="9">
        <v>0.85493799999999998</v>
      </c>
      <c r="S259" s="9">
        <v>1.0000000000000001E-5</v>
      </c>
      <c r="T259" s="9">
        <v>1.0000000000000001E-5</v>
      </c>
      <c r="U259" s="9">
        <v>1.0000000000000001E-5</v>
      </c>
      <c r="V259" s="9">
        <v>1.0000000000000001E-5</v>
      </c>
      <c r="W259" s="9">
        <v>6.4499999999999996E-4</v>
      </c>
    </row>
    <row r="260" spans="1:23" x14ac:dyDescent="0.6">
      <c r="A260" s="7" t="s">
        <v>277</v>
      </c>
      <c r="B260" s="7" t="s">
        <v>529</v>
      </c>
      <c r="C260" s="7">
        <v>0</v>
      </c>
      <c r="D260" s="7"/>
      <c r="E260" s="11">
        <f t="shared" si="21"/>
        <v>-3.4477155166832432E-2</v>
      </c>
      <c r="F260" s="7"/>
      <c r="G260" s="39"/>
      <c r="H260" s="8">
        <v>5.6530186623874726E-2</v>
      </c>
      <c r="I260" s="9">
        <f t="shared" si="22"/>
        <v>5.5342000000000002E-2</v>
      </c>
      <c r="J260" s="9">
        <v>4.3990000000000001E-2</v>
      </c>
      <c r="K260" s="9">
        <v>1.1351999999999999E-2</v>
      </c>
      <c r="L260" s="9">
        <v>3.545E-3</v>
      </c>
      <c r="M260" s="9">
        <v>1.0000000000000001E-5</v>
      </c>
      <c r="N260" s="9">
        <v>1.426E-3</v>
      </c>
      <c r="O260" s="9">
        <v>7.8299999999999995E-4</v>
      </c>
      <c r="P260" s="9">
        <v>1.0000000000000001E-5</v>
      </c>
      <c r="Q260" s="9">
        <v>0.111567</v>
      </c>
      <c r="R260" s="9">
        <v>0.78951700000000002</v>
      </c>
      <c r="S260" s="9">
        <v>3.6346000000000003E-2</v>
      </c>
      <c r="T260" s="9">
        <v>1.0000000000000001E-5</v>
      </c>
      <c r="U260" s="9">
        <v>1.0000000000000001E-5</v>
      </c>
      <c r="V260" s="9">
        <v>1.0000000000000001E-5</v>
      </c>
      <c r="W260" s="9">
        <v>1.423E-3</v>
      </c>
    </row>
    <row r="261" spans="1:23" x14ac:dyDescent="0.6">
      <c r="A261" s="7" t="s">
        <v>273</v>
      </c>
      <c r="B261" s="7" t="s">
        <v>529</v>
      </c>
      <c r="C261" s="7">
        <v>0</v>
      </c>
      <c r="D261" s="7"/>
      <c r="E261" s="11">
        <f t="shared" si="21"/>
        <v>-3.5230611149731507E-2</v>
      </c>
      <c r="F261" s="7"/>
      <c r="G261" s="39"/>
      <c r="H261" s="8">
        <v>5.5776730640975651E-2</v>
      </c>
      <c r="I261" s="9">
        <f t="shared" si="22"/>
        <v>0.114103</v>
      </c>
      <c r="J261" s="9">
        <v>9.8330000000000001E-2</v>
      </c>
      <c r="K261" s="9">
        <v>1.5772999999999999E-2</v>
      </c>
      <c r="L261" s="9">
        <v>1.0000000000000001E-5</v>
      </c>
      <c r="M261" s="9">
        <v>1.0000000000000001E-5</v>
      </c>
      <c r="N261" s="9">
        <v>1.0000000000000001E-5</v>
      </c>
      <c r="O261" s="9">
        <v>1.0000000000000001E-5</v>
      </c>
      <c r="P261" s="9">
        <v>1.7599E-2</v>
      </c>
      <c r="Q261" s="9">
        <v>9.6418000000000004E-2</v>
      </c>
      <c r="R261" s="9">
        <v>0.76456000000000002</v>
      </c>
      <c r="S261" s="9">
        <v>7.2399999999999999E-3</v>
      </c>
      <c r="T261" s="9">
        <v>1.0000000000000001E-5</v>
      </c>
      <c r="U261" s="9">
        <v>1.0000000000000001E-5</v>
      </c>
      <c r="V261" s="9">
        <v>1.0000000000000001E-5</v>
      </c>
      <c r="W261" s="9">
        <v>1.0000000000000001E-5</v>
      </c>
    </row>
    <row r="262" spans="1:23" x14ac:dyDescent="0.6">
      <c r="A262" s="7" t="s">
        <v>265</v>
      </c>
      <c r="B262" s="7" t="s">
        <v>529</v>
      </c>
      <c r="C262" s="7" t="s">
        <v>502</v>
      </c>
      <c r="D262" s="7" t="s">
        <v>516</v>
      </c>
      <c r="E262" s="11">
        <f t="shared" si="21"/>
        <v>4.393756629982834E-2</v>
      </c>
      <c r="F262" s="7"/>
      <c r="G262" s="39"/>
      <c r="H262" s="8">
        <v>0.1349449080905355</v>
      </c>
      <c r="I262" s="9">
        <f t="shared" si="22"/>
        <v>0.29022799999999999</v>
      </c>
      <c r="J262" s="9">
        <v>0.21489800000000001</v>
      </c>
      <c r="K262" s="9">
        <v>7.5329999999999994E-2</v>
      </c>
      <c r="L262" s="9">
        <v>1.0000000000000001E-5</v>
      </c>
      <c r="M262" s="9">
        <v>1.0000000000000001E-5</v>
      </c>
      <c r="N262" s="9">
        <v>1.0000000000000001E-5</v>
      </c>
      <c r="O262" s="9">
        <v>1.0000000000000001E-5</v>
      </c>
      <c r="P262" s="9">
        <v>1.0579999999999999E-3</v>
      </c>
      <c r="Q262" s="9">
        <v>8.2683999999999994E-2</v>
      </c>
      <c r="R262" s="9">
        <v>0.58446900000000002</v>
      </c>
      <c r="S262" s="9">
        <v>3.8057000000000001E-2</v>
      </c>
      <c r="T262" s="9">
        <v>1.0000000000000001E-5</v>
      </c>
      <c r="U262" s="9">
        <v>1.0000000000000001E-5</v>
      </c>
      <c r="V262" s="9">
        <v>1.0000000000000001E-5</v>
      </c>
      <c r="W262" s="9">
        <v>3.434E-3</v>
      </c>
    </row>
    <row r="263" spans="1:23" x14ac:dyDescent="0.6">
      <c r="A263" s="7" t="s">
        <v>264</v>
      </c>
      <c r="B263" s="7" t="s">
        <v>529</v>
      </c>
      <c r="C263" s="7" t="s">
        <v>502</v>
      </c>
      <c r="D263" s="7" t="s">
        <v>516</v>
      </c>
      <c r="E263" s="11">
        <f t="shared" si="21"/>
        <v>2.3656077077025287E-2</v>
      </c>
      <c r="F263" s="7"/>
      <c r="G263" s="39"/>
      <c r="H263" s="8">
        <v>0.11466341886773244</v>
      </c>
      <c r="I263" s="9">
        <f t="shared" si="22"/>
        <v>0.26452200000000003</v>
      </c>
      <c r="J263" s="9">
        <v>0.181006</v>
      </c>
      <c r="K263" s="9">
        <v>8.3516000000000007E-2</v>
      </c>
      <c r="L263" s="9">
        <v>1.0000000000000001E-5</v>
      </c>
      <c r="M263" s="9">
        <v>1.0000000000000001E-5</v>
      </c>
      <c r="N263" s="9">
        <v>4.4169999999999999E-3</v>
      </c>
      <c r="O263" s="9">
        <v>1.0000000000000001E-5</v>
      </c>
      <c r="P263" s="9">
        <v>3.5309999999999999E-3</v>
      </c>
      <c r="Q263" s="9">
        <v>8.3513000000000004E-2</v>
      </c>
      <c r="R263" s="9">
        <v>0.62308399999999997</v>
      </c>
      <c r="S263" s="9">
        <v>2.0235E-2</v>
      </c>
      <c r="T263" s="9">
        <v>1.0000000000000001E-5</v>
      </c>
      <c r="U263" s="9">
        <v>1.0000000000000001E-5</v>
      </c>
      <c r="V263" s="9">
        <v>1.0000000000000001E-5</v>
      </c>
      <c r="W263" s="9">
        <v>6.3900000000000003E-4</v>
      </c>
    </row>
    <row r="264" spans="1:23" x14ac:dyDescent="0.6">
      <c r="A264" s="14" t="s">
        <v>263</v>
      </c>
      <c r="B264" s="14" t="s">
        <v>529</v>
      </c>
      <c r="C264" s="14" t="s">
        <v>502</v>
      </c>
      <c r="D264" s="14" t="s">
        <v>516</v>
      </c>
      <c r="E264" s="15">
        <f t="shared" si="21"/>
        <v>2.8174488596922079E-2</v>
      </c>
      <c r="F264" s="14"/>
      <c r="G264" s="37"/>
      <c r="H264" s="16">
        <v>0.11918183038762924</v>
      </c>
      <c r="I264" s="17">
        <f t="shared" si="22"/>
        <v>0.28143499999999999</v>
      </c>
      <c r="J264" s="17">
        <v>0.187052</v>
      </c>
      <c r="K264" s="17">
        <v>9.4382999999999995E-2</v>
      </c>
      <c r="L264" s="17">
        <v>1.0000000000000001E-5</v>
      </c>
      <c r="M264" s="17">
        <v>1.0000000000000001E-5</v>
      </c>
      <c r="N264" s="17">
        <v>1.0000000000000001E-5</v>
      </c>
      <c r="O264" s="17">
        <v>1.0000000000000001E-5</v>
      </c>
      <c r="P264" s="17">
        <v>1.1348E-2</v>
      </c>
      <c r="Q264" s="17">
        <v>7.4456999999999995E-2</v>
      </c>
      <c r="R264" s="17">
        <v>0.619116</v>
      </c>
      <c r="S264" s="17">
        <v>1.3564E-2</v>
      </c>
      <c r="T264" s="17">
        <v>1.0000000000000001E-5</v>
      </c>
      <c r="U264" s="17">
        <v>1.0000000000000001E-5</v>
      </c>
      <c r="V264" s="17">
        <v>1.0000000000000001E-5</v>
      </c>
      <c r="W264" s="17">
        <v>1.0000000000000001E-5</v>
      </c>
    </row>
    <row r="265" spans="1:23" x14ac:dyDescent="0.6">
      <c r="A265" s="7" t="s">
        <v>293</v>
      </c>
      <c r="B265" s="7" t="s">
        <v>284</v>
      </c>
      <c r="C265" s="7">
        <v>0</v>
      </c>
      <c r="D265" s="7"/>
      <c r="E265" s="11">
        <f t="shared" ref="E265:E274" si="23">H265-(_xlfn.QUARTILE.INC(H$265:H$274, 3)+1.5*(_xlfn.QUARTILE.INC(H$265:H$274, 3)-_xlfn.QUARTILE.INC(H$265:H$274, 1)))</f>
        <v>-7.9403456657859001E-3</v>
      </c>
      <c r="F265" s="7"/>
      <c r="G265" s="38"/>
      <c r="H265" s="8">
        <v>2.6555725533305374E-2</v>
      </c>
      <c r="I265" s="9">
        <f t="shared" si="22"/>
        <v>2.2447999999999999E-2</v>
      </c>
      <c r="J265" s="9">
        <v>2.2438E-2</v>
      </c>
      <c r="K265" s="9">
        <v>1.0000000000000001E-5</v>
      </c>
      <c r="L265" s="9">
        <v>1.1130000000000001E-3</v>
      </c>
      <c r="M265" s="9">
        <v>1.0000000000000001E-5</v>
      </c>
      <c r="N265" s="9">
        <v>1.0000000000000001E-5</v>
      </c>
      <c r="O265" s="9">
        <v>1.0000000000000001E-5</v>
      </c>
      <c r="P265" s="9">
        <v>1.3847999999999999E-2</v>
      </c>
      <c r="Q265" s="9">
        <v>0.15257899999999999</v>
      </c>
      <c r="R265" s="9">
        <v>0.80993099999999996</v>
      </c>
      <c r="S265" s="9">
        <v>1.0000000000000001E-5</v>
      </c>
      <c r="T265" s="9">
        <v>1.0000000000000001E-5</v>
      </c>
      <c r="U265" s="9">
        <v>1.0000000000000001E-5</v>
      </c>
      <c r="V265" s="9">
        <v>1.0000000000000001E-5</v>
      </c>
      <c r="W265" s="9">
        <v>1.0000000000000001E-5</v>
      </c>
    </row>
    <row r="266" spans="1:23" x14ac:dyDescent="0.6">
      <c r="A266" s="7" t="s">
        <v>287</v>
      </c>
      <c r="B266" s="7" t="s">
        <v>284</v>
      </c>
      <c r="C266" s="7">
        <v>0</v>
      </c>
      <c r="D266" s="7"/>
      <c r="E266" s="11">
        <f t="shared" si="23"/>
        <v>-1.3631439173096945E-2</v>
      </c>
      <c r="F266" s="7"/>
      <c r="G266" s="39"/>
      <c r="H266" s="8">
        <v>2.0864632025994329E-2</v>
      </c>
      <c r="I266" s="9">
        <f t="shared" si="22"/>
        <v>7.5359999999999993E-3</v>
      </c>
      <c r="J266" s="9">
        <v>1.0000000000000001E-5</v>
      </c>
      <c r="K266" s="9">
        <v>7.5259999999999997E-3</v>
      </c>
      <c r="L266" s="9">
        <v>1.0000000000000001E-5</v>
      </c>
      <c r="M266" s="9">
        <v>7.2399999999999999E-3</v>
      </c>
      <c r="N266" s="9">
        <v>9.6100000000000005E-3</v>
      </c>
      <c r="O266" s="9">
        <v>1.0000000000000001E-5</v>
      </c>
      <c r="P266" s="9">
        <v>1.0000000000000001E-5</v>
      </c>
      <c r="Q266" s="9">
        <v>0.15445900000000001</v>
      </c>
      <c r="R266" s="9">
        <v>0.81518400000000002</v>
      </c>
      <c r="S266" s="9">
        <v>1.6789999999999999E-3</v>
      </c>
      <c r="T266" s="9">
        <v>1.0000000000000001E-5</v>
      </c>
      <c r="U266" s="9">
        <v>1.0000000000000001E-5</v>
      </c>
      <c r="V266" s="9">
        <v>1.0000000000000001E-5</v>
      </c>
      <c r="W266" s="9">
        <v>4.2300000000000003E-3</v>
      </c>
    </row>
    <row r="267" spans="1:23" x14ac:dyDescent="0.6">
      <c r="A267" s="7" t="s">
        <v>285</v>
      </c>
      <c r="B267" s="7" t="s">
        <v>284</v>
      </c>
      <c r="C267" s="7">
        <v>0</v>
      </c>
      <c r="D267" s="7"/>
      <c r="E267" s="11">
        <f t="shared" si="23"/>
        <v>-1.3913845445138125E-2</v>
      </c>
      <c r="F267" s="7"/>
      <c r="G267" s="39"/>
      <c r="H267" s="8">
        <v>2.0582225753953149E-2</v>
      </c>
      <c r="I267" s="9">
        <f t="shared" si="22"/>
        <v>2.0043999999999999E-2</v>
      </c>
      <c r="J267" s="9">
        <v>7.3509999999999999E-3</v>
      </c>
      <c r="K267" s="9">
        <v>1.2692999999999999E-2</v>
      </c>
      <c r="L267" s="9">
        <v>1.0000000000000001E-5</v>
      </c>
      <c r="M267" s="9">
        <v>1.0000000000000001E-5</v>
      </c>
      <c r="N267" s="9">
        <v>8.5009999999999999E-3</v>
      </c>
      <c r="O267" s="9">
        <v>1.0000000000000001E-5</v>
      </c>
      <c r="P267" s="9">
        <v>1.0000000000000001E-5</v>
      </c>
      <c r="Q267" s="9">
        <v>0.14812</v>
      </c>
      <c r="R267" s="9">
        <v>0.81997900000000001</v>
      </c>
      <c r="S267" s="9">
        <v>1.0000000000000001E-5</v>
      </c>
      <c r="T267" s="9">
        <v>1.0000000000000001E-5</v>
      </c>
      <c r="U267" s="9">
        <v>1.0000000000000001E-5</v>
      </c>
      <c r="V267" s="9">
        <v>1.0000000000000001E-5</v>
      </c>
      <c r="W267" s="9">
        <v>3.2759999999999998E-3</v>
      </c>
    </row>
    <row r="268" spans="1:23" x14ac:dyDescent="0.6">
      <c r="A268" s="7" t="s">
        <v>289</v>
      </c>
      <c r="B268" s="7" t="s">
        <v>284</v>
      </c>
      <c r="C268" s="7">
        <v>0</v>
      </c>
      <c r="D268" s="7"/>
      <c r="E268" s="11">
        <f t="shared" si="23"/>
        <v>-1.3357626154335042E-2</v>
      </c>
      <c r="F268" s="7"/>
      <c r="G268" s="39"/>
      <c r="H268" s="8">
        <v>2.1138445044756232E-2</v>
      </c>
      <c r="I268" s="9">
        <f t="shared" si="22"/>
        <v>1.3614000000000001E-2</v>
      </c>
      <c r="J268" s="9">
        <v>7.3940000000000004E-3</v>
      </c>
      <c r="K268" s="9">
        <v>6.2199999999999998E-3</v>
      </c>
      <c r="L268" s="9">
        <v>7.1570000000000002E-3</v>
      </c>
      <c r="M268" s="9">
        <v>1.0000000000000001E-5</v>
      </c>
      <c r="N268" s="9">
        <v>1.0000000000000001E-5</v>
      </c>
      <c r="O268" s="9">
        <v>6.6610000000000003E-3</v>
      </c>
      <c r="P268" s="9">
        <v>2.9619999999999998E-3</v>
      </c>
      <c r="Q268" s="9">
        <v>0.138908</v>
      </c>
      <c r="R268" s="9">
        <v>0.81805300000000003</v>
      </c>
      <c r="S268" s="9">
        <v>1.1886000000000001E-2</v>
      </c>
      <c r="T268" s="9">
        <v>1.0000000000000001E-5</v>
      </c>
      <c r="U268" s="9">
        <v>1.0000000000000001E-5</v>
      </c>
      <c r="V268" s="9">
        <v>1.0000000000000001E-5</v>
      </c>
      <c r="W268" s="9">
        <v>7.0799999999999997E-4</v>
      </c>
    </row>
    <row r="269" spans="1:23" x14ac:dyDescent="0.6">
      <c r="A269" s="7" t="s">
        <v>286</v>
      </c>
      <c r="B269" s="7" t="s">
        <v>284</v>
      </c>
      <c r="C269" s="7">
        <v>0</v>
      </c>
      <c r="D269" s="7"/>
      <c r="E269" s="11">
        <f t="shared" si="23"/>
        <v>-8.7301292068178368E-3</v>
      </c>
      <c r="F269" s="7"/>
      <c r="G269" s="39"/>
      <c r="H269" s="8">
        <v>2.5765941992273438E-2</v>
      </c>
      <c r="I269" s="9">
        <f t="shared" si="22"/>
        <v>9.6670000000000002E-3</v>
      </c>
      <c r="J269" s="9">
        <v>7.1599999999999995E-4</v>
      </c>
      <c r="K269" s="9">
        <v>8.9510000000000006E-3</v>
      </c>
      <c r="L269" s="9">
        <v>7.1149999999999998E-3</v>
      </c>
      <c r="M269" s="9">
        <v>1.0000000000000001E-5</v>
      </c>
      <c r="N269" s="9">
        <v>1.0000000000000001E-5</v>
      </c>
      <c r="O269" s="9">
        <v>1.3332E-2</v>
      </c>
      <c r="P269" s="9">
        <v>1.0000000000000001E-5</v>
      </c>
      <c r="Q269" s="9">
        <v>0.136189</v>
      </c>
      <c r="R269" s="9">
        <v>0.82878300000000005</v>
      </c>
      <c r="S269" s="9">
        <v>4.8440000000000002E-3</v>
      </c>
      <c r="T269" s="9">
        <v>1.0000000000000001E-5</v>
      </c>
      <c r="U269" s="9">
        <v>1.0000000000000001E-5</v>
      </c>
      <c r="V269" s="9">
        <v>1.0000000000000001E-5</v>
      </c>
      <c r="W269" s="9">
        <v>1.0000000000000001E-5</v>
      </c>
    </row>
    <row r="270" spans="1:23" x14ac:dyDescent="0.6">
      <c r="A270" s="7" t="s">
        <v>291</v>
      </c>
      <c r="B270" s="7" t="s">
        <v>284</v>
      </c>
      <c r="C270" s="7">
        <v>0</v>
      </c>
      <c r="D270" s="7"/>
      <c r="E270" s="11">
        <f t="shared" si="23"/>
        <v>-1.4359321716623262E-2</v>
      </c>
      <c r="F270" s="7"/>
      <c r="G270" s="39"/>
      <c r="H270" s="8">
        <v>2.0136749482468012E-2</v>
      </c>
      <c r="I270" s="9">
        <f t="shared" si="22"/>
        <v>8.6429999999999996E-3</v>
      </c>
      <c r="J270" s="9">
        <v>8.633E-3</v>
      </c>
      <c r="K270" s="9">
        <v>1.0000000000000001E-5</v>
      </c>
      <c r="L270" s="9">
        <v>1.0000000000000001E-5</v>
      </c>
      <c r="M270" s="9">
        <v>1.0000000000000001E-5</v>
      </c>
      <c r="N270" s="9">
        <v>2.6589999999999999E-3</v>
      </c>
      <c r="O270" s="9">
        <v>1.0000000000000001E-5</v>
      </c>
      <c r="P270" s="9">
        <v>1.0000000000000001E-5</v>
      </c>
      <c r="Q270" s="9">
        <v>0.16051299999999999</v>
      </c>
      <c r="R270" s="9">
        <v>0.81251300000000004</v>
      </c>
      <c r="S270" s="9">
        <v>1.1605000000000001E-2</v>
      </c>
      <c r="T270" s="9">
        <v>1.0000000000000001E-5</v>
      </c>
      <c r="U270" s="9">
        <v>1.0000000000000001E-5</v>
      </c>
      <c r="V270" s="9">
        <v>1.0000000000000001E-5</v>
      </c>
      <c r="W270" s="9">
        <v>3.9969999999999997E-3</v>
      </c>
    </row>
    <row r="271" spans="1:23" x14ac:dyDescent="0.6">
      <c r="A271" s="7" t="s">
        <v>292</v>
      </c>
      <c r="B271" s="7" t="s">
        <v>284</v>
      </c>
      <c r="C271" s="7">
        <v>0</v>
      </c>
      <c r="D271" s="7"/>
      <c r="E271" s="11">
        <f t="shared" si="23"/>
        <v>-1.2130418792171131E-2</v>
      </c>
      <c r="F271" s="7"/>
      <c r="G271" s="39"/>
      <c r="H271" s="8">
        <v>2.2365652406920143E-2</v>
      </c>
      <c r="I271" s="9">
        <f t="shared" si="22"/>
        <v>8.657999999999999E-3</v>
      </c>
      <c r="J271" s="9">
        <v>8.6479999999999994E-3</v>
      </c>
      <c r="K271" s="9">
        <v>1.0000000000000001E-5</v>
      </c>
      <c r="L271" s="9">
        <v>1.0000000000000001E-5</v>
      </c>
      <c r="M271" s="9">
        <v>1.0000000000000001E-5</v>
      </c>
      <c r="N271" s="9">
        <v>1.0000000000000001E-5</v>
      </c>
      <c r="O271" s="9">
        <v>1.0000000000000001E-5</v>
      </c>
      <c r="P271" s="9">
        <v>2.3389999999999999E-3</v>
      </c>
      <c r="Q271" s="9">
        <v>0.15762699999999999</v>
      </c>
      <c r="R271" s="9">
        <v>0.81879599999999997</v>
      </c>
      <c r="S271" s="9">
        <v>1.2500000000000001E-2</v>
      </c>
      <c r="T271" s="9">
        <v>1.0000000000000001E-5</v>
      </c>
      <c r="U271" s="9">
        <v>1.0000000000000001E-5</v>
      </c>
      <c r="V271" s="9">
        <v>1.0000000000000001E-5</v>
      </c>
      <c r="W271" s="9">
        <v>1.0000000000000001E-5</v>
      </c>
    </row>
    <row r="272" spans="1:23" x14ac:dyDescent="0.6">
      <c r="A272" s="7" t="s">
        <v>288</v>
      </c>
      <c r="B272" s="7" t="s">
        <v>284</v>
      </c>
      <c r="C272" s="7">
        <v>0</v>
      </c>
      <c r="D272" s="7"/>
      <c r="E272" s="11">
        <f t="shared" si="23"/>
        <v>-6.7188393636652168E-3</v>
      </c>
      <c r="F272" s="7"/>
      <c r="G272" s="39"/>
      <c r="H272" s="8">
        <v>2.7777231835426058E-2</v>
      </c>
      <c r="I272" s="9">
        <f t="shared" si="22"/>
        <v>4.4693999999999998E-2</v>
      </c>
      <c r="J272" s="9">
        <v>3.8145999999999999E-2</v>
      </c>
      <c r="K272" s="9">
        <v>6.548E-3</v>
      </c>
      <c r="L272" s="9">
        <v>1.0000000000000001E-5</v>
      </c>
      <c r="M272" s="9">
        <v>1.0000000000000001E-5</v>
      </c>
      <c r="N272" s="9">
        <v>5.5620000000000001E-3</v>
      </c>
      <c r="O272" s="9">
        <v>1.0000000000000001E-5</v>
      </c>
      <c r="P272" s="9">
        <v>9.0189999999999992E-3</v>
      </c>
      <c r="Q272" s="9">
        <v>0.160967</v>
      </c>
      <c r="R272" s="9">
        <v>0.76645799999999997</v>
      </c>
      <c r="S272" s="9">
        <v>1.323E-2</v>
      </c>
      <c r="T272" s="9">
        <v>1.0000000000000001E-5</v>
      </c>
      <c r="U272" s="9">
        <v>1.0000000000000001E-5</v>
      </c>
      <c r="V272" s="9">
        <v>1.0000000000000001E-5</v>
      </c>
      <c r="W272" s="9">
        <v>1.0000000000000001E-5</v>
      </c>
    </row>
    <row r="273" spans="1:23" x14ac:dyDescent="0.6">
      <c r="A273" s="7" t="s">
        <v>290</v>
      </c>
      <c r="B273" s="7" t="s">
        <v>284</v>
      </c>
      <c r="C273" s="7">
        <v>0</v>
      </c>
      <c r="D273" s="7"/>
      <c r="E273" s="11">
        <f t="shared" si="23"/>
        <v>-9.6777020327870819E-3</v>
      </c>
      <c r="F273" s="7"/>
      <c r="G273" s="39"/>
      <c r="H273" s="8">
        <v>2.4818369166304192E-2</v>
      </c>
      <c r="I273" s="9">
        <f t="shared" si="22"/>
        <v>4.4290999999999997E-2</v>
      </c>
      <c r="J273" s="9">
        <v>4.0899999999999999E-2</v>
      </c>
      <c r="K273" s="9">
        <v>3.3909999999999999E-3</v>
      </c>
      <c r="L273" s="9">
        <v>1.0000000000000001E-5</v>
      </c>
      <c r="M273" s="9">
        <v>5.4510000000000001E-3</v>
      </c>
      <c r="N273" s="9">
        <v>1.0000000000000001E-5</v>
      </c>
      <c r="O273" s="9">
        <v>1.0000000000000001E-5</v>
      </c>
      <c r="P273" s="9">
        <v>3.14E-3</v>
      </c>
      <c r="Q273" s="9">
        <v>0.14016999999999999</v>
      </c>
      <c r="R273" s="9">
        <v>0.78781900000000005</v>
      </c>
      <c r="S273" s="9">
        <v>1.7356E-2</v>
      </c>
      <c r="T273" s="9">
        <v>1.0000000000000001E-5</v>
      </c>
      <c r="U273" s="9">
        <v>1.0000000000000001E-5</v>
      </c>
      <c r="V273" s="9">
        <v>1.0000000000000001E-5</v>
      </c>
      <c r="W273" s="9">
        <v>1.7129999999999999E-3</v>
      </c>
    </row>
    <row r="274" spans="1:23" s="6" customFormat="1" x14ac:dyDescent="0.6">
      <c r="A274" s="10" t="s">
        <v>294</v>
      </c>
      <c r="B274" s="10" t="s">
        <v>284</v>
      </c>
      <c r="C274" s="10" t="s">
        <v>502</v>
      </c>
      <c r="D274" s="7" t="s">
        <v>516</v>
      </c>
      <c r="E274" s="11">
        <f t="shared" si="23"/>
        <v>4.6842533303036241E-3</v>
      </c>
      <c r="F274" s="10"/>
      <c r="G274" s="39"/>
      <c r="H274" s="12">
        <v>3.9180324529394898E-2</v>
      </c>
      <c r="I274" s="13">
        <f t="shared" si="22"/>
        <v>8.6062E-2</v>
      </c>
      <c r="J274" s="13">
        <v>8.6052000000000003E-2</v>
      </c>
      <c r="K274" s="13">
        <v>1.0000000000000001E-5</v>
      </c>
      <c r="L274" s="13">
        <v>8.2199999999999999E-3</v>
      </c>
      <c r="M274" s="13">
        <v>1.0000000000000001E-5</v>
      </c>
      <c r="N274" s="13">
        <v>5.274E-3</v>
      </c>
      <c r="O274" s="13">
        <v>1.0000000000000001E-5</v>
      </c>
      <c r="P274" s="13">
        <v>4.4660000000000004E-3</v>
      </c>
      <c r="Q274" s="13">
        <v>0.14212</v>
      </c>
      <c r="R274" s="13">
        <v>0.75378800000000001</v>
      </c>
      <c r="S274" s="13">
        <v>1.0000000000000001E-5</v>
      </c>
      <c r="T274" s="13">
        <v>1.0000000000000001E-5</v>
      </c>
      <c r="U274" s="13">
        <v>1.0000000000000001E-5</v>
      </c>
      <c r="V274" s="13">
        <v>1.0000000000000001E-5</v>
      </c>
      <c r="W274" s="13">
        <v>1.0000000000000001E-5</v>
      </c>
    </row>
    <row r="275" spans="1:23" x14ac:dyDescent="0.6">
      <c r="A275" s="10"/>
      <c r="B275" s="10"/>
      <c r="C275" s="10"/>
      <c r="D275" s="10"/>
      <c r="E275" s="10"/>
      <c r="F275" s="10"/>
      <c r="G275" s="39"/>
      <c r="H275" s="12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</row>
    <row r="276" spans="1:23" x14ac:dyDescent="0.6">
      <c r="A276" s="14"/>
      <c r="B276" s="14"/>
      <c r="C276" s="14"/>
      <c r="D276" s="14"/>
      <c r="E276" s="14"/>
      <c r="F276" s="14"/>
      <c r="G276" s="37"/>
      <c r="H276" s="16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</row>
    <row r="277" spans="1:23" x14ac:dyDescent="0.6">
      <c r="A277" s="7" t="s">
        <v>307</v>
      </c>
      <c r="B277" s="7" t="s">
        <v>295</v>
      </c>
      <c r="C277" s="7">
        <v>0</v>
      </c>
      <c r="D277" s="7"/>
      <c r="E277" s="25">
        <f>H277-(_xlfn.QUARTILE.INC(H$277:H$313, 3)+1.5*(_xlfn.QUARTILE.INC(H$277:H$313, 3)-_xlfn.QUARTILE.INC(H$277:H$313, 1)))</f>
        <v>-1.7095487340496984E-2</v>
      </c>
      <c r="F277" s="7"/>
      <c r="G277" s="38"/>
      <c r="H277" s="8">
        <v>2.6493463936664144E-2</v>
      </c>
      <c r="I277" s="9">
        <f t="shared" ref="I277:I308" si="24">J277+K277</f>
        <v>2.0000000000000002E-5</v>
      </c>
      <c r="J277" s="9">
        <v>1.0000000000000001E-5</v>
      </c>
      <c r="K277" s="9">
        <v>1.0000000000000001E-5</v>
      </c>
      <c r="L277" s="9">
        <v>1.0000000000000001E-5</v>
      </c>
      <c r="M277" s="9">
        <v>1.0000000000000001E-5</v>
      </c>
      <c r="N277" s="9">
        <v>0.99987000000000004</v>
      </c>
      <c r="O277" s="9">
        <v>1.0000000000000001E-5</v>
      </c>
      <c r="P277" s="9">
        <v>1.0000000000000001E-5</v>
      </c>
      <c r="Q277" s="9">
        <v>1.0000000000000001E-5</v>
      </c>
      <c r="R277" s="9">
        <v>1.0000000000000001E-5</v>
      </c>
      <c r="S277" s="9">
        <v>1.0000000000000001E-5</v>
      </c>
      <c r="T277" s="9">
        <v>1.0000000000000001E-5</v>
      </c>
      <c r="U277" s="9">
        <v>1.0000000000000001E-5</v>
      </c>
      <c r="V277" s="9">
        <v>1.0000000000000001E-5</v>
      </c>
      <c r="W277" s="9">
        <v>1.0000000000000001E-5</v>
      </c>
    </row>
    <row r="278" spans="1:23" x14ac:dyDescent="0.6">
      <c r="A278" s="7" t="s">
        <v>308</v>
      </c>
      <c r="B278" s="7" t="s">
        <v>295</v>
      </c>
      <c r="C278" s="7">
        <v>0</v>
      </c>
      <c r="D278" s="7"/>
      <c r="E278" s="25">
        <f t="shared" ref="E278:E313" si="25">H278-(_xlfn.QUARTILE.INC(H$277:H$313, 3)+1.5*(_xlfn.QUARTILE.INC(H$277:H$313, 3)-_xlfn.QUARTILE.INC(H$277:H$313, 1)))</f>
        <v>-1.5681687229001054E-2</v>
      </c>
      <c r="F278" s="7"/>
      <c r="G278" s="39"/>
      <c r="H278" s="8">
        <v>2.7907264048160074E-2</v>
      </c>
      <c r="I278" s="9">
        <f t="shared" si="24"/>
        <v>2.0000000000000002E-5</v>
      </c>
      <c r="J278" s="9">
        <v>1.0000000000000001E-5</v>
      </c>
      <c r="K278" s="9">
        <v>1.0000000000000001E-5</v>
      </c>
      <c r="L278" s="9">
        <v>1.0000000000000001E-5</v>
      </c>
      <c r="M278" s="9">
        <v>1.0000000000000001E-5</v>
      </c>
      <c r="N278" s="9">
        <v>0.99987000000000004</v>
      </c>
      <c r="O278" s="9">
        <v>1.0000000000000001E-5</v>
      </c>
      <c r="P278" s="9">
        <v>1.0000000000000001E-5</v>
      </c>
      <c r="Q278" s="9">
        <v>1.0000000000000001E-5</v>
      </c>
      <c r="R278" s="9">
        <v>1.0000000000000001E-5</v>
      </c>
      <c r="S278" s="9">
        <v>1.0000000000000001E-5</v>
      </c>
      <c r="T278" s="9">
        <v>1.0000000000000001E-5</v>
      </c>
      <c r="U278" s="9">
        <v>1.0000000000000001E-5</v>
      </c>
      <c r="V278" s="9">
        <v>1.0000000000000001E-5</v>
      </c>
      <c r="W278" s="9">
        <v>1.0000000000000001E-5</v>
      </c>
    </row>
    <row r="279" spans="1:23" x14ac:dyDescent="0.6">
      <c r="A279" s="7" t="s">
        <v>300</v>
      </c>
      <c r="B279" s="7" t="s">
        <v>295</v>
      </c>
      <c r="C279" s="7">
        <v>0</v>
      </c>
      <c r="D279" s="7"/>
      <c r="E279" s="25">
        <f t="shared" si="25"/>
        <v>-1.6069767937013764E-2</v>
      </c>
      <c r="F279" s="7"/>
      <c r="G279" s="39"/>
      <c r="H279" s="8">
        <v>2.7519183340147364E-2</v>
      </c>
      <c r="I279" s="9">
        <f t="shared" si="24"/>
        <v>2.0000000000000002E-5</v>
      </c>
      <c r="J279" s="9">
        <v>1.0000000000000001E-5</v>
      </c>
      <c r="K279" s="9">
        <v>1.0000000000000001E-5</v>
      </c>
      <c r="L279" s="9">
        <v>1.0000000000000001E-5</v>
      </c>
      <c r="M279" s="9">
        <v>1.0000000000000001E-5</v>
      </c>
      <c r="N279" s="9">
        <v>0.99986399999999998</v>
      </c>
      <c r="O279" s="9">
        <v>1.0000000000000001E-5</v>
      </c>
      <c r="P279" s="9">
        <v>1.0000000000000001E-5</v>
      </c>
      <c r="Q279" s="9">
        <v>1.5999999999999999E-5</v>
      </c>
      <c r="R279" s="9">
        <v>1.0000000000000001E-5</v>
      </c>
      <c r="S279" s="9">
        <v>1.0000000000000001E-5</v>
      </c>
      <c r="T279" s="9">
        <v>1.0000000000000001E-5</v>
      </c>
      <c r="U279" s="9">
        <v>1.0000000000000001E-5</v>
      </c>
      <c r="V279" s="9">
        <v>1.0000000000000001E-5</v>
      </c>
      <c r="W279" s="9">
        <v>1.0000000000000001E-5</v>
      </c>
    </row>
    <row r="280" spans="1:23" x14ac:dyDescent="0.6">
      <c r="A280" s="7" t="s">
        <v>309</v>
      </c>
      <c r="B280" s="7" t="s">
        <v>295</v>
      </c>
      <c r="C280" s="7">
        <v>0</v>
      </c>
      <c r="D280" s="7"/>
      <c r="E280" s="25">
        <f t="shared" si="25"/>
        <v>-1.695939606887387E-2</v>
      </c>
      <c r="F280" s="7"/>
      <c r="G280" s="39"/>
      <c r="H280" s="8">
        <v>2.6629555208287258E-2</v>
      </c>
      <c r="I280" s="9">
        <f t="shared" si="24"/>
        <v>2.0000000000000002E-5</v>
      </c>
      <c r="J280" s="9">
        <v>1.0000000000000001E-5</v>
      </c>
      <c r="K280" s="9">
        <v>1.0000000000000001E-5</v>
      </c>
      <c r="L280" s="9">
        <v>1.0000000000000001E-5</v>
      </c>
      <c r="M280" s="9">
        <v>1.0000000000000001E-5</v>
      </c>
      <c r="N280" s="9">
        <v>0.99987000000000004</v>
      </c>
      <c r="O280" s="9">
        <v>1.0000000000000001E-5</v>
      </c>
      <c r="P280" s="9">
        <v>1.0000000000000001E-5</v>
      </c>
      <c r="Q280" s="9">
        <v>1.0000000000000001E-5</v>
      </c>
      <c r="R280" s="9">
        <v>1.0000000000000001E-5</v>
      </c>
      <c r="S280" s="9">
        <v>1.0000000000000001E-5</v>
      </c>
      <c r="T280" s="9">
        <v>1.0000000000000001E-5</v>
      </c>
      <c r="U280" s="9">
        <v>1.0000000000000001E-5</v>
      </c>
      <c r="V280" s="9">
        <v>1.0000000000000001E-5</v>
      </c>
      <c r="W280" s="9">
        <v>1.0000000000000001E-5</v>
      </c>
    </row>
    <row r="281" spans="1:23" x14ac:dyDescent="0.6">
      <c r="A281" s="7" t="s">
        <v>310</v>
      </c>
      <c r="B281" s="7" t="s">
        <v>295</v>
      </c>
      <c r="C281" s="7">
        <v>0</v>
      </c>
      <c r="D281" s="7"/>
      <c r="E281" s="25">
        <f t="shared" si="25"/>
        <v>-1.7001220328690399E-2</v>
      </c>
      <c r="F281" s="7"/>
      <c r="G281" s="39"/>
      <c r="H281" s="8">
        <v>2.6587730948470729E-2</v>
      </c>
      <c r="I281" s="9">
        <f t="shared" si="24"/>
        <v>2.0000000000000002E-5</v>
      </c>
      <c r="J281" s="9">
        <v>1.0000000000000001E-5</v>
      </c>
      <c r="K281" s="9">
        <v>1.0000000000000001E-5</v>
      </c>
      <c r="L281" s="9">
        <v>1.0000000000000001E-5</v>
      </c>
      <c r="M281" s="9">
        <v>1.0000000000000001E-5</v>
      </c>
      <c r="N281" s="9">
        <v>0.99987000000000004</v>
      </c>
      <c r="O281" s="9">
        <v>1.0000000000000001E-5</v>
      </c>
      <c r="P281" s="9">
        <v>1.0000000000000001E-5</v>
      </c>
      <c r="Q281" s="9">
        <v>1.0000000000000001E-5</v>
      </c>
      <c r="R281" s="9">
        <v>1.0000000000000001E-5</v>
      </c>
      <c r="S281" s="9">
        <v>1.0000000000000001E-5</v>
      </c>
      <c r="T281" s="9">
        <v>1.0000000000000001E-5</v>
      </c>
      <c r="U281" s="9">
        <v>1.0000000000000001E-5</v>
      </c>
      <c r="V281" s="9">
        <v>1.0000000000000001E-5</v>
      </c>
      <c r="W281" s="9">
        <v>1.0000000000000001E-5</v>
      </c>
    </row>
    <row r="282" spans="1:23" x14ac:dyDescent="0.6">
      <c r="A282" s="7" t="s">
        <v>311</v>
      </c>
      <c r="B282" s="7" t="s">
        <v>295</v>
      </c>
      <c r="C282" s="7">
        <v>0</v>
      </c>
      <c r="D282" s="7"/>
      <c r="E282" s="25">
        <f t="shared" si="25"/>
        <v>-1.526753312561269E-2</v>
      </c>
      <c r="F282" s="7"/>
      <c r="G282" s="39"/>
      <c r="H282" s="8">
        <v>2.8321418151548438E-2</v>
      </c>
      <c r="I282" s="9">
        <f t="shared" si="24"/>
        <v>2.0000000000000002E-5</v>
      </c>
      <c r="J282" s="9">
        <v>1.0000000000000001E-5</v>
      </c>
      <c r="K282" s="9">
        <v>1.0000000000000001E-5</v>
      </c>
      <c r="L282" s="9">
        <v>1.0000000000000001E-5</v>
      </c>
      <c r="M282" s="9">
        <v>1.0000000000000001E-5</v>
      </c>
      <c r="N282" s="9">
        <v>0.99987000000000004</v>
      </c>
      <c r="O282" s="9">
        <v>1.0000000000000001E-5</v>
      </c>
      <c r="P282" s="9">
        <v>1.0000000000000001E-5</v>
      </c>
      <c r="Q282" s="9">
        <v>1.0000000000000001E-5</v>
      </c>
      <c r="R282" s="9">
        <v>1.0000000000000001E-5</v>
      </c>
      <c r="S282" s="9">
        <v>1.0000000000000001E-5</v>
      </c>
      <c r="T282" s="9">
        <v>1.0000000000000001E-5</v>
      </c>
      <c r="U282" s="9">
        <v>1.0000000000000001E-5</v>
      </c>
      <c r="V282" s="9">
        <v>1.0000000000000001E-5</v>
      </c>
      <c r="W282" s="9">
        <v>1.0000000000000001E-5</v>
      </c>
    </row>
    <row r="283" spans="1:23" x14ac:dyDescent="0.6">
      <c r="A283" s="7" t="s">
        <v>312</v>
      </c>
      <c r="B283" s="7" t="s">
        <v>295</v>
      </c>
      <c r="C283" s="7">
        <v>0</v>
      </c>
      <c r="D283" s="7"/>
      <c r="E283" s="25">
        <f t="shared" si="25"/>
        <v>-1.7628808341734067E-2</v>
      </c>
      <c r="F283" s="7"/>
      <c r="G283" s="39"/>
      <c r="H283" s="8">
        <v>2.5960142935427061E-2</v>
      </c>
      <c r="I283" s="9">
        <f t="shared" si="24"/>
        <v>2.0000000000000002E-5</v>
      </c>
      <c r="J283" s="9">
        <v>1.0000000000000001E-5</v>
      </c>
      <c r="K283" s="9">
        <v>1.0000000000000001E-5</v>
      </c>
      <c r="L283" s="9">
        <v>1.0000000000000001E-5</v>
      </c>
      <c r="M283" s="9">
        <v>1.0000000000000001E-5</v>
      </c>
      <c r="N283" s="9">
        <v>0.99987000000000004</v>
      </c>
      <c r="O283" s="9">
        <v>1.0000000000000001E-5</v>
      </c>
      <c r="P283" s="9">
        <v>1.0000000000000001E-5</v>
      </c>
      <c r="Q283" s="9">
        <v>1.0000000000000001E-5</v>
      </c>
      <c r="R283" s="9">
        <v>1.0000000000000001E-5</v>
      </c>
      <c r="S283" s="9">
        <v>1.0000000000000001E-5</v>
      </c>
      <c r="T283" s="9">
        <v>1.0000000000000001E-5</v>
      </c>
      <c r="U283" s="9">
        <v>1.0000000000000001E-5</v>
      </c>
      <c r="V283" s="9">
        <v>1.0000000000000001E-5</v>
      </c>
      <c r="W283" s="9">
        <v>1.0000000000000001E-5</v>
      </c>
    </row>
    <row r="284" spans="1:23" x14ac:dyDescent="0.6">
      <c r="A284" s="7" t="s">
        <v>313</v>
      </c>
      <c r="B284" s="7" t="s">
        <v>295</v>
      </c>
      <c r="C284" s="7">
        <v>0</v>
      </c>
      <c r="D284" s="7"/>
      <c r="E284" s="25">
        <f t="shared" si="25"/>
        <v>-1.1562940257515711E-2</v>
      </c>
      <c r="F284" s="7"/>
      <c r="G284" s="39"/>
      <c r="H284" s="8">
        <v>3.2026011019645417E-2</v>
      </c>
      <c r="I284" s="9">
        <f t="shared" si="24"/>
        <v>2.0000000000000002E-5</v>
      </c>
      <c r="J284" s="9">
        <v>1.0000000000000001E-5</v>
      </c>
      <c r="K284" s="9">
        <v>1.0000000000000001E-5</v>
      </c>
      <c r="L284" s="9">
        <v>1.0000000000000001E-5</v>
      </c>
      <c r="M284" s="9">
        <v>1.0000000000000001E-5</v>
      </c>
      <c r="N284" s="9">
        <v>0.99987000000000004</v>
      </c>
      <c r="O284" s="9">
        <v>1.0000000000000001E-5</v>
      </c>
      <c r="P284" s="9">
        <v>1.0000000000000001E-5</v>
      </c>
      <c r="Q284" s="9">
        <v>1.0000000000000001E-5</v>
      </c>
      <c r="R284" s="9">
        <v>1.0000000000000001E-5</v>
      </c>
      <c r="S284" s="9">
        <v>1.0000000000000001E-5</v>
      </c>
      <c r="T284" s="9">
        <v>1.0000000000000001E-5</v>
      </c>
      <c r="U284" s="9">
        <v>1.0000000000000001E-5</v>
      </c>
      <c r="V284" s="9">
        <v>1.0000000000000001E-5</v>
      </c>
      <c r="W284" s="9">
        <v>1.0000000000000001E-5</v>
      </c>
    </row>
    <row r="285" spans="1:23" x14ac:dyDescent="0.6">
      <c r="A285" s="7" t="s">
        <v>304</v>
      </c>
      <c r="B285" s="7" t="s">
        <v>295</v>
      </c>
      <c r="C285" s="7">
        <v>0</v>
      </c>
      <c r="D285" s="7"/>
      <c r="E285" s="25">
        <f t="shared" si="25"/>
        <v>-9.1076040653592996E-3</v>
      </c>
      <c r="F285" s="7"/>
      <c r="G285" s="39"/>
      <c r="H285" s="8">
        <v>3.4481347211801829E-2</v>
      </c>
      <c r="I285" s="9">
        <f t="shared" si="24"/>
        <v>2.0000000000000002E-5</v>
      </c>
      <c r="J285" s="9">
        <v>1.0000000000000001E-5</v>
      </c>
      <c r="K285" s="9">
        <v>1.0000000000000001E-5</v>
      </c>
      <c r="L285" s="9">
        <v>1.0000000000000001E-5</v>
      </c>
      <c r="M285" s="9">
        <v>1.0000000000000001E-5</v>
      </c>
      <c r="N285" s="9">
        <v>0.98780599999999996</v>
      </c>
      <c r="O285" s="9">
        <v>3.993E-3</v>
      </c>
      <c r="P285" s="9">
        <v>8.0909999999999992E-3</v>
      </c>
      <c r="Q285" s="9">
        <v>1.0000000000000001E-5</v>
      </c>
      <c r="R285" s="9">
        <v>1.0000000000000001E-5</v>
      </c>
      <c r="S285" s="9">
        <v>1.0000000000000001E-5</v>
      </c>
      <c r="T285" s="9">
        <v>1.0000000000000001E-5</v>
      </c>
      <c r="U285" s="9">
        <v>1.0000000000000001E-5</v>
      </c>
      <c r="V285" s="9">
        <v>1.0000000000000001E-5</v>
      </c>
      <c r="W285" s="9">
        <v>1.0000000000000001E-5</v>
      </c>
    </row>
    <row r="286" spans="1:23" x14ac:dyDescent="0.6">
      <c r="A286" s="7" t="s">
        <v>314</v>
      </c>
      <c r="B286" s="7" t="s">
        <v>295</v>
      </c>
      <c r="C286" s="7">
        <v>0</v>
      </c>
      <c r="D286" s="7"/>
      <c r="E286" s="25">
        <f t="shared" si="25"/>
        <v>1.203427492628479E-2</v>
      </c>
      <c r="F286" s="10" t="s">
        <v>538</v>
      </c>
      <c r="G286" s="39"/>
      <c r="H286" s="8">
        <v>5.5623226203445918E-2</v>
      </c>
      <c r="I286" s="9">
        <f t="shared" si="24"/>
        <v>2.0000000000000002E-5</v>
      </c>
      <c r="J286" s="9">
        <v>1.0000000000000001E-5</v>
      </c>
      <c r="K286" s="9">
        <v>1.0000000000000001E-5</v>
      </c>
      <c r="L286" s="9">
        <v>1.0000000000000001E-5</v>
      </c>
      <c r="M286" s="9">
        <v>1.0000000000000001E-5</v>
      </c>
      <c r="N286" s="9">
        <v>0.99987000000000004</v>
      </c>
      <c r="O286" s="9">
        <v>1.0000000000000001E-5</v>
      </c>
      <c r="P286" s="9">
        <v>1.0000000000000001E-5</v>
      </c>
      <c r="Q286" s="9">
        <v>1.0000000000000001E-5</v>
      </c>
      <c r="R286" s="9">
        <v>1.0000000000000001E-5</v>
      </c>
      <c r="S286" s="9">
        <v>1.0000000000000001E-5</v>
      </c>
      <c r="T286" s="9">
        <v>1.0000000000000001E-5</v>
      </c>
      <c r="U286" s="9">
        <v>1.0000000000000001E-5</v>
      </c>
      <c r="V286" s="9">
        <v>1.0000000000000001E-5</v>
      </c>
      <c r="W286" s="9">
        <v>1.0000000000000001E-5</v>
      </c>
    </row>
    <row r="287" spans="1:23" x14ac:dyDescent="0.6">
      <c r="A287" s="7" t="s">
        <v>303</v>
      </c>
      <c r="B287" s="7" t="s">
        <v>295</v>
      </c>
      <c r="C287" s="7">
        <v>0</v>
      </c>
      <c r="D287" s="7"/>
      <c r="E287" s="25">
        <f t="shared" si="25"/>
        <v>4.1849857437594867E-3</v>
      </c>
      <c r="F287" s="7"/>
      <c r="G287" s="39"/>
      <c r="H287" s="8">
        <v>4.7773937020920615E-2</v>
      </c>
      <c r="I287" s="9">
        <f t="shared" si="24"/>
        <v>3.7792000000000006E-2</v>
      </c>
      <c r="J287" s="9">
        <v>3.7782000000000003E-2</v>
      </c>
      <c r="K287" s="9">
        <v>1.0000000000000001E-5</v>
      </c>
      <c r="L287" s="9">
        <v>1.0000000000000001E-5</v>
      </c>
      <c r="M287" s="9">
        <v>1.0000000000000001E-5</v>
      </c>
      <c r="N287" s="9">
        <v>0.93462500000000004</v>
      </c>
      <c r="O287" s="9">
        <v>2.0811E-2</v>
      </c>
      <c r="P287" s="9">
        <v>1.0000000000000001E-5</v>
      </c>
      <c r="Q287" s="9">
        <v>1.0000000000000001E-5</v>
      </c>
      <c r="R287" s="9">
        <v>6.6819999999999996E-3</v>
      </c>
      <c r="S287" s="9">
        <v>1.0000000000000001E-5</v>
      </c>
      <c r="T287" s="9">
        <v>1.0000000000000001E-5</v>
      </c>
      <c r="U287" s="9">
        <v>1.0000000000000001E-5</v>
      </c>
      <c r="V287" s="9">
        <v>1.0000000000000001E-5</v>
      </c>
      <c r="W287" s="9">
        <v>1.0000000000000001E-5</v>
      </c>
    </row>
    <row r="288" spans="1:23" x14ac:dyDescent="0.6">
      <c r="A288" s="7" t="s">
        <v>332</v>
      </c>
      <c r="B288" s="7" t="s">
        <v>295</v>
      </c>
      <c r="C288" s="7">
        <v>0</v>
      </c>
      <c r="D288" s="7"/>
      <c r="E288" s="25">
        <f t="shared" si="25"/>
        <v>1.1036514693884177E-2</v>
      </c>
      <c r="F288" s="10" t="s">
        <v>538</v>
      </c>
      <c r="G288" s="39"/>
      <c r="H288" s="8">
        <v>5.4625465971045305E-2</v>
      </c>
      <c r="I288" s="9">
        <f t="shared" si="24"/>
        <v>2.0000000000000002E-5</v>
      </c>
      <c r="J288" s="9">
        <v>1.0000000000000001E-5</v>
      </c>
      <c r="K288" s="9">
        <v>1.0000000000000001E-5</v>
      </c>
      <c r="L288" s="9">
        <v>1.0000000000000001E-5</v>
      </c>
      <c r="M288" s="9">
        <v>1.0000000000000001E-5</v>
      </c>
      <c r="N288" s="9">
        <v>0.99986900000000001</v>
      </c>
      <c r="O288" s="9">
        <v>1.0000000000000001E-5</v>
      </c>
      <c r="P288" s="9">
        <v>1.0000000000000001E-5</v>
      </c>
      <c r="Q288" s="9">
        <v>1.0000000000000001E-5</v>
      </c>
      <c r="R288" s="9">
        <v>1.0000000000000001E-5</v>
      </c>
      <c r="S288" s="9">
        <v>1.0000000000000001E-5</v>
      </c>
      <c r="T288" s="9">
        <v>1.0000000000000001E-5</v>
      </c>
      <c r="U288" s="9">
        <v>1.0000000000000001E-5</v>
      </c>
      <c r="V288" s="9">
        <v>1.0000000000000001E-5</v>
      </c>
      <c r="W288" s="9">
        <v>1.0000000000000001E-5</v>
      </c>
    </row>
    <row r="289" spans="1:23" x14ac:dyDescent="0.6">
      <c r="A289" s="7" t="s">
        <v>315</v>
      </c>
      <c r="B289" s="7" t="s">
        <v>295</v>
      </c>
      <c r="C289" s="7">
        <v>0</v>
      </c>
      <c r="D289" s="7"/>
      <c r="E289" s="25">
        <f t="shared" si="25"/>
        <v>-1.1474183526148866E-2</v>
      </c>
      <c r="F289" s="7"/>
      <c r="G289" s="39"/>
      <c r="H289" s="8">
        <v>3.2114767751012262E-2</v>
      </c>
      <c r="I289" s="9">
        <f t="shared" si="24"/>
        <v>2.0000000000000002E-5</v>
      </c>
      <c r="J289" s="9">
        <v>1.0000000000000001E-5</v>
      </c>
      <c r="K289" s="9">
        <v>1.0000000000000001E-5</v>
      </c>
      <c r="L289" s="9">
        <v>1.0000000000000001E-5</v>
      </c>
      <c r="M289" s="9">
        <v>1.0000000000000001E-5</v>
      </c>
      <c r="N289" s="9">
        <v>0.99987000000000004</v>
      </c>
      <c r="O289" s="9">
        <v>1.0000000000000001E-5</v>
      </c>
      <c r="P289" s="9">
        <v>1.0000000000000001E-5</v>
      </c>
      <c r="Q289" s="9">
        <v>1.0000000000000001E-5</v>
      </c>
      <c r="R289" s="9">
        <v>1.0000000000000001E-5</v>
      </c>
      <c r="S289" s="9">
        <v>1.0000000000000001E-5</v>
      </c>
      <c r="T289" s="9">
        <v>1.0000000000000001E-5</v>
      </c>
      <c r="U289" s="9">
        <v>1.0000000000000001E-5</v>
      </c>
      <c r="V289" s="9">
        <v>1.0000000000000001E-5</v>
      </c>
      <c r="W289" s="9">
        <v>1.0000000000000001E-5</v>
      </c>
    </row>
    <row r="290" spans="1:23" x14ac:dyDescent="0.6">
      <c r="A290" s="7" t="s">
        <v>296</v>
      </c>
      <c r="B290" s="7" t="s">
        <v>295</v>
      </c>
      <c r="C290" s="7">
        <v>0</v>
      </c>
      <c r="D290" s="7"/>
      <c r="E290" s="25">
        <f t="shared" si="25"/>
        <v>-1.0049645377960881E-2</v>
      </c>
      <c r="F290" s="7"/>
      <c r="G290" s="39"/>
      <c r="H290" s="8">
        <v>3.3539305899200247E-2</v>
      </c>
      <c r="I290" s="9">
        <f t="shared" si="24"/>
        <v>9.9600000000000001E-3</v>
      </c>
      <c r="J290" s="9">
        <v>1.0000000000000001E-5</v>
      </c>
      <c r="K290" s="9">
        <v>9.9500000000000005E-3</v>
      </c>
      <c r="L290" s="9">
        <v>1.0000000000000001E-5</v>
      </c>
      <c r="M290" s="9">
        <v>1.0000000000000001E-5</v>
      </c>
      <c r="N290" s="9">
        <v>0.96718999999999999</v>
      </c>
      <c r="O290" s="9">
        <v>7.8270000000000006E-3</v>
      </c>
      <c r="P290" s="9">
        <v>1.4931E-2</v>
      </c>
      <c r="Q290" s="9">
        <v>1.0000000000000001E-5</v>
      </c>
      <c r="R290" s="9">
        <v>1.2E-5</v>
      </c>
      <c r="S290" s="9">
        <v>1.0000000000000001E-5</v>
      </c>
      <c r="T290" s="9">
        <v>1.0000000000000001E-5</v>
      </c>
      <c r="U290" s="9">
        <v>1.0000000000000001E-5</v>
      </c>
      <c r="V290" s="9">
        <v>1.0000000000000001E-5</v>
      </c>
      <c r="W290" s="9">
        <v>1.0000000000000001E-5</v>
      </c>
    </row>
    <row r="291" spans="1:23" x14ac:dyDescent="0.6">
      <c r="A291" s="7" t="s">
        <v>316</v>
      </c>
      <c r="B291" s="7" t="s">
        <v>295</v>
      </c>
      <c r="C291" s="7">
        <v>0</v>
      </c>
      <c r="D291" s="7"/>
      <c r="E291" s="25">
        <f t="shared" si="25"/>
        <v>-1.1493167687573413E-2</v>
      </c>
      <c r="F291" s="7"/>
      <c r="G291" s="39"/>
      <c r="H291" s="8">
        <v>3.2095783589587715E-2</v>
      </c>
      <c r="I291" s="9">
        <f t="shared" si="24"/>
        <v>2.0000000000000002E-5</v>
      </c>
      <c r="J291" s="9">
        <v>1.0000000000000001E-5</v>
      </c>
      <c r="K291" s="9">
        <v>1.0000000000000001E-5</v>
      </c>
      <c r="L291" s="9">
        <v>1.0000000000000001E-5</v>
      </c>
      <c r="M291" s="9">
        <v>1.0000000000000001E-5</v>
      </c>
      <c r="N291" s="9">
        <v>0.99987000000000004</v>
      </c>
      <c r="O291" s="9">
        <v>1.0000000000000001E-5</v>
      </c>
      <c r="P291" s="9">
        <v>1.0000000000000001E-5</v>
      </c>
      <c r="Q291" s="9">
        <v>1.0000000000000001E-5</v>
      </c>
      <c r="R291" s="9">
        <v>1.0000000000000001E-5</v>
      </c>
      <c r="S291" s="9">
        <v>1.0000000000000001E-5</v>
      </c>
      <c r="T291" s="9">
        <v>1.0000000000000001E-5</v>
      </c>
      <c r="U291" s="9">
        <v>1.0000000000000001E-5</v>
      </c>
      <c r="V291" s="9">
        <v>1.0000000000000001E-5</v>
      </c>
      <c r="W291" s="9">
        <v>1.0000000000000001E-5</v>
      </c>
    </row>
    <row r="292" spans="1:23" x14ac:dyDescent="0.6">
      <c r="A292" s="7" t="s">
        <v>323</v>
      </c>
      <c r="B292" s="7" t="s">
        <v>295</v>
      </c>
      <c r="C292" s="7">
        <v>0</v>
      </c>
      <c r="D292" s="7"/>
      <c r="E292" s="25">
        <f t="shared" si="25"/>
        <v>-1.7955039944473276E-2</v>
      </c>
      <c r="F292" s="7"/>
      <c r="G292" s="39"/>
      <c r="H292" s="8">
        <v>2.5633911332687852E-2</v>
      </c>
      <c r="I292" s="9">
        <f t="shared" si="24"/>
        <v>2.0000000000000002E-5</v>
      </c>
      <c r="J292" s="9">
        <v>1.0000000000000001E-5</v>
      </c>
      <c r="K292" s="9">
        <v>1.0000000000000001E-5</v>
      </c>
      <c r="L292" s="9">
        <v>1.0000000000000001E-5</v>
      </c>
      <c r="M292" s="9">
        <v>1.0000000000000001E-5</v>
      </c>
      <c r="N292" s="9">
        <v>0.99987000000000004</v>
      </c>
      <c r="O292" s="9">
        <v>1.0000000000000001E-5</v>
      </c>
      <c r="P292" s="9">
        <v>1.0000000000000001E-5</v>
      </c>
      <c r="Q292" s="9">
        <v>1.0000000000000001E-5</v>
      </c>
      <c r="R292" s="9">
        <v>1.0000000000000001E-5</v>
      </c>
      <c r="S292" s="9">
        <v>1.0000000000000001E-5</v>
      </c>
      <c r="T292" s="9">
        <v>1.0000000000000001E-5</v>
      </c>
      <c r="U292" s="9">
        <v>1.0000000000000001E-5</v>
      </c>
      <c r="V292" s="9">
        <v>1.0000000000000001E-5</v>
      </c>
      <c r="W292" s="9">
        <v>1.0000000000000001E-5</v>
      </c>
    </row>
    <row r="293" spans="1:23" x14ac:dyDescent="0.6">
      <c r="A293" s="7" t="s">
        <v>324</v>
      </c>
      <c r="B293" s="7" t="s">
        <v>295</v>
      </c>
      <c r="C293" s="7">
        <v>0</v>
      </c>
      <c r="D293" s="7"/>
      <c r="E293" s="25">
        <f t="shared" si="25"/>
        <v>-1.6936340320375921E-2</v>
      </c>
      <c r="F293" s="7"/>
      <c r="G293" s="39"/>
      <c r="H293" s="8">
        <v>2.6652610956785207E-2</v>
      </c>
      <c r="I293" s="9">
        <f t="shared" si="24"/>
        <v>2.0000000000000002E-5</v>
      </c>
      <c r="J293" s="9">
        <v>1.0000000000000001E-5</v>
      </c>
      <c r="K293" s="9">
        <v>1.0000000000000001E-5</v>
      </c>
      <c r="L293" s="9">
        <v>1.0000000000000001E-5</v>
      </c>
      <c r="M293" s="9">
        <v>1.0000000000000001E-5</v>
      </c>
      <c r="N293" s="9">
        <v>0.99987000000000004</v>
      </c>
      <c r="O293" s="9">
        <v>1.0000000000000001E-5</v>
      </c>
      <c r="P293" s="9">
        <v>1.0000000000000001E-5</v>
      </c>
      <c r="Q293" s="9">
        <v>1.0000000000000001E-5</v>
      </c>
      <c r="R293" s="9">
        <v>1.0000000000000001E-5</v>
      </c>
      <c r="S293" s="9">
        <v>1.0000000000000001E-5</v>
      </c>
      <c r="T293" s="9">
        <v>1.0000000000000001E-5</v>
      </c>
      <c r="U293" s="9">
        <v>1.0000000000000001E-5</v>
      </c>
      <c r="V293" s="9">
        <v>1.0000000000000001E-5</v>
      </c>
      <c r="W293" s="9">
        <v>1.0000000000000001E-5</v>
      </c>
    </row>
    <row r="294" spans="1:23" x14ac:dyDescent="0.6">
      <c r="A294" s="7" t="s">
        <v>325</v>
      </c>
      <c r="B294" s="7" t="s">
        <v>295</v>
      </c>
      <c r="C294" s="7">
        <v>0</v>
      </c>
      <c r="D294" s="7"/>
      <c r="E294" s="25">
        <f t="shared" si="25"/>
        <v>-1.4330595029096206E-2</v>
      </c>
      <c r="F294" s="7"/>
      <c r="G294" s="39"/>
      <c r="H294" s="8">
        <v>2.9258356248064922E-2</v>
      </c>
      <c r="I294" s="9">
        <f t="shared" si="24"/>
        <v>2.0000000000000002E-5</v>
      </c>
      <c r="J294" s="9">
        <v>1.0000000000000001E-5</v>
      </c>
      <c r="K294" s="9">
        <v>1.0000000000000001E-5</v>
      </c>
      <c r="L294" s="9">
        <v>1.0000000000000001E-5</v>
      </c>
      <c r="M294" s="9">
        <v>1.0000000000000001E-5</v>
      </c>
      <c r="N294" s="9">
        <v>0.99987000000000004</v>
      </c>
      <c r="O294" s="9">
        <v>1.0000000000000001E-5</v>
      </c>
      <c r="P294" s="9">
        <v>1.0000000000000001E-5</v>
      </c>
      <c r="Q294" s="9">
        <v>1.0000000000000001E-5</v>
      </c>
      <c r="R294" s="9">
        <v>1.0000000000000001E-5</v>
      </c>
      <c r="S294" s="9">
        <v>1.0000000000000001E-5</v>
      </c>
      <c r="T294" s="9">
        <v>1.0000000000000001E-5</v>
      </c>
      <c r="U294" s="9">
        <v>1.0000000000000001E-5</v>
      </c>
      <c r="V294" s="9">
        <v>1.0000000000000001E-5</v>
      </c>
      <c r="W294" s="9">
        <v>1.0000000000000001E-5</v>
      </c>
    </row>
    <row r="295" spans="1:23" x14ac:dyDescent="0.6">
      <c r="A295" s="7" t="s">
        <v>299</v>
      </c>
      <c r="B295" s="7" t="s">
        <v>295</v>
      </c>
      <c r="C295" s="7">
        <v>0</v>
      </c>
      <c r="D295" s="7"/>
      <c r="E295" s="25">
        <f t="shared" si="25"/>
        <v>-3.1416405205097475E-3</v>
      </c>
      <c r="F295" s="7"/>
      <c r="G295" s="39"/>
      <c r="H295" s="8">
        <v>4.0447310756651381E-2</v>
      </c>
      <c r="I295" s="9">
        <f t="shared" si="24"/>
        <v>1.6323000000000001E-2</v>
      </c>
      <c r="J295" s="9">
        <v>1.6313000000000001E-2</v>
      </c>
      <c r="K295" s="9">
        <v>1.0000000000000001E-5</v>
      </c>
      <c r="L295" s="9">
        <v>1.0000000000000001E-5</v>
      </c>
      <c r="M295" s="9">
        <v>1.0000000000000001E-5</v>
      </c>
      <c r="N295" s="9">
        <v>0.96514599999999995</v>
      </c>
      <c r="O295" s="9">
        <v>1.0000000000000001E-5</v>
      </c>
      <c r="P295" s="9">
        <v>8.8909999999999996E-3</v>
      </c>
      <c r="Q295" s="9">
        <v>7.195E-3</v>
      </c>
      <c r="R295" s="9">
        <v>2.366E-3</v>
      </c>
      <c r="S295" s="9">
        <v>1.0000000000000001E-5</v>
      </c>
      <c r="T295" s="9">
        <v>1.0000000000000001E-5</v>
      </c>
      <c r="U295" s="9">
        <v>1.0000000000000001E-5</v>
      </c>
      <c r="V295" s="9">
        <v>1.0000000000000001E-5</v>
      </c>
      <c r="W295" s="9">
        <v>1.0000000000000001E-5</v>
      </c>
    </row>
    <row r="296" spans="1:23" x14ac:dyDescent="0.6">
      <c r="A296" s="7" t="s">
        <v>326</v>
      </c>
      <c r="B296" s="7" t="s">
        <v>295</v>
      </c>
      <c r="C296" s="7">
        <v>0</v>
      </c>
      <c r="D296" s="7"/>
      <c r="E296" s="25">
        <f t="shared" si="25"/>
        <v>-1.5034310707281378E-2</v>
      </c>
      <c r="F296" s="7"/>
      <c r="G296" s="39"/>
      <c r="H296" s="8">
        <v>2.855464056987975E-2</v>
      </c>
      <c r="I296" s="9">
        <f t="shared" si="24"/>
        <v>2.0000000000000002E-5</v>
      </c>
      <c r="J296" s="9">
        <v>1.0000000000000001E-5</v>
      </c>
      <c r="K296" s="9">
        <v>1.0000000000000001E-5</v>
      </c>
      <c r="L296" s="9">
        <v>1.0000000000000001E-5</v>
      </c>
      <c r="M296" s="9">
        <v>1.0000000000000001E-5</v>
      </c>
      <c r="N296" s="9">
        <v>0.99987000000000004</v>
      </c>
      <c r="O296" s="9">
        <v>1.0000000000000001E-5</v>
      </c>
      <c r="P296" s="9">
        <v>1.0000000000000001E-5</v>
      </c>
      <c r="Q296" s="9">
        <v>1.0000000000000001E-5</v>
      </c>
      <c r="R296" s="9">
        <v>1.0000000000000001E-5</v>
      </c>
      <c r="S296" s="9">
        <v>1.0000000000000001E-5</v>
      </c>
      <c r="T296" s="9">
        <v>1.0000000000000001E-5</v>
      </c>
      <c r="U296" s="9">
        <v>1.0000000000000001E-5</v>
      </c>
      <c r="V296" s="9">
        <v>1.0000000000000001E-5</v>
      </c>
      <c r="W296" s="9">
        <v>1.0000000000000001E-5</v>
      </c>
    </row>
    <row r="297" spans="1:23" x14ac:dyDescent="0.6">
      <c r="A297" s="7" t="s">
        <v>327</v>
      </c>
      <c r="B297" s="7" t="s">
        <v>295</v>
      </c>
      <c r="C297" s="7">
        <v>0</v>
      </c>
      <c r="D297" s="7"/>
      <c r="E297" s="25">
        <f t="shared" si="25"/>
        <v>-1.7795057760546559E-2</v>
      </c>
      <c r="F297" s="7"/>
      <c r="G297" s="39"/>
      <c r="H297" s="8">
        <v>2.5793893516614569E-2</v>
      </c>
      <c r="I297" s="9">
        <f t="shared" si="24"/>
        <v>2.0000000000000002E-5</v>
      </c>
      <c r="J297" s="9">
        <v>1.0000000000000001E-5</v>
      </c>
      <c r="K297" s="9">
        <v>1.0000000000000001E-5</v>
      </c>
      <c r="L297" s="9">
        <v>1.0000000000000001E-5</v>
      </c>
      <c r="M297" s="9">
        <v>1.0000000000000001E-5</v>
      </c>
      <c r="N297" s="9">
        <v>0.99987000000000004</v>
      </c>
      <c r="O297" s="9">
        <v>1.0000000000000001E-5</v>
      </c>
      <c r="P297" s="9">
        <v>1.0000000000000001E-5</v>
      </c>
      <c r="Q297" s="9">
        <v>1.0000000000000001E-5</v>
      </c>
      <c r="R297" s="9">
        <v>1.0000000000000001E-5</v>
      </c>
      <c r="S297" s="9">
        <v>1.0000000000000001E-5</v>
      </c>
      <c r="T297" s="9">
        <v>1.0000000000000001E-5</v>
      </c>
      <c r="U297" s="9">
        <v>1.0000000000000001E-5</v>
      </c>
      <c r="V297" s="9">
        <v>1.0000000000000001E-5</v>
      </c>
      <c r="W297" s="9">
        <v>1.0000000000000001E-5</v>
      </c>
    </row>
    <row r="298" spans="1:23" x14ac:dyDescent="0.6">
      <c r="A298" s="7" t="s">
        <v>306</v>
      </c>
      <c r="B298" s="7" t="s">
        <v>295</v>
      </c>
      <c r="C298" s="7">
        <v>0</v>
      </c>
      <c r="D298" s="7"/>
      <c r="E298" s="25">
        <f t="shared" si="25"/>
        <v>-1.4680859421901424E-2</v>
      </c>
      <c r="F298" s="7"/>
      <c r="G298" s="39"/>
      <c r="H298" s="8">
        <v>2.8908091855259704E-2</v>
      </c>
      <c r="I298" s="9">
        <f t="shared" si="24"/>
        <v>2.0000000000000002E-5</v>
      </c>
      <c r="J298" s="9">
        <v>1.0000000000000001E-5</v>
      </c>
      <c r="K298" s="9">
        <v>1.0000000000000001E-5</v>
      </c>
      <c r="L298" s="9">
        <v>1.0000000000000001E-5</v>
      </c>
      <c r="M298" s="9">
        <v>1.0000000000000001E-5</v>
      </c>
      <c r="N298" s="9">
        <v>0.999865</v>
      </c>
      <c r="O298" s="9">
        <v>1.0000000000000001E-5</v>
      </c>
      <c r="P298" s="9">
        <v>1.5E-5</v>
      </c>
      <c r="Q298" s="9">
        <v>1.0000000000000001E-5</v>
      </c>
      <c r="R298" s="9">
        <v>1.0000000000000001E-5</v>
      </c>
      <c r="S298" s="9">
        <v>1.0000000000000001E-5</v>
      </c>
      <c r="T298" s="9">
        <v>1.0000000000000001E-5</v>
      </c>
      <c r="U298" s="9">
        <v>1.0000000000000001E-5</v>
      </c>
      <c r="V298" s="9">
        <v>1.0000000000000001E-5</v>
      </c>
      <c r="W298" s="9">
        <v>1.0000000000000001E-5</v>
      </c>
    </row>
    <row r="299" spans="1:23" x14ac:dyDescent="0.6">
      <c r="A299" s="7" t="s">
        <v>328</v>
      </c>
      <c r="B299" s="7" t="s">
        <v>295</v>
      </c>
      <c r="C299" s="7">
        <v>0</v>
      </c>
      <c r="D299" s="7"/>
      <c r="E299" s="25">
        <f t="shared" si="25"/>
        <v>-1.2904843114167539E-2</v>
      </c>
      <c r="F299" s="7"/>
      <c r="G299" s="39"/>
      <c r="H299" s="8">
        <v>3.0684108162993589E-2</v>
      </c>
      <c r="I299" s="9">
        <f t="shared" si="24"/>
        <v>2.0000000000000002E-5</v>
      </c>
      <c r="J299" s="9">
        <v>1.0000000000000001E-5</v>
      </c>
      <c r="K299" s="9">
        <v>1.0000000000000001E-5</v>
      </c>
      <c r="L299" s="9">
        <v>1.0000000000000001E-5</v>
      </c>
      <c r="M299" s="9">
        <v>1.0000000000000001E-5</v>
      </c>
      <c r="N299" s="9">
        <v>0.99987000000000004</v>
      </c>
      <c r="O299" s="9">
        <v>1.0000000000000001E-5</v>
      </c>
      <c r="P299" s="9">
        <v>1.0000000000000001E-5</v>
      </c>
      <c r="Q299" s="9">
        <v>1.0000000000000001E-5</v>
      </c>
      <c r="R299" s="9">
        <v>1.0000000000000001E-5</v>
      </c>
      <c r="S299" s="9">
        <v>1.0000000000000001E-5</v>
      </c>
      <c r="T299" s="9">
        <v>1.0000000000000001E-5</v>
      </c>
      <c r="U299" s="9">
        <v>1.0000000000000001E-5</v>
      </c>
      <c r="V299" s="9">
        <v>1.0000000000000001E-5</v>
      </c>
      <c r="W299" s="9">
        <v>1.0000000000000001E-5</v>
      </c>
    </row>
    <row r="300" spans="1:23" x14ac:dyDescent="0.6">
      <c r="A300" s="7" t="s">
        <v>329</v>
      </c>
      <c r="B300" s="7" t="s">
        <v>295</v>
      </c>
      <c r="C300" s="7">
        <v>0</v>
      </c>
      <c r="D300" s="7"/>
      <c r="E300" s="25">
        <f t="shared" si="25"/>
        <v>-1.5598855299509089E-2</v>
      </c>
      <c r="F300" s="7"/>
      <c r="G300" s="39"/>
      <c r="H300" s="8">
        <v>2.7990095977652039E-2</v>
      </c>
      <c r="I300" s="9">
        <f t="shared" si="24"/>
        <v>2.0000000000000002E-5</v>
      </c>
      <c r="J300" s="9">
        <v>1.0000000000000001E-5</v>
      </c>
      <c r="K300" s="9">
        <v>1.0000000000000001E-5</v>
      </c>
      <c r="L300" s="9">
        <v>1.0000000000000001E-5</v>
      </c>
      <c r="M300" s="9">
        <v>1.0000000000000001E-5</v>
      </c>
      <c r="N300" s="9">
        <v>0.99987000000000004</v>
      </c>
      <c r="O300" s="9">
        <v>1.0000000000000001E-5</v>
      </c>
      <c r="P300" s="9">
        <v>1.0000000000000001E-5</v>
      </c>
      <c r="Q300" s="9">
        <v>1.0000000000000001E-5</v>
      </c>
      <c r="R300" s="9">
        <v>1.0000000000000001E-5</v>
      </c>
      <c r="S300" s="9">
        <v>1.0000000000000001E-5</v>
      </c>
      <c r="T300" s="9">
        <v>1.0000000000000001E-5</v>
      </c>
      <c r="U300" s="9">
        <v>1.0000000000000001E-5</v>
      </c>
      <c r="V300" s="9">
        <v>1.0000000000000001E-5</v>
      </c>
      <c r="W300" s="9">
        <v>1.0000000000000001E-5</v>
      </c>
    </row>
    <row r="301" spans="1:23" x14ac:dyDescent="0.6">
      <c r="A301" s="7" t="s">
        <v>330</v>
      </c>
      <c r="B301" s="7" t="s">
        <v>295</v>
      </c>
      <c r="C301" s="7">
        <v>0</v>
      </c>
      <c r="D301" s="7"/>
      <c r="E301" s="25">
        <f t="shared" si="25"/>
        <v>-1.6822976815793148E-2</v>
      </c>
      <c r="F301" s="7"/>
      <c r="G301" s="39"/>
      <c r="H301" s="8">
        <v>2.676597446136798E-2</v>
      </c>
      <c r="I301" s="9">
        <f t="shared" si="24"/>
        <v>2.0000000000000002E-5</v>
      </c>
      <c r="J301" s="9">
        <v>1.0000000000000001E-5</v>
      </c>
      <c r="K301" s="9">
        <v>1.0000000000000001E-5</v>
      </c>
      <c r="L301" s="9">
        <v>1.0000000000000001E-5</v>
      </c>
      <c r="M301" s="9">
        <v>1.0000000000000001E-5</v>
      </c>
      <c r="N301" s="9">
        <v>0.99987000000000004</v>
      </c>
      <c r="O301" s="9">
        <v>1.0000000000000001E-5</v>
      </c>
      <c r="P301" s="9">
        <v>1.0000000000000001E-5</v>
      </c>
      <c r="Q301" s="9">
        <v>1.0000000000000001E-5</v>
      </c>
      <c r="R301" s="9">
        <v>1.0000000000000001E-5</v>
      </c>
      <c r="S301" s="9">
        <v>1.0000000000000001E-5</v>
      </c>
      <c r="T301" s="9">
        <v>1.0000000000000001E-5</v>
      </c>
      <c r="U301" s="9">
        <v>1.0000000000000001E-5</v>
      </c>
      <c r="V301" s="9">
        <v>1.0000000000000001E-5</v>
      </c>
      <c r="W301" s="9">
        <v>1.0000000000000001E-5</v>
      </c>
    </row>
    <row r="302" spans="1:23" x14ac:dyDescent="0.6">
      <c r="A302" s="7" t="s">
        <v>305</v>
      </c>
      <c r="B302" s="7" t="s">
        <v>295</v>
      </c>
      <c r="C302" s="7">
        <v>0</v>
      </c>
      <c r="D302" s="7"/>
      <c r="E302" s="25">
        <f t="shared" si="25"/>
        <v>-1.3033025818454311E-2</v>
      </c>
      <c r="F302" s="7"/>
      <c r="G302" s="39"/>
      <c r="H302" s="8">
        <v>3.0555925458706817E-2</v>
      </c>
      <c r="I302" s="9">
        <f t="shared" si="24"/>
        <v>2.0000000000000002E-5</v>
      </c>
      <c r="J302" s="9">
        <v>1.0000000000000001E-5</v>
      </c>
      <c r="K302" s="9">
        <v>1.0000000000000001E-5</v>
      </c>
      <c r="L302" s="9">
        <v>1.0000000000000001E-5</v>
      </c>
      <c r="M302" s="9">
        <v>1.0000000000000001E-5</v>
      </c>
      <c r="N302" s="9">
        <v>0.99424800000000002</v>
      </c>
      <c r="O302" s="9">
        <v>1.0000000000000001E-5</v>
      </c>
      <c r="P302" s="9">
        <v>5.6319999999999999E-3</v>
      </c>
      <c r="Q302" s="9">
        <v>1.0000000000000001E-5</v>
      </c>
      <c r="R302" s="9">
        <v>1.0000000000000001E-5</v>
      </c>
      <c r="S302" s="9">
        <v>1.0000000000000001E-5</v>
      </c>
      <c r="T302" s="9">
        <v>1.0000000000000001E-5</v>
      </c>
      <c r="U302" s="9">
        <v>1.0000000000000001E-5</v>
      </c>
      <c r="V302" s="9">
        <v>1.0000000000000001E-5</v>
      </c>
      <c r="W302" s="9">
        <v>1.0000000000000001E-5</v>
      </c>
    </row>
    <row r="303" spans="1:23" x14ac:dyDescent="0.6">
      <c r="A303" s="7" t="s">
        <v>331</v>
      </c>
      <c r="B303" s="7" t="s">
        <v>295</v>
      </c>
      <c r="C303" s="7">
        <v>0</v>
      </c>
      <c r="D303" s="7"/>
      <c r="E303" s="25">
        <f t="shared" si="25"/>
        <v>-1.3326325098821683E-2</v>
      </c>
      <c r="F303" s="7"/>
      <c r="G303" s="39"/>
      <c r="H303" s="8">
        <v>3.0262626178339445E-2</v>
      </c>
      <c r="I303" s="9">
        <f t="shared" si="24"/>
        <v>2.0000000000000002E-5</v>
      </c>
      <c r="J303" s="9">
        <v>1.0000000000000001E-5</v>
      </c>
      <c r="K303" s="9">
        <v>1.0000000000000001E-5</v>
      </c>
      <c r="L303" s="9">
        <v>1.0000000000000001E-5</v>
      </c>
      <c r="M303" s="9">
        <v>1.0000000000000001E-5</v>
      </c>
      <c r="N303" s="9">
        <v>0.99987000000000004</v>
      </c>
      <c r="O303" s="9">
        <v>1.0000000000000001E-5</v>
      </c>
      <c r="P303" s="9">
        <v>1.0000000000000001E-5</v>
      </c>
      <c r="Q303" s="9">
        <v>1.0000000000000001E-5</v>
      </c>
      <c r="R303" s="9">
        <v>1.0000000000000001E-5</v>
      </c>
      <c r="S303" s="9">
        <v>1.0000000000000001E-5</v>
      </c>
      <c r="T303" s="9">
        <v>1.0000000000000001E-5</v>
      </c>
      <c r="U303" s="9">
        <v>1.0000000000000001E-5</v>
      </c>
      <c r="V303" s="9">
        <v>1.0000000000000001E-5</v>
      </c>
      <c r="W303" s="9">
        <v>1.0000000000000001E-5</v>
      </c>
    </row>
    <row r="304" spans="1:23" x14ac:dyDescent="0.6">
      <c r="A304" s="7" t="s">
        <v>301</v>
      </c>
      <c r="B304" s="7" t="s">
        <v>295</v>
      </c>
      <c r="C304" s="7">
        <v>0</v>
      </c>
      <c r="D304" s="7"/>
      <c r="E304" s="25">
        <f t="shared" si="25"/>
        <v>-9.4047031589780464E-3</v>
      </c>
      <c r="F304" s="7"/>
      <c r="G304" s="39"/>
      <c r="H304" s="8">
        <v>3.4184248118183082E-2</v>
      </c>
      <c r="I304" s="9">
        <f t="shared" si="24"/>
        <v>2.0000000000000002E-5</v>
      </c>
      <c r="J304" s="9">
        <v>1.0000000000000001E-5</v>
      </c>
      <c r="K304" s="9">
        <v>1.0000000000000001E-5</v>
      </c>
      <c r="L304" s="9">
        <v>1.0000000000000001E-5</v>
      </c>
      <c r="M304" s="9">
        <v>1.0000000000000001E-5</v>
      </c>
      <c r="N304" s="9">
        <v>0.98514100000000004</v>
      </c>
      <c r="O304" s="9">
        <v>1.0000000000000001E-5</v>
      </c>
      <c r="P304" s="9">
        <v>1.4737E-2</v>
      </c>
      <c r="Q304" s="9">
        <v>1.2E-5</v>
      </c>
      <c r="R304" s="9">
        <v>1.1E-5</v>
      </c>
      <c r="S304" s="9">
        <v>1.0000000000000001E-5</v>
      </c>
      <c r="T304" s="9">
        <v>1.0000000000000001E-5</v>
      </c>
      <c r="U304" s="9">
        <v>1.0000000000000001E-5</v>
      </c>
      <c r="V304" s="9">
        <v>1.0000000000000001E-5</v>
      </c>
      <c r="W304" s="9">
        <v>1.0000000000000001E-5</v>
      </c>
    </row>
    <row r="305" spans="1:23" x14ac:dyDescent="0.6">
      <c r="A305" s="7" t="s">
        <v>302</v>
      </c>
      <c r="B305" s="7" t="s">
        <v>295</v>
      </c>
      <c r="C305" s="7">
        <v>0</v>
      </c>
      <c r="D305" s="7"/>
      <c r="E305" s="25">
        <f t="shared" si="25"/>
        <v>-1.4759074247147601E-2</v>
      </c>
      <c r="F305" s="7"/>
      <c r="G305" s="39"/>
      <c r="H305" s="8">
        <v>2.8829877030013527E-2</v>
      </c>
      <c r="I305" s="9">
        <f t="shared" si="24"/>
        <v>2.0000000000000002E-5</v>
      </c>
      <c r="J305" s="9">
        <v>1.0000000000000001E-5</v>
      </c>
      <c r="K305" s="9">
        <v>1.0000000000000001E-5</v>
      </c>
      <c r="L305" s="9">
        <v>1.0000000000000001E-5</v>
      </c>
      <c r="M305" s="9">
        <v>1.0000000000000001E-5</v>
      </c>
      <c r="N305" s="9">
        <v>0.98690800000000001</v>
      </c>
      <c r="O305" s="9">
        <v>1.0000000000000001E-5</v>
      </c>
      <c r="P305" s="9">
        <v>1.0000000000000001E-5</v>
      </c>
      <c r="Q305" s="9">
        <v>1.0000000000000001E-5</v>
      </c>
      <c r="R305" s="9">
        <v>1.2963000000000001E-2</v>
      </c>
      <c r="S305" s="9">
        <v>1.0000000000000001E-5</v>
      </c>
      <c r="T305" s="9">
        <v>1.0000000000000001E-5</v>
      </c>
      <c r="U305" s="9">
        <v>1.0000000000000001E-5</v>
      </c>
      <c r="V305" s="9">
        <v>1.0000000000000001E-5</v>
      </c>
      <c r="W305" s="9">
        <v>1.9000000000000001E-5</v>
      </c>
    </row>
    <row r="306" spans="1:23" x14ac:dyDescent="0.6">
      <c r="A306" s="7" t="s">
        <v>317</v>
      </c>
      <c r="B306" s="7" t="s">
        <v>295</v>
      </c>
      <c r="C306" s="7">
        <v>0</v>
      </c>
      <c r="D306" s="7"/>
      <c r="E306" s="25">
        <f t="shared" si="25"/>
        <v>-1.7344521853683782E-2</v>
      </c>
      <c r="F306" s="7"/>
      <c r="G306" s="39"/>
      <c r="H306" s="8">
        <v>2.6244429423477347E-2</v>
      </c>
      <c r="I306" s="9">
        <f t="shared" si="24"/>
        <v>2.0000000000000002E-5</v>
      </c>
      <c r="J306" s="9">
        <v>1.0000000000000001E-5</v>
      </c>
      <c r="K306" s="9">
        <v>1.0000000000000001E-5</v>
      </c>
      <c r="L306" s="9">
        <v>1.0000000000000001E-5</v>
      </c>
      <c r="M306" s="9">
        <v>1.0000000000000001E-5</v>
      </c>
      <c r="N306" s="9">
        <v>0.99987000000000004</v>
      </c>
      <c r="O306" s="9">
        <v>1.0000000000000001E-5</v>
      </c>
      <c r="P306" s="9">
        <v>1.0000000000000001E-5</v>
      </c>
      <c r="Q306" s="9">
        <v>1.0000000000000001E-5</v>
      </c>
      <c r="R306" s="9">
        <v>1.0000000000000001E-5</v>
      </c>
      <c r="S306" s="9">
        <v>1.0000000000000001E-5</v>
      </c>
      <c r="T306" s="9">
        <v>1.0000000000000001E-5</v>
      </c>
      <c r="U306" s="9">
        <v>1.0000000000000001E-5</v>
      </c>
      <c r="V306" s="9">
        <v>1.0000000000000001E-5</v>
      </c>
      <c r="W306" s="9">
        <v>1.0000000000000001E-5</v>
      </c>
    </row>
    <row r="307" spans="1:23" x14ac:dyDescent="0.6">
      <c r="A307" s="7" t="s">
        <v>318</v>
      </c>
      <c r="B307" s="7" t="s">
        <v>295</v>
      </c>
      <c r="C307" s="7">
        <v>0</v>
      </c>
      <c r="D307" s="7"/>
      <c r="E307" s="25">
        <f t="shared" si="25"/>
        <v>-1.3466958227157912E-2</v>
      </c>
      <c r="F307" s="7"/>
      <c r="G307" s="39"/>
      <c r="H307" s="8">
        <v>3.0121993050003217E-2</v>
      </c>
      <c r="I307" s="9">
        <f t="shared" si="24"/>
        <v>2.0000000000000002E-5</v>
      </c>
      <c r="J307" s="9">
        <v>1.0000000000000001E-5</v>
      </c>
      <c r="K307" s="9">
        <v>1.0000000000000001E-5</v>
      </c>
      <c r="L307" s="9">
        <v>1.0000000000000001E-5</v>
      </c>
      <c r="M307" s="9">
        <v>1.0000000000000001E-5</v>
      </c>
      <c r="N307" s="9">
        <v>0.99987000000000004</v>
      </c>
      <c r="O307" s="9">
        <v>1.0000000000000001E-5</v>
      </c>
      <c r="P307" s="9">
        <v>1.0000000000000001E-5</v>
      </c>
      <c r="Q307" s="9">
        <v>1.0000000000000001E-5</v>
      </c>
      <c r="R307" s="9">
        <v>1.0000000000000001E-5</v>
      </c>
      <c r="S307" s="9">
        <v>1.0000000000000001E-5</v>
      </c>
      <c r="T307" s="9">
        <v>1.0000000000000001E-5</v>
      </c>
      <c r="U307" s="9">
        <v>1.0000000000000001E-5</v>
      </c>
      <c r="V307" s="9">
        <v>1.0000000000000001E-5</v>
      </c>
      <c r="W307" s="9">
        <v>1.0000000000000001E-5</v>
      </c>
    </row>
    <row r="308" spans="1:23" x14ac:dyDescent="0.6">
      <c r="A308" s="7" t="s">
        <v>319</v>
      </c>
      <c r="B308" s="7" t="s">
        <v>295</v>
      </c>
      <c r="C308" s="7">
        <v>0</v>
      </c>
      <c r="D308" s="7"/>
      <c r="E308" s="25">
        <f t="shared" si="25"/>
        <v>-2.2733959025972861E-3</v>
      </c>
      <c r="F308" s="7"/>
      <c r="G308" s="39"/>
      <c r="H308" s="8">
        <v>4.1315555374563842E-2</v>
      </c>
      <c r="I308" s="9">
        <f t="shared" si="24"/>
        <v>2.0000000000000002E-5</v>
      </c>
      <c r="J308" s="9">
        <v>1.0000000000000001E-5</v>
      </c>
      <c r="K308" s="9">
        <v>1.0000000000000001E-5</v>
      </c>
      <c r="L308" s="9">
        <v>1.0000000000000001E-5</v>
      </c>
      <c r="M308" s="9">
        <v>1.0000000000000001E-5</v>
      </c>
      <c r="N308" s="9">
        <v>0.99987000000000004</v>
      </c>
      <c r="O308" s="9">
        <v>1.0000000000000001E-5</v>
      </c>
      <c r="P308" s="9">
        <v>1.0000000000000001E-5</v>
      </c>
      <c r="Q308" s="9">
        <v>1.0000000000000001E-5</v>
      </c>
      <c r="R308" s="9">
        <v>1.0000000000000001E-5</v>
      </c>
      <c r="S308" s="9">
        <v>1.0000000000000001E-5</v>
      </c>
      <c r="T308" s="9">
        <v>1.0000000000000001E-5</v>
      </c>
      <c r="U308" s="9">
        <v>1.0000000000000001E-5</v>
      </c>
      <c r="V308" s="9">
        <v>1.0000000000000001E-5</v>
      </c>
      <c r="W308" s="9">
        <v>1.0000000000000001E-5</v>
      </c>
    </row>
    <row r="309" spans="1:23" x14ac:dyDescent="0.6">
      <c r="A309" s="7" t="s">
        <v>320</v>
      </c>
      <c r="B309" s="7" t="s">
        <v>295</v>
      </c>
      <c r="C309" s="7">
        <v>0</v>
      </c>
      <c r="D309" s="7"/>
      <c r="E309" s="25">
        <f t="shared" si="25"/>
        <v>-1.5834916365549855E-2</v>
      </c>
      <c r="F309" s="7"/>
      <c r="G309" s="39"/>
      <c r="H309" s="8">
        <v>2.7754034911611273E-2</v>
      </c>
      <c r="I309" s="9">
        <f t="shared" ref="I309:I335" si="26">J309+K309</f>
        <v>2.0000000000000002E-5</v>
      </c>
      <c r="J309" s="9">
        <v>1.0000000000000001E-5</v>
      </c>
      <c r="K309" s="9">
        <v>1.0000000000000001E-5</v>
      </c>
      <c r="L309" s="9">
        <v>1.0000000000000001E-5</v>
      </c>
      <c r="M309" s="9">
        <v>1.0000000000000001E-5</v>
      </c>
      <c r="N309" s="9">
        <v>0.99987000000000004</v>
      </c>
      <c r="O309" s="9">
        <v>1.0000000000000001E-5</v>
      </c>
      <c r="P309" s="9">
        <v>1.0000000000000001E-5</v>
      </c>
      <c r="Q309" s="9">
        <v>1.0000000000000001E-5</v>
      </c>
      <c r="R309" s="9">
        <v>1.0000000000000001E-5</v>
      </c>
      <c r="S309" s="9">
        <v>1.0000000000000001E-5</v>
      </c>
      <c r="T309" s="9">
        <v>1.0000000000000001E-5</v>
      </c>
      <c r="U309" s="9">
        <v>1.0000000000000001E-5</v>
      </c>
      <c r="V309" s="9">
        <v>1.0000000000000001E-5</v>
      </c>
      <c r="W309" s="9">
        <v>1.0000000000000001E-5</v>
      </c>
    </row>
    <row r="310" spans="1:23" x14ac:dyDescent="0.6">
      <c r="A310" s="7" t="s">
        <v>321</v>
      </c>
      <c r="B310" s="7" t="s">
        <v>295</v>
      </c>
      <c r="C310" s="7">
        <v>0</v>
      </c>
      <c r="D310" s="7"/>
      <c r="E310" s="25">
        <f t="shared" si="25"/>
        <v>-1.6749408963268132E-2</v>
      </c>
      <c r="F310" s="7"/>
      <c r="G310" s="39"/>
      <c r="H310" s="8">
        <v>2.6839542313892996E-2</v>
      </c>
      <c r="I310" s="9">
        <f t="shared" si="26"/>
        <v>2.0000000000000002E-5</v>
      </c>
      <c r="J310" s="9">
        <v>1.0000000000000001E-5</v>
      </c>
      <c r="K310" s="9">
        <v>1.0000000000000001E-5</v>
      </c>
      <c r="L310" s="9">
        <v>1.0000000000000001E-5</v>
      </c>
      <c r="M310" s="9">
        <v>1.0000000000000001E-5</v>
      </c>
      <c r="N310" s="9">
        <v>0.99987000000000004</v>
      </c>
      <c r="O310" s="9">
        <v>1.0000000000000001E-5</v>
      </c>
      <c r="P310" s="9">
        <v>1.0000000000000001E-5</v>
      </c>
      <c r="Q310" s="9">
        <v>1.0000000000000001E-5</v>
      </c>
      <c r="R310" s="9">
        <v>1.0000000000000001E-5</v>
      </c>
      <c r="S310" s="9">
        <v>1.0000000000000001E-5</v>
      </c>
      <c r="T310" s="9">
        <v>1.0000000000000001E-5</v>
      </c>
      <c r="U310" s="9">
        <v>1.0000000000000001E-5</v>
      </c>
      <c r="V310" s="9">
        <v>1.0000000000000001E-5</v>
      </c>
      <c r="W310" s="9">
        <v>1.0000000000000001E-5</v>
      </c>
    </row>
    <row r="311" spans="1:23" x14ac:dyDescent="0.6">
      <c r="A311" s="7" t="s">
        <v>322</v>
      </c>
      <c r="B311" s="7" t="s">
        <v>295</v>
      </c>
      <c r="C311" s="7">
        <v>0</v>
      </c>
      <c r="D311" s="7"/>
      <c r="E311" s="25">
        <f t="shared" si="25"/>
        <v>-1.1869058396949218E-2</v>
      </c>
      <c r="F311" s="7"/>
      <c r="G311" s="39"/>
      <c r="H311" s="8">
        <v>3.171989288021191E-2</v>
      </c>
      <c r="I311" s="9">
        <f t="shared" si="26"/>
        <v>2.0000000000000002E-5</v>
      </c>
      <c r="J311" s="9">
        <v>1.0000000000000001E-5</v>
      </c>
      <c r="K311" s="9">
        <v>1.0000000000000001E-5</v>
      </c>
      <c r="L311" s="9">
        <v>1.0000000000000001E-5</v>
      </c>
      <c r="M311" s="9">
        <v>1.0000000000000001E-5</v>
      </c>
      <c r="N311" s="9">
        <v>0.99987000000000004</v>
      </c>
      <c r="O311" s="9">
        <v>1.0000000000000001E-5</v>
      </c>
      <c r="P311" s="9">
        <v>1.0000000000000001E-5</v>
      </c>
      <c r="Q311" s="9">
        <v>1.0000000000000001E-5</v>
      </c>
      <c r="R311" s="9">
        <v>1.0000000000000001E-5</v>
      </c>
      <c r="S311" s="9">
        <v>1.0000000000000001E-5</v>
      </c>
      <c r="T311" s="9">
        <v>1.0000000000000001E-5</v>
      </c>
      <c r="U311" s="9">
        <v>1.0000000000000001E-5</v>
      </c>
      <c r="V311" s="9">
        <v>1.0000000000000001E-5</v>
      </c>
      <c r="W311" s="9">
        <v>1.0000000000000001E-5</v>
      </c>
    </row>
    <row r="312" spans="1:23" x14ac:dyDescent="0.6">
      <c r="A312" s="7" t="s">
        <v>298</v>
      </c>
      <c r="B312" s="7" t="s">
        <v>295</v>
      </c>
      <c r="C312" s="7" t="s">
        <v>502</v>
      </c>
      <c r="D312" s="7" t="s">
        <v>533</v>
      </c>
      <c r="E312" s="25">
        <f t="shared" si="25"/>
        <v>0.1130022570848067</v>
      </c>
      <c r="F312" s="10"/>
      <c r="G312" s="39"/>
      <c r="H312" s="8">
        <v>0.15659120836196783</v>
      </c>
      <c r="I312" s="9">
        <f t="shared" si="26"/>
        <v>0.208924</v>
      </c>
      <c r="J312" s="9">
        <v>0.20891399999999999</v>
      </c>
      <c r="K312" s="9">
        <v>1.0000000000000001E-5</v>
      </c>
      <c r="L312" s="9">
        <v>1.0000000000000001E-5</v>
      </c>
      <c r="M312" s="9">
        <v>1.2525E-2</v>
      </c>
      <c r="N312" s="9">
        <v>0.69310400000000005</v>
      </c>
      <c r="O312" s="9">
        <v>5.5263E-2</v>
      </c>
      <c r="P312" s="9">
        <v>1.4203E-2</v>
      </c>
      <c r="Q312" s="9">
        <v>8.8269999999999998E-3</v>
      </c>
      <c r="R312" s="9">
        <v>7.0920000000000002E-3</v>
      </c>
      <c r="S312" s="9">
        <v>1.0000000000000001E-5</v>
      </c>
      <c r="T312" s="9">
        <v>1.0000000000000001E-5</v>
      </c>
      <c r="U312" s="9">
        <v>1.0000000000000001E-5</v>
      </c>
      <c r="V312" s="9">
        <v>1.0000000000000001E-5</v>
      </c>
      <c r="W312" s="9">
        <v>1.0000000000000001E-5</v>
      </c>
    </row>
    <row r="313" spans="1:23" x14ac:dyDescent="0.6">
      <c r="A313" s="14" t="s">
        <v>297</v>
      </c>
      <c r="B313" s="14" t="s">
        <v>295</v>
      </c>
      <c r="C313" s="14" t="s">
        <v>502</v>
      </c>
      <c r="D313" s="14"/>
      <c r="E313" s="26">
        <f t="shared" si="25"/>
        <v>4.1045682196628921E-2</v>
      </c>
      <c r="F313" s="14"/>
      <c r="G313" s="37"/>
      <c r="H313" s="16">
        <v>8.463463347379005E-2</v>
      </c>
      <c r="I313" s="17">
        <f t="shared" si="26"/>
        <v>2.4195999999999999E-2</v>
      </c>
      <c r="J313" s="17">
        <v>2.0175999999999999E-2</v>
      </c>
      <c r="K313" s="17">
        <v>4.0200000000000001E-3</v>
      </c>
      <c r="L313" s="17">
        <v>1.0000000000000001E-5</v>
      </c>
      <c r="M313" s="17">
        <v>1.0000000000000001E-5</v>
      </c>
      <c r="N313" s="17">
        <v>0.97569399999999995</v>
      </c>
      <c r="O313" s="17">
        <v>1.0000000000000001E-5</v>
      </c>
      <c r="P313" s="17">
        <v>1.0000000000000001E-5</v>
      </c>
      <c r="Q313" s="17">
        <v>1.0000000000000001E-5</v>
      </c>
      <c r="R313" s="17">
        <v>1.0000000000000001E-5</v>
      </c>
      <c r="S313" s="17">
        <v>1.0000000000000001E-5</v>
      </c>
      <c r="T313" s="17">
        <v>1.0000000000000001E-5</v>
      </c>
      <c r="U313" s="17">
        <v>1.0000000000000001E-5</v>
      </c>
      <c r="V313" s="17">
        <v>1.0000000000000001E-5</v>
      </c>
      <c r="W313" s="17">
        <v>1.0000000000000001E-5</v>
      </c>
    </row>
    <row r="314" spans="1:23" x14ac:dyDescent="0.6">
      <c r="A314" s="7" t="s">
        <v>337</v>
      </c>
      <c r="B314" s="7" t="s">
        <v>333</v>
      </c>
      <c r="C314" s="7">
        <v>0</v>
      </c>
      <c r="D314" s="7"/>
      <c r="E314" s="11">
        <f t="shared" ref="E314:E330" si="27">H314-(_xlfn.QUARTILE.INC(H$314:H$330, 3)+1.5*(_xlfn.QUARTILE.INC(H$314:H$330, 3)-_xlfn.QUARTILE.INC(H$314:H$330, 1)))</f>
        <v>-4.0544350155367143E-2</v>
      </c>
      <c r="F314" s="7"/>
      <c r="G314" s="38"/>
      <c r="H314" s="8">
        <v>0.11839574738648609</v>
      </c>
      <c r="I314" s="9">
        <f t="shared" si="26"/>
        <v>8.8221999999999995E-2</v>
      </c>
      <c r="J314" s="9">
        <v>8.8211999999999999E-2</v>
      </c>
      <c r="K314" s="9">
        <v>1.0000000000000001E-5</v>
      </c>
      <c r="L314" s="9">
        <v>1.0000000000000001E-5</v>
      </c>
      <c r="M314" s="9">
        <v>1.0000000000000001E-5</v>
      </c>
      <c r="N314" s="9">
        <v>1.4182E-2</v>
      </c>
      <c r="O314" s="9">
        <v>7.2480000000000001E-3</v>
      </c>
      <c r="P314" s="9">
        <v>5.8100000000000003E-4</v>
      </c>
      <c r="Q314" s="9">
        <v>0.46709899999999999</v>
      </c>
      <c r="R314" s="9">
        <v>0.422599</v>
      </c>
      <c r="S314" s="9">
        <v>1.0000000000000001E-5</v>
      </c>
      <c r="T314" s="9">
        <v>1.0000000000000001E-5</v>
      </c>
      <c r="U314" s="9">
        <v>1.0000000000000001E-5</v>
      </c>
      <c r="V314" s="9">
        <v>1.0000000000000001E-5</v>
      </c>
      <c r="W314" s="9">
        <v>1.0000000000000001E-5</v>
      </c>
    </row>
    <row r="315" spans="1:23" x14ac:dyDescent="0.6">
      <c r="A315" s="7" t="s">
        <v>336</v>
      </c>
      <c r="B315" s="7" t="s">
        <v>333</v>
      </c>
      <c r="C315" s="7">
        <v>0</v>
      </c>
      <c r="D315" s="7"/>
      <c r="E315" s="11">
        <f t="shared" si="27"/>
        <v>-7.1285731353071438E-2</v>
      </c>
      <c r="F315" s="7"/>
      <c r="G315" s="39"/>
      <c r="H315" s="8">
        <v>8.7654366188781793E-2</v>
      </c>
      <c r="I315" s="9">
        <f t="shared" si="26"/>
        <v>0.162271</v>
      </c>
      <c r="J315" s="9">
        <v>0.16226099999999999</v>
      </c>
      <c r="K315" s="9">
        <v>1.0000000000000001E-5</v>
      </c>
      <c r="L315" s="9">
        <v>1.0000000000000001E-5</v>
      </c>
      <c r="M315" s="9">
        <v>1.1E-5</v>
      </c>
      <c r="N315" s="9">
        <v>1.1086E-2</v>
      </c>
      <c r="O315" s="9">
        <v>2.32E-4</v>
      </c>
      <c r="P315" s="9">
        <v>1.0000000000000001E-5</v>
      </c>
      <c r="Q315" s="9">
        <v>0.471308</v>
      </c>
      <c r="R315" s="9">
        <v>0.355022</v>
      </c>
      <c r="S315" s="9">
        <v>1.0000000000000001E-5</v>
      </c>
      <c r="T315" s="9">
        <v>1.0000000000000001E-5</v>
      </c>
      <c r="U315" s="9">
        <v>1.0000000000000001E-5</v>
      </c>
      <c r="V315" s="9">
        <v>1.0000000000000001E-5</v>
      </c>
      <c r="W315" s="9">
        <v>1.0000000000000001E-5</v>
      </c>
    </row>
    <row r="316" spans="1:23" x14ac:dyDescent="0.6">
      <c r="A316" s="7" t="s">
        <v>343</v>
      </c>
      <c r="B316" s="7" t="s">
        <v>333</v>
      </c>
      <c r="C316" s="7">
        <v>0</v>
      </c>
      <c r="D316" s="7"/>
      <c r="E316" s="11">
        <f t="shared" si="27"/>
        <v>-0.1006997804821054</v>
      </c>
      <c r="F316" s="7"/>
      <c r="G316" s="39"/>
      <c r="H316" s="8">
        <v>5.8240317059747831E-2</v>
      </c>
      <c r="I316" s="9">
        <f t="shared" si="26"/>
        <v>0.28163300000000002</v>
      </c>
      <c r="J316" s="9">
        <v>0.28162300000000001</v>
      </c>
      <c r="K316" s="9">
        <v>1.0000000000000001E-5</v>
      </c>
      <c r="L316" s="9">
        <v>1.0000000000000001E-5</v>
      </c>
      <c r="M316" s="9">
        <v>1.0000000000000001E-5</v>
      </c>
      <c r="N316" s="9">
        <v>6.7999999999999999E-5</v>
      </c>
      <c r="O316" s="9">
        <v>1.41E-2</v>
      </c>
      <c r="P316" s="9">
        <v>1.0000000000000001E-5</v>
      </c>
      <c r="Q316" s="9">
        <v>0.40965400000000002</v>
      </c>
      <c r="R316" s="9">
        <v>0.29446600000000001</v>
      </c>
      <c r="S316" s="9">
        <v>1.0000000000000001E-5</v>
      </c>
      <c r="T316" s="9">
        <v>1.0000000000000001E-5</v>
      </c>
      <c r="U316" s="9">
        <v>1.0000000000000001E-5</v>
      </c>
      <c r="V316" s="9">
        <v>1.0000000000000001E-5</v>
      </c>
      <c r="W316" s="9">
        <v>1.0000000000000001E-5</v>
      </c>
    </row>
    <row r="317" spans="1:23" x14ac:dyDescent="0.6">
      <c r="A317" s="7" t="s">
        <v>339</v>
      </c>
      <c r="B317" s="7" t="s">
        <v>333</v>
      </c>
      <c r="C317" s="7">
        <v>0</v>
      </c>
      <c r="D317" s="7"/>
      <c r="E317" s="11">
        <f t="shared" si="27"/>
        <v>-9.4107126427290272E-2</v>
      </c>
      <c r="F317" s="7"/>
      <c r="G317" s="39"/>
      <c r="H317" s="8">
        <v>6.4832971114562959E-2</v>
      </c>
      <c r="I317" s="9">
        <f t="shared" si="26"/>
        <v>0.230045</v>
      </c>
      <c r="J317" s="9">
        <v>0.23003499999999999</v>
      </c>
      <c r="K317" s="9">
        <v>1.0000000000000001E-5</v>
      </c>
      <c r="L317" s="9">
        <v>1.0000000000000001E-5</v>
      </c>
      <c r="M317" s="9">
        <v>1.0000000000000001E-5</v>
      </c>
      <c r="N317" s="9">
        <v>7.8539999999999999E-3</v>
      </c>
      <c r="O317" s="9">
        <v>1.0000000000000001E-5</v>
      </c>
      <c r="P317" s="9">
        <v>1.0000000000000001E-5</v>
      </c>
      <c r="Q317" s="9">
        <v>0.422599</v>
      </c>
      <c r="R317" s="9">
        <v>0.33941199999999999</v>
      </c>
      <c r="S317" s="9">
        <v>1.0000000000000001E-5</v>
      </c>
      <c r="T317" s="9">
        <v>1.0000000000000001E-5</v>
      </c>
      <c r="U317" s="9">
        <v>1.0000000000000001E-5</v>
      </c>
      <c r="V317" s="9">
        <v>1.0000000000000001E-5</v>
      </c>
      <c r="W317" s="9">
        <v>1.0000000000000001E-5</v>
      </c>
    </row>
    <row r="318" spans="1:23" x14ac:dyDescent="0.6">
      <c r="A318" s="7" t="s">
        <v>346</v>
      </c>
      <c r="B318" s="7" t="s">
        <v>333</v>
      </c>
      <c r="C318" s="7">
        <v>0</v>
      </c>
      <c r="D318" s="7"/>
      <c r="E318" s="11">
        <f t="shared" si="27"/>
        <v>-0.10130898560992616</v>
      </c>
      <c r="F318" s="7"/>
      <c r="G318" s="39"/>
      <c r="H318" s="8">
        <v>5.7631111931927083E-2</v>
      </c>
      <c r="I318" s="9">
        <f t="shared" si="26"/>
        <v>0.27967600000000004</v>
      </c>
      <c r="J318" s="9">
        <v>0.27966600000000003</v>
      </c>
      <c r="K318" s="9">
        <v>1.0000000000000001E-5</v>
      </c>
      <c r="L318" s="9">
        <v>1.0000000000000001E-5</v>
      </c>
      <c r="M318" s="9">
        <v>2.6580000000000002E-3</v>
      </c>
      <c r="N318" s="9">
        <v>1.2451E-2</v>
      </c>
      <c r="O318" s="9">
        <v>3.287E-3</v>
      </c>
      <c r="P318" s="9">
        <v>1.0000000000000001E-5</v>
      </c>
      <c r="Q318" s="9">
        <v>0.37594499999999997</v>
      </c>
      <c r="R318" s="9">
        <v>0.32591500000000001</v>
      </c>
      <c r="S318" s="9">
        <v>1.0000000000000001E-5</v>
      </c>
      <c r="T318" s="9">
        <v>1.0000000000000001E-5</v>
      </c>
      <c r="U318" s="9">
        <v>1.0000000000000001E-5</v>
      </c>
      <c r="V318" s="9">
        <v>1.0000000000000001E-5</v>
      </c>
      <c r="W318" s="9">
        <v>1.0000000000000001E-5</v>
      </c>
    </row>
    <row r="319" spans="1:23" x14ac:dyDescent="0.6">
      <c r="A319" s="7" t="s">
        <v>344</v>
      </c>
      <c r="B319" s="7" t="s">
        <v>333</v>
      </c>
      <c r="C319" s="7">
        <v>0</v>
      </c>
      <c r="D319" s="7"/>
      <c r="E319" s="11">
        <f t="shared" si="27"/>
        <v>-0.10150904929423486</v>
      </c>
      <c r="F319" s="7"/>
      <c r="G319" s="39"/>
      <c r="H319" s="8">
        <v>5.7431048247618369E-2</v>
      </c>
      <c r="I319" s="9">
        <f t="shared" si="26"/>
        <v>0.26625700000000002</v>
      </c>
      <c r="J319" s="9">
        <v>0.26624700000000001</v>
      </c>
      <c r="K319" s="9">
        <v>1.0000000000000001E-5</v>
      </c>
      <c r="L319" s="9">
        <v>1.0000000000000001E-5</v>
      </c>
      <c r="M319" s="9">
        <v>1.5551000000000001E-2</v>
      </c>
      <c r="N319" s="9">
        <v>1.0000000000000001E-5</v>
      </c>
      <c r="O319" s="9">
        <v>6.8190000000000004E-3</v>
      </c>
      <c r="P319" s="9">
        <v>3.8289999999999999E-3</v>
      </c>
      <c r="Q319" s="9">
        <v>0.39971200000000001</v>
      </c>
      <c r="R319" s="9">
        <v>0.30776199999999998</v>
      </c>
      <c r="S319" s="9">
        <v>1.0000000000000001E-5</v>
      </c>
      <c r="T319" s="9">
        <v>1.0000000000000001E-5</v>
      </c>
      <c r="U319" s="9">
        <v>1.0000000000000001E-5</v>
      </c>
      <c r="V319" s="9">
        <v>1.0000000000000001E-5</v>
      </c>
      <c r="W319" s="9">
        <v>1.0000000000000001E-5</v>
      </c>
    </row>
    <row r="320" spans="1:23" x14ac:dyDescent="0.6">
      <c r="A320" s="7" t="s">
        <v>345</v>
      </c>
      <c r="B320" s="7" t="s">
        <v>333</v>
      </c>
      <c r="C320" s="7">
        <v>0</v>
      </c>
      <c r="D320" s="7"/>
      <c r="E320" s="11">
        <f t="shared" si="27"/>
        <v>-9.8872918650114827E-2</v>
      </c>
      <c r="F320" s="7"/>
      <c r="G320" s="39"/>
      <c r="H320" s="8">
        <v>6.0067178891738404E-2</v>
      </c>
      <c r="I320" s="9">
        <f t="shared" si="26"/>
        <v>0.314247</v>
      </c>
      <c r="J320" s="9">
        <v>0.31423699999999999</v>
      </c>
      <c r="K320" s="9">
        <v>1.0000000000000001E-5</v>
      </c>
      <c r="L320" s="9">
        <v>1.5460000000000001E-3</v>
      </c>
      <c r="M320" s="9">
        <v>1.0000000000000001E-5</v>
      </c>
      <c r="N320" s="9">
        <v>1.5455E-2</v>
      </c>
      <c r="O320" s="9">
        <v>2.7469999999999999E-3</v>
      </c>
      <c r="P320" s="9">
        <v>4.8339999999999998E-3</v>
      </c>
      <c r="Q320" s="9">
        <v>0.379635</v>
      </c>
      <c r="R320" s="9">
        <v>0.281476</v>
      </c>
      <c r="S320" s="9">
        <v>1.0000000000000001E-5</v>
      </c>
      <c r="T320" s="9">
        <v>1.0000000000000001E-5</v>
      </c>
      <c r="U320" s="9">
        <v>1.0000000000000001E-5</v>
      </c>
      <c r="V320" s="9">
        <v>1.0000000000000001E-5</v>
      </c>
      <c r="W320" s="9">
        <v>1.0000000000000001E-5</v>
      </c>
    </row>
    <row r="321" spans="1:23" x14ac:dyDescent="0.6">
      <c r="A321" s="7" t="s">
        <v>341</v>
      </c>
      <c r="B321" s="7" t="s">
        <v>333</v>
      </c>
      <c r="C321" s="7">
        <v>0</v>
      </c>
      <c r="D321" s="7"/>
      <c r="E321" s="11">
        <f t="shared" si="27"/>
        <v>-9.5007089648055418E-2</v>
      </c>
      <c r="F321" s="7"/>
      <c r="G321" s="39"/>
      <c r="H321" s="8">
        <v>6.3933007893797814E-2</v>
      </c>
      <c r="I321" s="9">
        <f t="shared" si="26"/>
        <v>0.30876799999999999</v>
      </c>
      <c r="J321" s="9">
        <v>0.30875799999999998</v>
      </c>
      <c r="K321" s="9">
        <v>1.0000000000000001E-5</v>
      </c>
      <c r="L321" s="9">
        <v>1.0000000000000001E-5</v>
      </c>
      <c r="M321" s="9">
        <v>9.75E-3</v>
      </c>
      <c r="N321" s="9">
        <v>3.2720000000000002E-3</v>
      </c>
      <c r="O321" s="9">
        <v>1.7842E-2</v>
      </c>
      <c r="P321" s="9">
        <v>1.0000000000000001E-5</v>
      </c>
      <c r="Q321" s="9">
        <v>0.412491</v>
      </c>
      <c r="R321" s="9">
        <v>0.247807</v>
      </c>
      <c r="S321" s="9">
        <v>1.0000000000000001E-5</v>
      </c>
      <c r="T321" s="9">
        <v>1.0000000000000001E-5</v>
      </c>
      <c r="U321" s="9">
        <v>1.0000000000000001E-5</v>
      </c>
      <c r="V321" s="9">
        <v>1.0000000000000001E-5</v>
      </c>
      <c r="W321" s="9">
        <v>1.0000000000000001E-5</v>
      </c>
    </row>
    <row r="322" spans="1:23" x14ac:dyDescent="0.6">
      <c r="A322" s="7" t="s">
        <v>342</v>
      </c>
      <c r="B322" s="7" t="s">
        <v>333</v>
      </c>
      <c r="C322" s="7">
        <v>0</v>
      </c>
      <c r="D322" s="7"/>
      <c r="E322" s="11">
        <f t="shared" si="27"/>
        <v>-9.9913042672839819E-2</v>
      </c>
      <c r="F322" s="7"/>
      <c r="G322" s="39"/>
      <c r="H322" s="8">
        <v>5.9027054869013405E-2</v>
      </c>
      <c r="I322" s="9">
        <f t="shared" si="26"/>
        <v>0.265204</v>
      </c>
      <c r="J322" s="9">
        <v>0.26519399999999999</v>
      </c>
      <c r="K322" s="9">
        <v>1.0000000000000001E-5</v>
      </c>
      <c r="L322" s="9">
        <v>1.0000000000000001E-5</v>
      </c>
      <c r="M322" s="9">
        <v>1.3060000000000001E-3</v>
      </c>
      <c r="N322" s="9">
        <v>1.0000000000000001E-5</v>
      </c>
      <c r="O322" s="9">
        <v>1.7096E-2</v>
      </c>
      <c r="P322" s="9">
        <v>1.92E-4</v>
      </c>
      <c r="Q322" s="9">
        <v>0.41245799999999999</v>
      </c>
      <c r="R322" s="9">
        <v>0.30320399999999997</v>
      </c>
      <c r="S322" s="9">
        <v>1.0000000000000001E-5</v>
      </c>
      <c r="T322" s="9">
        <v>1.0000000000000001E-5</v>
      </c>
      <c r="U322" s="9">
        <v>1.0000000000000001E-5</v>
      </c>
      <c r="V322" s="9">
        <v>1.0000000000000001E-5</v>
      </c>
      <c r="W322" s="9">
        <v>4.8099999999999998E-4</v>
      </c>
    </row>
    <row r="323" spans="1:23" x14ac:dyDescent="0.6">
      <c r="A323" s="7" t="s">
        <v>347</v>
      </c>
      <c r="B323" s="7" t="s">
        <v>333</v>
      </c>
      <c r="C323" s="7">
        <v>0</v>
      </c>
      <c r="D323" s="7"/>
      <c r="E323" s="11">
        <f t="shared" si="27"/>
        <v>-9.8860308995602136E-2</v>
      </c>
      <c r="F323" s="7"/>
      <c r="G323" s="39"/>
      <c r="H323" s="8">
        <v>6.0079788546251088E-2</v>
      </c>
      <c r="I323" s="9">
        <f t="shared" si="26"/>
        <v>0.27350099999999999</v>
      </c>
      <c r="J323" s="9">
        <v>0.27349099999999998</v>
      </c>
      <c r="K323" s="9">
        <v>1.0000000000000001E-5</v>
      </c>
      <c r="L323" s="9">
        <v>1.0000000000000001E-5</v>
      </c>
      <c r="M323" s="9">
        <v>1.8183999999999999E-2</v>
      </c>
      <c r="N323" s="9">
        <v>5.3290000000000004E-3</v>
      </c>
      <c r="O323" s="9">
        <v>9.8630000000000002E-3</v>
      </c>
      <c r="P323" s="9">
        <v>1.7971000000000001E-2</v>
      </c>
      <c r="Q323" s="9">
        <v>0.36152699999999999</v>
      </c>
      <c r="R323" s="9">
        <v>0.31356499999999998</v>
      </c>
      <c r="S323" s="9">
        <v>1.0000000000000001E-5</v>
      </c>
      <c r="T323" s="9">
        <v>1.0000000000000001E-5</v>
      </c>
      <c r="U323" s="9">
        <v>1.0000000000000001E-5</v>
      </c>
      <c r="V323" s="9">
        <v>1.0000000000000001E-5</v>
      </c>
      <c r="W323" s="9">
        <v>1.0000000000000001E-5</v>
      </c>
    </row>
    <row r="324" spans="1:23" x14ac:dyDescent="0.6">
      <c r="A324" s="7" t="s">
        <v>340</v>
      </c>
      <c r="B324" s="7" t="s">
        <v>333</v>
      </c>
      <c r="C324" s="7">
        <v>0</v>
      </c>
      <c r="D324" s="7"/>
      <c r="E324" s="11">
        <f t="shared" si="27"/>
        <v>-0.10035733568660352</v>
      </c>
      <c r="F324" s="7"/>
      <c r="G324" s="39"/>
      <c r="H324" s="8">
        <v>5.8582761855249722E-2</v>
      </c>
      <c r="I324" s="9">
        <f t="shared" si="26"/>
        <v>0.28345300000000001</v>
      </c>
      <c r="J324" s="9">
        <v>0.283443</v>
      </c>
      <c r="K324" s="9">
        <v>1.0000000000000001E-5</v>
      </c>
      <c r="L324" s="9">
        <v>1.0000000000000001E-5</v>
      </c>
      <c r="M324" s="9">
        <v>1.0000000000000001E-5</v>
      </c>
      <c r="N324" s="9">
        <v>4.6189999999999998E-3</v>
      </c>
      <c r="O324" s="9">
        <v>1.0000000000000001E-5</v>
      </c>
      <c r="P324" s="9">
        <v>1.0000000000000001E-5</v>
      </c>
      <c r="Q324" s="9">
        <v>0.42236499999999999</v>
      </c>
      <c r="R324" s="9">
        <v>0.28947299999999998</v>
      </c>
      <c r="S324" s="9">
        <v>1.0000000000000001E-5</v>
      </c>
      <c r="T324" s="9">
        <v>1.0000000000000001E-5</v>
      </c>
      <c r="U324" s="9">
        <v>1.0000000000000001E-5</v>
      </c>
      <c r="V324" s="9">
        <v>1.0000000000000001E-5</v>
      </c>
      <c r="W324" s="9">
        <v>1.0000000000000001E-5</v>
      </c>
    </row>
    <row r="325" spans="1:23" x14ac:dyDescent="0.6">
      <c r="A325" s="7" t="s">
        <v>334</v>
      </c>
      <c r="B325" s="7" t="s">
        <v>333</v>
      </c>
      <c r="C325" s="7">
        <v>0</v>
      </c>
      <c r="D325" s="7"/>
      <c r="E325" s="11">
        <f t="shared" si="27"/>
        <v>-8.2052951603092436E-2</v>
      </c>
      <c r="F325" s="7"/>
      <c r="G325" s="39"/>
      <c r="H325" s="8">
        <v>7.6887145938760795E-2</v>
      </c>
      <c r="I325" s="9">
        <f t="shared" si="26"/>
        <v>0.37975500000000001</v>
      </c>
      <c r="J325" s="9">
        <v>0.374031</v>
      </c>
      <c r="K325" s="9">
        <v>5.7239999999999999E-3</v>
      </c>
      <c r="L325" s="9">
        <v>1.0000000000000001E-5</v>
      </c>
      <c r="M325" s="9">
        <v>1.0000000000000001E-5</v>
      </c>
      <c r="N325" s="9">
        <v>1.0000000000000001E-5</v>
      </c>
      <c r="O325" s="9">
        <v>4.712E-3</v>
      </c>
      <c r="P325" s="9">
        <v>8.6979999999999991E-3</v>
      </c>
      <c r="Q325" s="9">
        <v>0.33110000000000001</v>
      </c>
      <c r="R325" s="9">
        <v>0.27565699999999999</v>
      </c>
      <c r="S325" s="9">
        <v>1.0000000000000001E-5</v>
      </c>
      <c r="T325" s="9">
        <v>1.0000000000000001E-5</v>
      </c>
      <c r="U325" s="9">
        <v>1.0000000000000001E-5</v>
      </c>
      <c r="V325" s="9">
        <v>1.0000000000000001E-5</v>
      </c>
      <c r="W325" s="9">
        <v>1.0000000000000001E-5</v>
      </c>
    </row>
    <row r="326" spans="1:23" x14ac:dyDescent="0.6">
      <c r="A326" s="7" t="s">
        <v>338</v>
      </c>
      <c r="B326" s="7" t="s">
        <v>333</v>
      </c>
      <c r="C326" s="7">
        <v>0</v>
      </c>
      <c r="D326" s="7"/>
      <c r="E326" s="11">
        <f t="shared" si="27"/>
        <v>-8.7838356493561698E-2</v>
      </c>
      <c r="F326" s="7"/>
      <c r="G326" s="39"/>
      <c r="H326" s="8">
        <v>7.1101741048291534E-2</v>
      </c>
      <c r="I326" s="9">
        <f t="shared" si="26"/>
        <v>0.198604</v>
      </c>
      <c r="J326" s="9">
        <v>0.19859399999999999</v>
      </c>
      <c r="K326" s="9">
        <v>1.0000000000000001E-5</v>
      </c>
      <c r="L326" s="9">
        <v>1.0000000000000001E-5</v>
      </c>
      <c r="M326" s="9">
        <v>1.2448000000000001E-2</v>
      </c>
      <c r="N326" s="9">
        <v>2.3012999999999999E-2</v>
      </c>
      <c r="O326" s="9">
        <v>1.0000000000000001E-5</v>
      </c>
      <c r="P326" s="9">
        <v>4.463E-3</v>
      </c>
      <c r="Q326" s="9">
        <v>0.42281600000000003</v>
      </c>
      <c r="R326" s="9">
        <v>0.33858500000000002</v>
      </c>
      <c r="S326" s="9">
        <v>1.0000000000000001E-5</v>
      </c>
      <c r="T326" s="9">
        <v>1.0000000000000001E-5</v>
      </c>
      <c r="U326" s="9">
        <v>1.0000000000000001E-5</v>
      </c>
      <c r="V326" s="9">
        <v>1.0000000000000001E-5</v>
      </c>
      <c r="W326" s="9">
        <v>1.0000000000000001E-5</v>
      </c>
    </row>
    <row r="327" spans="1:23" x14ac:dyDescent="0.6">
      <c r="A327" s="7" t="s">
        <v>335</v>
      </c>
      <c r="B327" s="7" t="s">
        <v>333</v>
      </c>
      <c r="C327" s="7">
        <v>0</v>
      </c>
      <c r="D327" s="7"/>
      <c r="E327" s="11">
        <f t="shared" si="27"/>
        <v>-5.9947825603703903E-2</v>
      </c>
      <c r="F327" s="7"/>
      <c r="G327" s="39"/>
      <c r="H327" s="8">
        <v>9.8992271938149329E-2</v>
      </c>
      <c r="I327" s="9">
        <f t="shared" si="26"/>
        <v>0.12742600000000001</v>
      </c>
      <c r="J327" s="9">
        <v>0.127416</v>
      </c>
      <c r="K327" s="9">
        <v>1.0000000000000001E-5</v>
      </c>
      <c r="L327" s="9">
        <v>1.0000000000000001E-5</v>
      </c>
      <c r="M327" s="9">
        <v>3.1500000000000001E-4</v>
      </c>
      <c r="N327" s="9">
        <v>5.6639999999999998E-3</v>
      </c>
      <c r="O327" s="9">
        <v>7.7229999999999998E-3</v>
      </c>
      <c r="P327" s="9">
        <v>1.0000000000000001E-5</v>
      </c>
      <c r="Q327" s="9">
        <v>0.48027700000000001</v>
      </c>
      <c r="R327" s="9">
        <v>0.37852599999999997</v>
      </c>
      <c r="S327" s="9">
        <v>1.0000000000000001E-5</v>
      </c>
      <c r="T327" s="9">
        <v>1.0000000000000001E-5</v>
      </c>
      <c r="U327" s="9">
        <v>1.0000000000000001E-5</v>
      </c>
      <c r="V327" s="9">
        <v>1.0000000000000001E-5</v>
      </c>
      <c r="W327" s="9">
        <v>1.0000000000000001E-5</v>
      </c>
    </row>
    <row r="328" spans="1:23" x14ac:dyDescent="0.6">
      <c r="A328" s="7" t="s">
        <v>350</v>
      </c>
      <c r="B328" s="7" t="s">
        <v>333</v>
      </c>
      <c r="C328" s="7" t="s">
        <v>502</v>
      </c>
      <c r="D328" s="7" t="s">
        <v>516</v>
      </c>
      <c r="E328" s="11">
        <f t="shared" si="27"/>
        <v>-1.6672701593800354E-2</v>
      </c>
      <c r="F328" s="7"/>
      <c r="G328" s="39"/>
      <c r="H328" s="8">
        <v>0.14226739594805288</v>
      </c>
      <c r="I328" s="9">
        <f t="shared" si="26"/>
        <v>0.53973499999999996</v>
      </c>
      <c r="J328" s="9">
        <v>0.53972500000000001</v>
      </c>
      <c r="K328" s="9">
        <v>1.0000000000000001E-5</v>
      </c>
      <c r="L328" s="9">
        <v>1.0000000000000001E-5</v>
      </c>
      <c r="M328" s="9">
        <v>1.0000000000000001E-5</v>
      </c>
      <c r="N328" s="9">
        <v>5.7679999999999997E-3</v>
      </c>
      <c r="O328" s="9">
        <v>1.0000000000000001E-5</v>
      </c>
      <c r="P328" s="9">
        <v>1.0000000000000001E-5</v>
      </c>
      <c r="Q328" s="9">
        <v>0.26658500000000002</v>
      </c>
      <c r="R328" s="9">
        <v>0.18782299999999999</v>
      </c>
      <c r="S328" s="9">
        <v>1.0000000000000001E-5</v>
      </c>
      <c r="T328" s="9">
        <v>1.0000000000000001E-5</v>
      </c>
      <c r="U328" s="9">
        <v>1.0000000000000001E-5</v>
      </c>
      <c r="V328" s="9">
        <v>1.0000000000000001E-5</v>
      </c>
      <c r="W328" s="9">
        <v>1.0000000000000001E-5</v>
      </c>
    </row>
    <row r="329" spans="1:23" x14ac:dyDescent="0.6">
      <c r="A329" s="7" t="s">
        <v>348</v>
      </c>
      <c r="B329" s="7" t="s">
        <v>333</v>
      </c>
      <c r="C329" s="7" t="s">
        <v>502</v>
      </c>
      <c r="D329" s="7" t="s">
        <v>516</v>
      </c>
      <c r="E329" s="11">
        <f t="shared" si="27"/>
        <v>-4.1750431517532355E-2</v>
      </c>
      <c r="F329" s="7"/>
      <c r="G329" s="39"/>
      <c r="H329" s="8">
        <v>0.11718966602432088</v>
      </c>
      <c r="I329" s="9">
        <f t="shared" si="26"/>
        <v>0.47345300000000001</v>
      </c>
      <c r="J329" s="9">
        <v>0.473443</v>
      </c>
      <c r="K329" s="9">
        <v>1.0000000000000001E-5</v>
      </c>
      <c r="L329" s="9">
        <v>1.0000000000000001E-5</v>
      </c>
      <c r="M329" s="9">
        <v>1.0000000000000001E-5</v>
      </c>
      <c r="N329" s="9">
        <v>1.3769E-2</v>
      </c>
      <c r="O329" s="9">
        <v>5.2750000000000002E-3</v>
      </c>
      <c r="P329" s="9">
        <v>1.0000000000000001E-5</v>
      </c>
      <c r="Q329" s="9">
        <v>0.30364400000000002</v>
      </c>
      <c r="R329" s="9">
        <v>0.20377899999999999</v>
      </c>
      <c r="S329" s="9">
        <v>1.0000000000000001E-5</v>
      </c>
      <c r="T329" s="9">
        <v>1.0000000000000001E-5</v>
      </c>
      <c r="U329" s="9">
        <v>1.0000000000000001E-5</v>
      </c>
      <c r="V329" s="9">
        <v>1.0000000000000001E-5</v>
      </c>
      <c r="W329" s="9">
        <v>1.0000000000000001E-5</v>
      </c>
    </row>
    <row r="330" spans="1:23" x14ac:dyDescent="0.6">
      <c r="A330" s="14" t="s">
        <v>349</v>
      </c>
      <c r="B330" s="14" t="s">
        <v>333</v>
      </c>
      <c r="C330" s="14" t="s">
        <v>502</v>
      </c>
      <c r="D330" s="14" t="s">
        <v>516</v>
      </c>
      <c r="E330" s="15">
        <f t="shared" si="27"/>
        <v>-1.6830927241980403E-2</v>
      </c>
      <c r="F330" s="14"/>
      <c r="G330" s="37"/>
      <c r="H330" s="16">
        <v>0.14210917029987283</v>
      </c>
      <c r="I330" s="17">
        <f t="shared" si="26"/>
        <v>0.54396899999999992</v>
      </c>
      <c r="J330" s="17">
        <v>0.54395899999999997</v>
      </c>
      <c r="K330" s="17">
        <v>1.0000000000000001E-5</v>
      </c>
      <c r="L330" s="17">
        <v>1.0000000000000001E-5</v>
      </c>
      <c r="M330" s="17">
        <v>1.0000000000000001E-5</v>
      </c>
      <c r="N330" s="17">
        <v>4.8999999999999998E-5</v>
      </c>
      <c r="O330" s="17">
        <v>2.019E-3</v>
      </c>
      <c r="P330" s="17">
        <v>1.0000000000000001E-5</v>
      </c>
      <c r="Q330" s="17">
        <v>0.27135399999999998</v>
      </c>
      <c r="R330" s="17">
        <v>0.182529</v>
      </c>
      <c r="S330" s="17">
        <v>1.0000000000000001E-5</v>
      </c>
      <c r="T330" s="17">
        <v>1.0000000000000001E-5</v>
      </c>
      <c r="U330" s="17">
        <v>1.0000000000000001E-5</v>
      </c>
      <c r="V330" s="17">
        <v>1.0000000000000001E-5</v>
      </c>
      <c r="W330" s="17">
        <v>1.0000000000000001E-5</v>
      </c>
    </row>
    <row r="331" spans="1:23" x14ac:dyDescent="0.6">
      <c r="A331" s="7" t="s">
        <v>357</v>
      </c>
      <c r="B331" s="7" t="s">
        <v>354</v>
      </c>
      <c r="C331" s="7">
        <v>0</v>
      </c>
      <c r="D331" s="7"/>
      <c r="E331" s="11">
        <f>H331-(_xlfn.QUARTILE.INC(H$331:H$335, 3)+1.5*(_xlfn.QUARTILE.INC(H$331:H$335, 3)-_xlfn.QUARTILE.INC(H$331:H$335, 1)))</f>
        <v>-2.8743911370660326E-3</v>
      </c>
      <c r="F331" s="7"/>
      <c r="G331" s="38"/>
      <c r="H331" s="8">
        <v>3.0537408059809156E-2</v>
      </c>
      <c r="I331" s="9">
        <f t="shared" si="26"/>
        <v>2.0000000000000002E-5</v>
      </c>
      <c r="J331" s="9">
        <v>1.0000000000000001E-5</v>
      </c>
      <c r="K331" s="9">
        <v>1.0000000000000001E-5</v>
      </c>
      <c r="L331" s="9">
        <v>1.0000000000000001E-5</v>
      </c>
      <c r="M331" s="9">
        <v>1.0000000000000001E-5</v>
      </c>
      <c r="N331" s="9">
        <v>1.0000000000000001E-5</v>
      </c>
      <c r="O331" s="9">
        <v>1.2999999999999999E-5</v>
      </c>
      <c r="P331" s="9">
        <v>1.0000000000000001E-5</v>
      </c>
      <c r="Q331" s="9">
        <v>3.9648999999999997E-2</v>
      </c>
      <c r="R331" s="9">
        <v>0.960229</v>
      </c>
      <c r="S331" s="9">
        <v>1.0000000000000001E-5</v>
      </c>
      <c r="T331" s="9">
        <v>1.0000000000000001E-5</v>
      </c>
      <c r="U331" s="9">
        <v>1.0000000000000001E-5</v>
      </c>
      <c r="V331" s="9">
        <v>1.0000000000000001E-5</v>
      </c>
      <c r="W331" s="9">
        <v>1.0000000000000001E-5</v>
      </c>
    </row>
    <row r="332" spans="1:23" x14ac:dyDescent="0.6">
      <c r="A332" s="7" t="s">
        <v>358</v>
      </c>
      <c r="B332" s="7" t="s">
        <v>354</v>
      </c>
      <c r="C332" s="7">
        <v>0</v>
      </c>
      <c r="D332" s="7"/>
      <c r="E332" s="11">
        <f>H332-(_xlfn.QUARTILE.INC(H$331:H$335, 3)+1.5*(_xlfn.QUARTILE.INC(H$331:H$335, 3)-_xlfn.QUARTILE.INC(H$331:H$335, 1)))</f>
        <v>-5.3307225425698115E-3</v>
      </c>
      <c r="F332" s="7"/>
      <c r="G332" s="39"/>
      <c r="H332" s="8">
        <v>2.8081076654305377E-2</v>
      </c>
      <c r="I332" s="9">
        <f t="shared" si="26"/>
        <v>2.0000000000000002E-5</v>
      </c>
      <c r="J332" s="9">
        <v>1.0000000000000001E-5</v>
      </c>
      <c r="K332" s="9">
        <v>1.0000000000000001E-5</v>
      </c>
      <c r="L332" s="9">
        <v>1.0000000000000001E-5</v>
      </c>
      <c r="M332" s="9">
        <v>1.0000000000000001E-5</v>
      </c>
      <c r="N332" s="9">
        <v>1.0000000000000001E-5</v>
      </c>
      <c r="O332" s="9">
        <v>1.0000000000000001E-5</v>
      </c>
      <c r="P332" s="9">
        <v>1.0000000000000001E-5</v>
      </c>
      <c r="Q332" s="9">
        <v>3.6344000000000001E-2</v>
      </c>
      <c r="R332" s="9">
        <v>0.96353599999999995</v>
      </c>
      <c r="S332" s="9">
        <v>1.0000000000000001E-5</v>
      </c>
      <c r="T332" s="9">
        <v>1.0000000000000001E-5</v>
      </c>
      <c r="U332" s="9">
        <v>1.0000000000000001E-5</v>
      </c>
      <c r="V332" s="9">
        <v>1.0000000000000001E-5</v>
      </c>
      <c r="W332" s="9">
        <v>1.0000000000000001E-5</v>
      </c>
    </row>
    <row r="333" spans="1:23" x14ac:dyDescent="0.6">
      <c r="A333" s="7" t="s">
        <v>359</v>
      </c>
      <c r="B333" s="7" t="s">
        <v>354</v>
      </c>
      <c r="C333" s="7">
        <v>0</v>
      </c>
      <c r="D333" s="7"/>
      <c r="E333" s="11">
        <f>H333-(_xlfn.QUARTILE.INC(H$331:H$335, 3)+1.5*(_xlfn.QUARTILE.INC(H$331:H$335, 3)-_xlfn.QUARTILE.INC(H$331:H$335, 1)))</f>
        <v>-4.790651895110052E-3</v>
      </c>
      <c r="F333" s="7"/>
      <c r="G333" s="39"/>
      <c r="H333" s="8">
        <v>2.8621147301765137E-2</v>
      </c>
      <c r="I333" s="9">
        <f t="shared" si="26"/>
        <v>2.0000000000000002E-5</v>
      </c>
      <c r="J333" s="9">
        <v>1.0000000000000001E-5</v>
      </c>
      <c r="K333" s="9">
        <v>1.0000000000000001E-5</v>
      </c>
      <c r="L333" s="9">
        <v>1.0000000000000001E-5</v>
      </c>
      <c r="M333" s="9">
        <v>1.0000000000000001E-5</v>
      </c>
      <c r="N333" s="9">
        <v>1.0000000000000001E-5</v>
      </c>
      <c r="O333" s="9">
        <v>1.0000000000000001E-5</v>
      </c>
      <c r="P333" s="9">
        <v>1.0000000000000001E-5</v>
      </c>
      <c r="Q333" s="9">
        <v>3.0766000000000002E-2</v>
      </c>
      <c r="R333" s="9">
        <v>0.96911400000000003</v>
      </c>
      <c r="S333" s="9">
        <v>1.0000000000000001E-5</v>
      </c>
      <c r="T333" s="9">
        <v>1.0000000000000001E-5</v>
      </c>
      <c r="U333" s="9">
        <v>1.0000000000000001E-5</v>
      </c>
      <c r="V333" s="9">
        <v>1.0000000000000001E-5</v>
      </c>
      <c r="W333" s="9">
        <v>1.0000000000000001E-5</v>
      </c>
    </row>
    <row r="334" spans="1:23" x14ac:dyDescent="0.6">
      <c r="A334" s="7" t="s">
        <v>356</v>
      </c>
      <c r="B334" s="7" t="s">
        <v>354</v>
      </c>
      <c r="C334" s="7">
        <v>0</v>
      </c>
      <c r="D334" s="7"/>
      <c r="E334" s="11">
        <f>H334-(_xlfn.QUARTILE.INC(H$331:H$335, 3)+1.5*(_xlfn.QUARTILE.INC(H$331:H$335, 3)-_xlfn.QUARTILE.INC(H$331:H$335, 1)))</f>
        <v>-3.2718348289881502E-3</v>
      </c>
      <c r="F334" s="7"/>
      <c r="G334" s="39"/>
      <c r="H334" s="8">
        <v>3.0139964367887039E-2</v>
      </c>
      <c r="I334" s="9">
        <f t="shared" si="26"/>
        <v>2.0000000000000002E-5</v>
      </c>
      <c r="J334" s="9">
        <v>1.0000000000000001E-5</v>
      </c>
      <c r="K334" s="9">
        <v>1.0000000000000001E-5</v>
      </c>
      <c r="L334" s="9">
        <v>1.0000000000000001E-5</v>
      </c>
      <c r="M334" s="9">
        <v>1.0000000000000001E-5</v>
      </c>
      <c r="N334" s="9">
        <v>1.0000000000000001E-5</v>
      </c>
      <c r="O334" s="9">
        <v>1.0000000000000001E-5</v>
      </c>
      <c r="P334" s="9">
        <v>1.0000000000000001E-5</v>
      </c>
      <c r="Q334" s="9">
        <v>4.7780999999999997E-2</v>
      </c>
      <c r="R334" s="9">
        <v>0.95209699999999997</v>
      </c>
      <c r="S334" s="9">
        <v>1.0000000000000001E-5</v>
      </c>
      <c r="T334" s="9">
        <v>1.0000000000000001E-5</v>
      </c>
      <c r="U334" s="9">
        <v>1.0000000000000001E-5</v>
      </c>
      <c r="V334" s="9">
        <v>1.2E-5</v>
      </c>
      <c r="W334" s="9">
        <v>1.0000000000000001E-5</v>
      </c>
    </row>
    <row r="335" spans="1:23" s="6" customFormat="1" x14ac:dyDescent="0.6">
      <c r="A335" s="10" t="s">
        <v>355</v>
      </c>
      <c r="B335" s="10" t="s">
        <v>354</v>
      </c>
      <c r="C335" s="10" t="s">
        <v>502</v>
      </c>
      <c r="D335" s="7" t="s">
        <v>516</v>
      </c>
      <c r="E335" s="11">
        <f>H335-(_xlfn.QUARTILE.INC(H$331:H$335, 3)+1.5*(_xlfn.QUARTILE.INC(H$331:H$335, 3)-_xlfn.QUARTILE.INC(H$331:H$335, 1)))</f>
        <v>4.7924522467164651E-2</v>
      </c>
      <c r="F335" s="10"/>
      <c r="G335" s="39"/>
      <c r="H335" s="12">
        <v>8.133632166403984E-2</v>
      </c>
      <c r="I335" s="13">
        <f t="shared" si="26"/>
        <v>8.5039000000000003E-2</v>
      </c>
      <c r="J335" s="13">
        <v>6.5428E-2</v>
      </c>
      <c r="K335" s="13">
        <v>1.9611E-2</v>
      </c>
      <c r="L335" s="13">
        <v>1.0000000000000001E-5</v>
      </c>
      <c r="M335" s="13">
        <v>1.0000000000000001E-5</v>
      </c>
      <c r="N335" s="13">
        <v>1.0000000000000001E-5</v>
      </c>
      <c r="O335" s="13">
        <v>1.0000000000000001E-5</v>
      </c>
      <c r="P335" s="13">
        <v>5.2370000000000003E-3</v>
      </c>
      <c r="Q335" s="13">
        <v>7.0181999999999994E-2</v>
      </c>
      <c r="R335" s="13">
        <v>0.79024300000000003</v>
      </c>
      <c r="S335" s="13">
        <v>4.9218999999999999E-2</v>
      </c>
      <c r="T335" s="13">
        <v>1.0000000000000001E-5</v>
      </c>
      <c r="U335" s="13">
        <v>1.0000000000000001E-5</v>
      </c>
      <c r="V335" s="13">
        <v>1.0000000000000001E-5</v>
      </c>
      <c r="W335" s="13">
        <v>1.0000000000000001E-5</v>
      </c>
    </row>
    <row r="336" spans="1:23" x14ac:dyDescent="0.6">
      <c r="A336" s="10"/>
      <c r="B336" s="10"/>
      <c r="C336" s="10"/>
      <c r="D336" s="10"/>
      <c r="E336" s="10"/>
      <c r="F336" s="10"/>
      <c r="G336" s="39"/>
      <c r="H336" s="12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</row>
    <row r="337" spans="1:23" x14ac:dyDescent="0.6">
      <c r="A337" s="10"/>
      <c r="B337" s="10"/>
      <c r="C337" s="10"/>
      <c r="D337" s="10"/>
      <c r="E337" s="10"/>
      <c r="F337" s="10"/>
      <c r="G337" s="39"/>
      <c r="H337" s="12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</row>
    <row r="338" spans="1:23" x14ac:dyDescent="0.6">
      <c r="A338" s="10"/>
      <c r="B338" s="10"/>
      <c r="C338" s="10"/>
      <c r="D338" s="10"/>
      <c r="E338" s="10"/>
      <c r="F338" s="10"/>
      <c r="G338" s="39"/>
      <c r="H338" s="12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</row>
    <row r="339" spans="1:23" x14ac:dyDescent="0.6">
      <c r="A339" s="10"/>
      <c r="B339" s="10"/>
      <c r="C339" s="10"/>
      <c r="D339" s="10"/>
      <c r="E339" s="10"/>
      <c r="F339" s="10"/>
      <c r="G339" s="39"/>
      <c r="H339" s="12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</row>
    <row r="340" spans="1:23" x14ac:dyDescent="0.6">
      <c r="A340" s="10"/>
      <c r="B340" s="10"/>
      <c r="C340" s="10"/>
      <c r="D340" s="10"/>
      <c r="E340" s="10"/>
      <c r="F340" s="10"/>
      <c r="G340" s="39"/>
      <c r="H340" s="12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</row>
    <row r="341" spans="1:23" x14ac:dyDescent="0.6">
      <c r="A341" s="10"/>
      <c r="B341" s="10"/>
      <c r="C341" s="10"/>
      <c r="D341" s="10"/>
      <c r="E341" s="10"/>
      <c r="F341" s="10"/>
      <c r="G341" s="39"/>
      <c r="H341" s="12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</row>
    <row r="342" spans="1:23" x14ac:dyDescent="0.6">
      <c r="A342" s="14"/>
      <c r="B342" s="14"/>
      <c r="C342" s="14"/>
      <c r="D342" s="14"/>
      <c r="E342" s="14"/>
      <c r="F342" s="14"/>
      <c r="G342" s="37"/>
      <c r="H342" s="16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</row>
    <row r="343" spans="1:23" x14ac:dyDescent="0.6">
      <c r="A343" s="7" t="s">
        <v>369</v>
      </c>
      <c r="B343" s="7" t="s">
        <v>360</v>
      </c>
      <c r="C343" s="7">
        <v>0</v>
      </c>
      <c r="D343" s="7"/>
      <c r="E343" s="11">
        <f>H343-(_xlfn.QUARTILE.INC(H$343:H$367, 3)+1.5*(_xlfn.QUARTILE.INC(H$343:H$367, 3)-_xlfn.QUARTILE.INC(H$343:H$367, 1)))</f>
        <v>-4.7748530447458221E-2</v>
      </c>
      <c r="F343" s="7"/>
      <c r="G343" s="38"/>
      <c r="H343" s="8">
        <v>6.300692890559273E-2</v>
      </c>
      <c r="I343" s="9">
        <f t="shared" ref="I343:I374" si="28">J343+K343</f>
        <v>0.24903400000000001</v>
      </c>
      <c r="J343" s="9">
        <v>0.249024</v>
      </c>
      <c r="K343" s="9">
        <v>1.0000000000000001E-5</v>
      </c>
      <c r="L343" s="9">
        <v>2.1765E-2</v>
      </c>
      <c r="M343" s="9">
        <v>4.823E-3</v>
      </c>
      <c r="N343" s="9">
        <v>0.62506300000000004</v>
      </c>
      <c r="O343" s="9">
        <v>3.2814999999999997E-2</v>
      </c>
      <c r="P343" s="9">
        <v>1.2558E-2</v>
      </c>
      <c r="Q343" s="9">
        <v>2.4417999999999999E-2</v>
      </c>
      <c r="R343" s="9">
        <v>2.9474E-2</v>
      </c>
      <c r="S343" s="9">
        <v>1.0000000000000001E-5</v>
      </c>
      <c r="T343" s="9">
        <v>1.0000000000000001E-5</v>
      </c>
      <c r="U343" s="9">
        <v>1.0000000000000001E-5</v>
      </c>
      <c r="V343" s="9">
        <v>1.0000000000000001E-5</v>
      </c>
      <c r="W343" s="9">
        <v>1.0000000000000001E-5</v>
      </c>
    </row>
    <row r="344" spans="1:23" x14ac:dyDescent="0.6">
      <c r="A344" s="7" t="s">
        <v>363</v>
      </c>
      <c r="B344" s="7" t="s">
        <v>360</v>
      </c>
      <c r="C344" s="7">
        <v>0</v>
      </c>
      <c r="D344" s="7"/>
      <c r="E344" s="11">
        <f t="shared" ref="E344:E367" si="29">H344-(_xlfn.QUARTILE.INC(H$343:H$367, 3)+1.5*(_xlfn.QUARTILE.INC(H$343:H$367, 3)-_xlfn.QUARTILE.INC(H$343:H$367, 1)))</f>
        <v>-4.1692118351848856E-2</v>
      </c>
      <c r="F344" s="7"/>
      <c r="G344" s="39"/>
      <c r="H344" s="8">
        <v>6.9063341001202094E-2</v>
      </c>
      <c r="I344" s="9">
        <f t="shared" si="28"/>
        <v>0.35161200000000004</v>
      </c>
      <c r="J344" s="9">
        <v>0.35160200000000003</v>
      </c>
      <c r="K344" s="9">
        <v>1.0000000000000001E-5</v>
      </c>
      <c r="L344" s="9">
        <v>2.3540999999999999E-2</v>
      </c>
      <c r="M344" s="9">
        <v>1.0000000000000001E-5</v>
      </c>
      <c r="N344" s="9">
        <v>0.52810599999999996</v>
      </c>
      <c r="O344" s="9">
        <v>1.5181E-2</v>
      </c>
      <c r="P344" s="9">
        <v>1.7646999999999999E-2</v>
      </c>
      <c r="Q344" s="9">
        <v>2.9002E-2</v>
      </c>
      <c r="R344" s="9">
        <v>3.4849999999999999E-2</v>
      </c>
      <c r="S344" s="9">
        <v>1.0000000000000001E-5</v>
      </c>
      <c r="T344" s="9">
        <v>1.0000000000000001E-5</v>
      </c>
      <c r="U344" s="9">
        <v>1.0000000000000001E-5</v>
      </c>
      <c r="V344" s="9">
        <v>1.0000000000000001E-5</v>
      </c>
      <c r="W344" s="9">
        <v>1.0000000000000001E-5</v>
      </c>
    </row>
    <row r="345" spans="1:23" x14ac:dyDescent="0.6">
      <c r="A345" s="7" t="s">
        <v>375</v>
      </c>
      <c r="B345" s="7" t="s">
        <v>360</v>
      </c>
      <c r="C345" s="7">
        <v>0</v>
      </c>
      <c r="D345" s="7"/>
      <c r="E345" s="11">
        <f t="shared" si="29"/>
        <v>-3.3564880032155409E-2</v>
      </c>
      <c r="F345" s="7"/>
      <c r="G345" s="39"/>
      <c r="H345" s="8">
        <v>7.7190579320895542E-2</v>
      </c>
      <c r="I345" s="9">
        <f t="shared" si="28"/>
        <v>0.39907900000000002</v>
      </c>
      <c r="J345" s="9">
        <v>0.39906900000000001</v>
      </c>
      <c r="K345" s="9">
        <v>1.0000000000000001E-5</v>
      </c>
      <c r="L345" s="9">
        <v>1.0000000000000001E-5</v>
      </c>
      <c r="M345" s="9">
        <v>1.0000000000000001E-5</v>
      </c>
      <c r="N345" s="9">
        <v>0.54430199999999995</v>
      </c>
      <c r="O345" s="9">
        <v>1.0000000000000001E-5</v>
      </c>
      <c r="P345" s="9">
        <v>1.7933000000000001E-2</v>
      </c>
      <c r="Q345" s="9">
        <v>1.5450999999999999E-2</v>
      </c>
      <c r="R345" s="9">
        <v>2.3154000000000001E-2</v>
      </c>
      <c r="S345" s="9">
        <v>1.0000000000000001E-5</v>
      </c>
      <c r="T345" s="9">
        <v>1.0000000000000001E-5</v>
      </c>
      <c r="U345" s="9">
        <v>1.0000000000000001E-5</v>
      </c>
      <c r="V345" s="9">
        <v>1.0000000000000001E-5</v>
      </c>
      <c r="W345" s="9">
        <v>1.0000000000000001E-5</v>
      </c>
    </row>
    <row r="346" spans="1:23" x14ac:dyDescent="0.6">
      <c r="A346" s="7" t="s">
        <v>365</v>
      </c>
      <c r="B346" s="7" t="s">
        <v>360</v>
      </c>
      <c r="C346" s="7">
        <v>0</v>
      </c>
      <c r="D346" s="7"/>
      <c r="E346" s="11">
        <f t="shared" si="29"/>
        <v>-5.4603713795225418E-2</v>
      </c>
      <c r="F346" s="7"/>
      <c r="G346" s="39"/>
      <c r="H346" s="8">
        <v>5.6151745557825532E-2</v>
      </c>
      <c r="I346" s="9">
        <f t="shared" si="28"/>
        <v>0.27273800000000004</v>
      </c>
      <c r="J346" s="9">
        <v>0.27272800000000003</v>
      </c>
      <c r="K346" s="9">
        <v>1.0000000000000001E-5</v>
      </c>
      <c r="L346" s="9">
        <v>1.0000000000000001E-5</v>
      </c>
      <c r="M346" s="9">
        <v>1.0000000000000001E-5</v>
      </c>
      <c r="N346" s="9">
        <v>0.66502300000000003</v>
      </c>
      <c r="O346" s="9">
        <v>4.5700000000000003E-3</v>
      </c>
      <c r="P346" s="9">
        <v>2.4008999999999999E-2</v>
      </c>
      <c r="Q346" s="9">
        <v>2.6255000000000001E-2</v>
      </c>
      <c r="R346" s="9">
        <v>7.3340000000000002E-3</v>
      </c>
      <c r="S346" s="9">
        <v>1.0000000000000001E-5</v>
      </c>
      <c r="T346" s="9">
        <v>1.0000000000000001E-5</v>
      </c>
      <c r="U346" s="9">
        <v>1.0000000000000001E-5</v>
      </c>
      <c r="V346" s="9">
        <v>1.0000000000000001E-5</v>
      </c>
      <c r="W346" s="9">
        <v>1.0000000000000001E-5</v>
      </c>
    </row>
    <row r="347" spans="1:23" x14ac:dyDescent="0.6">
      <c r="A347" s="7" t="s">
        <v>371</v>
      </c>
      <c r="B347" s="7" t="s">
        <v>360</v>
      </c>
      <c r="C347" s="7">
        <v>0</v>
      </c>
      <c r="D347" s="7"/>
      <c r="E347" s="11">
        <f t="shared" si="29"/>
        <v>-5.8664753854531085E-2</v>
      </c>
      <c r="F347" s="7"/>
      <c r="G347" s="39"/>
      <c r="H347" s="8">
        <v>5.2090705498519865E-2</v>
      </c>
      <c r="I347" s="9">
        <f t="shared" si="28"/>
        <v>0.32174200000000003</v>
      </c>
      <c r="J347" s="9">
        <v>0.32173200000000002</v>
      </c>
      <c r="K347" s="9">
        <v>1.0000000000000001E-5</v>
      </c>
      <c r="L347" s="9">
        <v>1.0000000000000001E-5</v>
      </c>
      <c r="M347" s="9">
        <v>1.0000000000000001E-5</v>
      </c>
      <c r="N347" s="9">
        <v>0.60418000000000005</v>
      </c>
      <c r="O347" s="9">
        <v>3.3430000000000001E-3</v>
      </c>
      <c r="P347" s="9">
        <v>2.5169E-2</v>
      </c>
      <c r="Q347" s="9">
        <v>2.2676000000000002E-2</v>
      </c>
      <c r="R347" s="9">
        <v>2.2821000000000001E-2</v>
      </c>
      <c r="S347" s="9">
        <v>1.0000000000000001E-5</v>
      </c>
      <c r="T347" s="9">
        <v>1.0000000000000001E-5</v>
      </c>
      <c r="U347" s="9">
        <v>1.0000000000000001E-5</v>
      </c>
      <c r="V347" s="9">
        <v>1.0000000000000001E-5</v>
      </c>
      <c r="W347" s="9">
        <v>1.0000000000000001E-5</v>
      </c>
    </row>
    <row r="348" spans="1:23" x14ac:dyDescent="0.6">
      <c r="A348" s="7" t="s">
        <v>361</v>
      </c>
      <c r="B348" s="7" t="s">
        <v>360</v>
      </c>
      <c r="C348" s="7">
        <v>0</v>
      </c>
      <c r="D348" s="7"/>
      <c r="E348" s="11">
        <f t="shared" si="29"/>
        <v>-1.9960269137429265E-2</v>
      </c>
      <c r="F348" s="7"/>
      <c r="G348" s="39"/>
      <c r="H348" s="8">
        <v>9.0795190215621685E-2</v>
      </c>
      <c r="I348" s="9">
        <f t="shared" si="28"/>
        <v>0.193661</v>
      </c>
      <c r="J348" s="9">
        <v>0.19365099999999999</v>
      </c>
      <c r="K348" s="9">
        <v>1.0000000000000001E-5</v>
      </c>
      <c r="L348" s="9">
        <v>1.0000000000000001E-5</v>
      </c>
      <c r="M348" s="9">
        <v>2.4836E-2</v>
      </c>
      <c r="N348" s="9">
        <v>0.67450900000000003</v>
      </c>
      <c r="O348" s="9">
        <v>5.1429999999999997E-2</v>
      </c>
      <c r="P348" s="9">
        <v>8.5089999999999992E-3</v>
      </c>
      <c r="Q348" s="9">
        <v>3.5164000000000001E-2</v>
      </c>
      <c r="R348" s="9">
        <v>1.1831E-2</v>
      </c>
      <c r="S348" s="9">
        <v>1.0000000000000001E-5</v>
      </c>
      <c r="T348" s="9">
        <v>1.0000000000000001E-5</v>
      </c>
      <c r="U348" s="9">
        <v>1.0000000000000001E-5</v>
      </c>
      <c r="V348" s="9">
        <v>1.0000000000000001E-5</v>
      </c>
      <c r="W348" s="9">
        <v>1.0000000000000001E-5</v>
      </c>
    </row>
    <row r="349" spans="1:23" x14ac:dyDescent="0.6">
      <c r="A349" s="7" t="s">
        <v>380</v>
      </c>
      <c r="B349" s="7" t="s">
        <v>360</v>
      </c>
      <c r="C349" s="7">
        <v>0</v>
      </c>
      <c r="D349" s="7"/>
      <c r="E349" s="11">
        <f t="shared" si="29"/>
        <v>-4.8346480461389452E-2</v>
      </c>
      <c r="F349" s="7"/>
      <c r="G349" s="39"/>
      <c r="H349" s="8">
        <v>6.2408978891661498E-2</v>
      </c>
      <c r="I349" s="9">
        <f t="shared" si="28"/>
        <v>0.283196</v>
      </c>
      <c r="J349" s="9">
        <v>0.28318599999999999</v>
      </c>
      <c r="K349" s="9">
        <v>1.0000000000000001E-5</v>
      </c>
      <c r="L349" s="9">
        <v>5.3889999999999997E-3</v>
      </c>
      <c r="M349" s="9">
        <v>1.0000000000000001E-5</v>
      </c>
      <c r="N349" s="9">
        <v>0.62268900000000005</v>
      </c>
      <c r="O349" s="9">
        <v>2.8122000000000001E-2</v>
      </c>
      <c r="P349" s="9">
        <v>3.3896999999999997E-2</v>
      </c>
      <c r="Q349" s="9">
        <v>1.2421E-2</v>
      </c>
      <c r="R349" s="9">
        <v>1.4226000000000001E-2</v>
      </c>
      <c r="S349" s="9">
        <v>1.0000000000000001E-5</v>
      </c>
      <c r="T349" s="9">
        <v>1.0000000000000001E-5</v>
      </c>
      <c r="U349" s="9">
        <v>1.0000000000000001E-5</v>
      </c>
      <c r="V349" s="9">
        <v>1.0000000000000001E-5</v>
      </c>
      <c r="W349" s="9">
        <v>1.0000000000000001E-5</v>
      </c>
    </row>
    <row r="350" spans="1:23" x14ac:dyDescent="0.6">
      <c r="A350" s="7" t="s">
        <v>384</v>
      </c>
      <c r="B350" s="7" t="s">
        <v>360</v>
      </c>
      <c r="C350" s="7">
        <v>0</v>
      </c>
      <c r="D350" s="7"/>
      <c r="E350" s="11">
        <f t="shared" si="29"/>
        <v>1.9622190846251414E-3</v>
      </c>
      <c r="F350" s="7"/>
      <c r="G350" s="39"/>
      <c r="H350" s="8">
        <v>0.11271767843767609</v>
      </c>
      <c r="I350" s="9">
        <f t="shared" si="28"/>
        <v>0.16797100000000001</v>
      </c>
      <c r="J350" s="9">
        <v>0.167961</v>
      </c>
      <c r="K350" s="9">
        <v>1.0000000000000001E-5</v>
      </c>
      <c r="L350" s="9">
        <v>1.0000000000000001E-5</v>
      </c>
      <c r="M350" s="9">
        <v>5.0145000000000002E-2</v>
      </c>
      <c r="N350" s="9">
        <v>0.67818699999999998</v>
      </c>
      <c r="O350" s="9">
        <v>7.1860999999999994E-2</v>
      </c>
      <c r="P350" s="9">
        <v>1.0000000000000001E-5</v>
      </c>
      <c r="Q350" s="9">
        <v>8.8800000000000007E-3</v>
      </c>
      <c r="R350" s="9">
        <v>2.2886E-2</v>
      </c>
      <c r="S350" s="9">
        <v>1.0000000000000001E-5</v>
      </c>
      <c r="T350" s="9">
        <v>1.0000000000000001E-5</v>
      </c>
      <c r="U350" s="9">
        <v>1.0000000000000001E-5</v>
      </c>
      <c r="V350" s="9">
        <v>1.0000000000000001E-5</v>
      </c>
      <c r="W350" s="9">
        <v>1.0000000000000001E-5</v>
      </c>
    </row>
    <row r="351" spans="1:23" x14ac:dyDescent="0.6">
      <c r="A351" s="7" t="s">
        <v>367</v>
      </c>
      <c r="B351" s="7" t="s">
        <v>360</v>
      </c>
      <c r="C351" s="7">
        <v>0</v>
      </c>
      <c r="D351" s="7"/>
      <c r="E351" s="11">
        <f t="shared" si="29"/>
        <v>-5.08181855057694E-2</v>
      </c>
      <c r="F351" s="7"/>
      <c r="G351" s="39"/>
      <c r="H351" s="8">
        <v>5.993727384728155E-2</v>
      </c>
      <c r="I351" s="9">
        <f t="shared" si="28"/>
        <v>0.27583400000000002</v>
      </c>
      <c r="J351" s="9">
        <v>0.27582400000000001</v>
      </c>
      <c r="K351" s="9">
        <v>1.0000000000000001E-5</v>
      </c>
      <c r="L351" s="9">
        <v>1.0000000000000001E-5</v>
      </c>
      <c r="M351" s="9">
        <v>1.0000000000000001E-5</v>
      </c>
      <c r="N351" s="9">
        <v>0.63951400000000003</v>
      </c>
      <c r="O351" s="9">
        <v>1.9406E-2</v>
      </c>
      <c r="P351" s="9">
        <v>1.9335000000000001E-2</v>
      </c>
      <c r="Q351" s="9">
        <v>2.5557E-2</v>
      </c>
      <c r="R351" s="9">
        <v>2.0284E-2</v>
      </c>
      <c r="S351" s="9">
        <v>1.0000000000000001E-5</v>
      </c>
      <c r="T351" s="9">
        <v>1.0000000000000001E-5</v>
      </c>
      <c r="U351" s="9">
        <v>1.0000000000000001E-5</v>
      </c>
      <c r="V351" s="9">
        <v>1.0000000000000001E-5</v>
      </c>
      <c r="W351" s="9">
        <v>1.0000000000000001E-5</v>
      </c>
    </row>
    <row r="352" spans="1:23" x14ac:dyDescent="0.6">
      <c r="A352" s="7" t="s">
        <v>366</v>
      </c>
      <c r="B352" s="7" t="s">
        <v>360</v>
      </c>
      <c r="C352" s="7">
        <v>0</v>
      </c>
      <c r="D352" s="7"/>
      <c r="E352" s="11">
        <f t="shared" si="29"/>
        <v>-5.4455689207532819E-2</v>
      </c>
      <c r="F352" s="7"/>
      <c r="G352" s="39"/>
      <c r="H352" s="8">
        <v>5.6299770145518131E-2</v>
      </c>
      <c r="I352" s="9">
        <f t="shared" si="28"/>
        <v>0.28106700000000001</v>
      </c>
      <c r="J352" s="9">
        <v>0.281057</v>
      </c>
      <c r="K352" s="9">
        <v>1.0000000000000001E-5</v>
      </c>
      <c r="L352" s="9">
        <v>1.0000000000000001E-5</v>
      </c>
      <c r="M352" s="9">
        <v>1.0000000000000001E-5</v>
      </c>
      <c r="N352" s="9">
        <v>0.64514400000000005</v>
      </c>
      <c r="O352" s="9">
        <v>1.0000000000000001E-5</v>
      </c>
      <c r="P352" s="9">
        <v>2.2290000000000001E-2</v>
      </c>
      <c r="Q352" s="9">
        <v>2.5753999999999999E-2</v>
      </c>
      <c r="R352" s="9">
        <v>2.3042E-2</v>
      </c>
      <c r="S352" s="9">
        <v>1.0000000000000001E-5</v>
      </c>
      <c r="T352" s="9">
        <v>1.0000000000000001E-5</v>
      </c>
      <c r="U352" s="9">
        <v>1.0000000000000001E-5</v>
      </c>
      <c r="V352" s="9">
        <v>1.0000000000000001E-5</v>
      </c>
      <c r="W352" s="9">
        <v>2.6319999999999998E-3</v>
      </c>
    </row>
    <row r="353" spans="1:23" x14ac:dyDescent="0.6">
      <c r="A353" s="7" t="s">
        <v>373</v>
      </c>
      <c r="B353" s="7" t="s">
        <v>360</v>
      </c>
      <c r="C353" s="7">
        <v>0</v>
      </c>
      <c r="D353" s="7"/>
      <c r="E353" s="11">
        <f t="shared" si="29"/>
        <v>-5.9333097208037845E-2</v>
      </c>
      <c r="F353" s="7"/>
      <c r="G353" s="39"/>
      <c r="H353" s="8">
        <v>5.1422362145013105E-2</v>
      </c>
      <c r="I353" s="9">
        <f t="shared" si="28"/>
        <v>0.30471700000000002</v>
      </c>
      <c r="J353" s="9">
        <v>0.30470700000000001</v>
      </c>
      <c r="K353" s="9">
        <v>1.0000000000000001E-5</v>
      </c>
      <c r="L353" s="9">
        <v>1.0000000000000001E-5</v>
      </c>
      <c r="M353" s="9">
        <v>1.0000000000000001E-5</v>
      </c>
      <c r="N353" s="9">
        <v>0.62238099999999996</v>
      </c>
      <c r="O353" s="9">
        <v>1.6540000000000001E-3</v>
      </c>
      <c r="P353" s="9">
        <v>2.2350999999999999E-2</v>
      </c>
      <c r="Q353" s="9">
        <v>2.0858999999999999E-2</v>
      </c>
      <c r="R353" s="9">
        <v>2.7968E-2</v>
      </c>
      <c r="S353" s="9">
        <v>1.0000000000000001E-5</v>
      </c>
      <c r="T353" s="9">
        <v>1.0000000000000001E-5</v>
      </c>
      <c r="U353" s="9">
        <v>1.0000000000000001E-5</v>
      </c>
      <c r="V353" s="9">
        <v>1.0000000000000001E-5</v>
      </c>
      <c r="W353" s="9">
        <v>1.0000000000000001E-5</v>
      </c>
    </row>
    <row r="354" spans="1:23" x14ac:dyDescent="0.6">
      <c r="A354" s="7" t="s">
        <v>370</v>
      </c>
      <c r="B354" s="7" t="s">
        <v>360</v>
      </c>
      <c r="C354" s="7">
        <v>0</v>
      </c>
      <c r="D354" s="7"/>
      <c r="E354" s="11">
        <f t="shared" si="29"/>
        <v>-5.7029176692613801E-2</v>
      </c>
      <c r="F354" s="7"/>
      <c r="G354" s="39"/>
      <c r="H354" s="8">
        <v>5.372628266043715E-2</v>
      </c>
      <c r="I354" s="9">
        <f t="shared" si="28"/>
        <v>0.31811800000000001</v>
      </c>
      <c r="J354" s="9">
        <v>0.318108</v>
      </c>
      <c r="K354" s="9">
        <v>1.0000000000000001E-5</v>
      </c>
      <c r="L354" s="9">
        <v>4.1949999999999999E-3</v>
      </c>
      <c r="M354" s="9">
        <v>1.0000000000000001E-5</v>
      </c>
      <c r="N354" s="9">
        <v>0.60503300000000004</v>
      </c>
      <c r="O354" s="9">
        <v>1.0000000000000001E-5</v>
      </c>
      <c r="P354" s="9">
        <v>1.8207000000000001E-2</v>
      </c>
      <c r="Q354" s="9">
        <v>2.3720000000000001E-2</v>
      </c>
      <c r="R354" s="9">
        <v>3.0655999999999999E-2</v>
      </c>
      <c r="S354" s="9">
        <v>1.0000000000000001E-5</v>
      </c>
      <c r="T354" s="9">
        <v>1.0000000000000001E-5</v>
      </c>
      <c r="U354" s="9">
        <v>1.0000000000000001E-5</v>
      </c>
      <c r="V354" s="9">
        <v>1.0000000000000001E-5</v>
      </c>
      <c r="W354" s="9">
        <v>1.0000000000000001E-5</v>
      </c>
    </row>
    <row r="355" spans="1:23" x14ac:dyDescent="0.6">
      <c r="A355" s="7" t="s">
        <v>382</v>
      </c>
      <c r="B355" s="7" t="s">
        <v>360</v>
      </c>
      <c r="C355" s="7">
        <v>0</v>
      </c>
      <c r="D355" s="7"/>
      <c r="E355" s="11">
        <f t="shared" si="29"/>
        <v>-5.4679714100064357E-2</v>
      </c>
      <c r="F355" s="7"/>
      <c r="G355" s="39"/>
      <c r="H355" s="8">
        <v>5.6075745252986593E-2</v>
      </c>
      <c r="I355" s="9">
        <f t="shared" si="28"/>
        <v>0.30411500000000002</v>
      </c>
      <c r="J355" s="9">
        <v>0.30410500000000001</v>
      </c>
      <c r="K355" s="9">
        <v>1.0000000000000001E-5</v>
      </c>
      <c r="L355" s="9">
        <v>1.0000000000000001E-5</v>
      </c>
      <c r="M355" s="9">
        <v>1.0000000000000001E-5</v>
      </c>
      <c r="N355" s="9">
        <v>0.64066800000000002</v>
      </c>
      <c r="O355" s="9">
        <v>1.0000000000000001E-5</v>
      </c>
      <c r="P355" s="9">
        <v>1.0005999999999999E-2</v>
      </c>
      <c r="Q355" s="9">
        <v>1.0148000000000001E-2</v>
      </c>
      <c r="R355" s="9">
        <v>3.4981999999999999E-2</v>
      </c>
      <c r="S355" s="9">
        <v>1.0000000000000001E-5</v>
      </c>
      <c r="T355" s="9">
        <v>1.0000000000000001E-5</v>
      </c>
      <c r="U355" s="9">
        <v>1.0000000000000001E-5</v>
      </c>
      <c r="V355" s="9">
        <v>1.0000000000000001E-5</v>
      </c>
      <c r="W355" s="9">
        <v>1.0000000000000001E-5</v>
      </c>
    </row>
    <row r="356" spans="1:23" x14ac:dyDescent="0.6">
      <c r="A356" s="7" t="s">
        <v>376</v>
      </c>
      <c r="B356" s="7" t="s">
        <v>360</v>
      </c>
      <c r="C356" s="7">
        <v>0</v>
      </c>
      <c r="D356" s="7"/>
      <c r="E356" s="11">
        <f t="shared" si="29"/>
        <v>-5.8688595414268588E-2</v>
      </c>
      <c r="F356" s="7"/>
      <c r="G356" s="39"/>
      <c r="H356" s="8">
        <v>5.2066863938782362E-2</v>
      </c>
      <c r="I356" s="9">
        <f t="shared" si="28"/>
        <v>0.299709</v>
      </c>
      <c r="J356" s="9">
        <v>0.29969899999999999</v>
      </c>
      <c r="K356" s="9">
        <v>1.0000000000000001E-5</v>
      </c>
      <c r="L356" s="9">
        <v>1.0000000000000001E-5</v>
      </c>
      <c r="M356" s="9">
        <v>1.0000000000000001E-5</v>
      </c>
      <c r="N356" s="9">
        <v>0.62178900000000004</v>
      </c>
      <c r="O356" s="9">
        <v>1.0000000000000001E-5</v>
      </c>
      <c r="P356" s="9">
        <v>3.4306000000000003E-2</v>
      </c>
      <c r="Q356" s="9">
        <v>1.5308E-2</v>
      </c>
      <c r="R356" s="9">
        <v>2.8808E-2</v>
      </c>
      <c r="S356" s="9">
        <v>1.0000000000000001E-5</v>
      </c>
      <c r="T356" s="9">
        <v>1.0000000000000001E-5</v>
      </c>
      <c r="U356" s="9">
        <v>1.0000000000000001E-5</v>
      </c>
      <c r="V356" s="9">
        <v>1.0000000000000001E-5</v>
      </c>
      <c r="W356" s="9">
        <v>1.0000000000000001E-5</v>
      </c>
    </row>
    <row r="357" spans="1:23" x14ac:dyDescent="0.6">
      <c r="A357" s="7" t="s">
        <v>372</v>
      </c>
      <c r="B357" s="7" t="s">
        <v>360</v>
      </c>
      <c r="C357" s="7">
        <v>0</v>
      </c>
      <c r="D357" s="7"/>
      <c r="E357" s="11">
        <f t="shared" si="29"/>
        <v>-5.8436826197400427E-2</v>
      </c>
      <c r="F357" s="7"/>
      <c r="G357" s="39"/>
      <c r="H357" s="8">
        <v>5.2318633155650524E-2</v>
      </c>
      <c r="I357" s="9">
        <f t="shared" si="28"/>
        <v>0.29754600000000003</v>
      </c>
      <c r="J357" s="9">
        <v>0.29753600000000002</v>
      </c>
      <c r="K357" s="9">
        <v>1.0000000000000001E-5</v>
      </c>
      <c r="L357" s="9">
        <v>1.0000000000000001E-5</v>
      </c>
      <c r="M357" s="9">
        <v>1.0000000000000001E-5</v>
      </c>
      <c r="N357" s="9">
        <v>0.63849699999999998</v>
      </c>
      <c r="O357" s="9">
        <v>1.0441000000000001E-2</v>
      </c>
      <c r="P357" s="9">
        <v>6.4000000000000003E-3</v>
      </c>
      <c r="Q357" s="9">
        <v>2.1270000000000001E-2</v>
      </c>
      <c r="R357" s="9">
        <v>2.5777000000000001E-2</v>
      </c>
      <c r="S357" s="9">
        <v>1.0000000000000001E-5</v>
      </c>
      <c r="T357" s="9">
        <v>1.0000000000000001E-5</v>
      </c>
      <c r="U357" s="9">
        <v>1.0000000000000001E-5</v>
      </c>
      <c r="V357" s="9">
        <v>1.0000000000000001E-5</v>
      </c>
      <c r="W357" s="9">
        <v>1.0000000000000001E-5</v>
      </c>
    </row>
    <row r="358" spans="1:23" x14ac:dyDescent="0.6">
      <c r="A358" s="7" t="s">
        <v>381</v>
      </c>
      <c r="B358" s="7" t="s">
        <v>360</v>
      </c>
      <c r="C358" s="7">
        <v>0</v>
      </c>
      <c r="D358" s="7"/>
      <c r="E358" s="11">
        <f t="shared" si="29"/>
        <v>-5.5941466720259014E-2</v>
      </c>
      <c r="F358" s="7"/>
      <c r="G358" s="39"/>
      <c r="H358" s="8">
        <v>5.4813992632791936E-2</v>
      </c>
      <c r="I358" s="9">
        <f t="shared" si="28"/>
        <v>0.291655</v>
      </c>
      <c r="J358" s="9">
        <v>0.29164499999999999</v>
      </c>
      <c r="K358" s="9">
        <v>1.0000000000000001E-5</v>
      </c>
      <c r="L358" s="9">
        <v>1.0000000000000001E-5</v>
      </c>
      <c r="M358" s="9">
        <v>1.0000000000000001E-5</v>
      </c>
      <c r="N358" s="9">
        <v>0.64511600000000002</v>
      </c>
      <c r="O358" s="9">
        <v>5.2620000000000002E-3</v>
      </c>
      <c r="P358" s="9">
        <v>1.0959999999999999E-2</v>
      </c>
      <c r="Q358" s="9">
        <v>1.0662E-2</v>
      </c>
      <c r="R358" s="9">
        <v>3.6274000000000001E-2</v>
      </c>
      <c r="S358" s="9">
        <v>1.0000000000000001E-5</v>
      </c>
      <c r="T358" s="9">
        <v>1.0000000000000001E-5</v>
      </c>
      <c r="U358" s="9">
        <v>1.0000000000000001E-5</v>
      </c>
      <c r="V358" s="9">
        <v>1.0000000000000001E-5</v>
      </c>
      <c r="W358" s="9">
        <v>1.0000000000000001E-5</v>
      </c>
    </row>
    <row r="359" spans="1:23" x14ac:dyDescent="0.6">
      <c r="A359" s="7" t="s">
        <v>364</v>
      </c>
      <c r="B359" s="7" t="s">
        <v>360</v>
      </c>
      <c r="C359" s="7">
        <v>0</v>
      </c>
      <c r="D359" s="7"/>
      <c r="E359" s="11">
        <f t="shared" si="29"/>
        <v>-5.2192712968104557E-2</v>
      </c>
      <c r="F359" s="7"/>
      <c r="G359" s="39"/>
      <c r="H359" s="8">
        <v>5.8562746384946393E-2</v>
      </c>
      <c r="I359" s="9">
        <f t="shared" si="28"/>
        <v>0.29433199999999998</v>
      </c>
      <c r="J359" s="9">
        <v>0.29432199999999997</v>
      </c>
      <c r="K359" s="9">
        <v>1.0000000000000001E-5</v>
      </c>
      <c r="L359" s="9">
        <v>1.0000000000000001E-5</v>
      </c>
      <c r="M359" s="9">
        <v>1.0000000000000001E-5</v>
      </c>
      <c r="N359" s="9">
        <v>0.650335</v>
      </c>
      <c r="O359" s="9">
        <v>1.0000000000000001E-5</v>
      </c>
      <c r="P359" s="9">
        <v>5.1330000000000004E-3</v>
      </c>
      <c r="Q359" s="9">
        <v>2.7730999999999999E-2</v>
      </c>
      <c r="R359" s="9">
        <v>2.2388999999999999E-2</v>
      </c>
      <c r="S359" s="9">
        <v>1.0000000000000001E-5</v>
      </c>
      <c r="T359" s="9">
        <v>1.0000000000000001E-5</v>
      </c>
      <c r="U359" s="9">
        <v>1.0000000000000001E-5</v>
      </c>
      <c r="V359" s="9">
        <v>1.0000000000000001E-5</v>
      </c>
      <c r="W359" s="9">
        <v>1.0000000000000001E-5</v>
      </c>
    </row>
    <row r="360" spans="1:23" x14ac:dyDescent="0.6">
      <c r="A360" s="7" t="s">
        <v>368</v>
      </c>
      <c r="B360" s="7" t="s">
        <v>360</v>
      </c>
      <c r="C360" s="7">
        <v>0</v>
      </c>
      <c r="D360" s="7"/>
      <c r="E360" s="11">
        <f t="shared" si="29"/>
        <v>-2.2710313494720316E-2</v>
      </c>
      <c r="F360" s="7"/>
      <c r="G360" s="39"/>
      <c r="H360" s="8">
        <v>8.8045145858330634E-2</v>
      </c>
      <c r="I360" s="9">
        <f t="shared" si="28"/>
        <v>0.28835</v>
      </c>
      <c r="J360" s="9">
        <v>0.28833999999999999</v>
      </c>
      <c r="K360" s="9">
        <v>1.0000000000000001E-5</v>
      </c>
      <c r="L360" s="9">
        <v>1.2851E-2</v>
      </c>
      <c r="M360" s="9">
        <v>1.0000000000000001E-5</v>
      </c>
      <c r="N360" s="9">
        <v>0.61885999999999997</v>
      </c>
      <c r="O360" s="9">
        <v>1.0000000000000001E-5</v>
      </c>
      <c r="P360" s="9">
        <v>1.6233999999999998E-2</v>
      </c>
      <c r="Q360" s="9">
        <v>2.5170000000000001E-2</v>
      </c>
      <c r="R360" s="9">
        <v>3.3228000000000001E-2</v>
      </c>
      <c r="S360" s="9">
        <v>1.0000000000000001E-5</v>
      </c>
      <c r="T360" s="9">
        <v>1.0000000000000001E-5</v>
      </c>
      <c r="U360" s="9">
        <v>5.0400000000000002E-3</v>
      </c>
      <c r="V360" s="9">
        <v>2.1699999999999999E-4</v>
      </c>
      <c r="W360" s="9">
        <v>1.0000000000000001E-5</v>
      </c>
    </row>
    <row r="361" spans="1:23" x14ac:dyDescent="0.6">
      <c r="A361" s="7" t="s">
        <v>374</v>
      </c>
      <c r="B361" s="7" t="s">
        <v>360</v>
      </c>
      <c r="C361" s="7">
        <v>0</v>
      </c>
      <c r="D361" s="7"/>
      <c r="E361" s="11">
        <f t="shared" si="29"/>
        <v>-3.8290259392024822E-2</v>
      </c>
      <c r="F361" s="7"/>
      <c r="G361" s="39"/>
      <c r="H361" s="8">
        <v>7.2465199961026128E-2</v>
      </c>
      <c r="I361" s="9">
        <f t="shared" si="28"/>
        <v>0.29813200000000001</v>
      </c>
      <c r="J361" s="9">
        <v>0.298122</v>
      </c>
      <c r="K361" s="9">
        <v>1.0000000000000001E-5</v>
      </c>
      <c r="L361" s="9">
        <v>7.1400000000000001E-4</v>
      </c>
      <c r="M361" s="9">
        <v>1.0000000000000001E-5</v>
      </c>
      <c r="N361" s="9">
        <v>0.62844500000000003</v>
      </c>
      <c r="O361" s="9">
        <v>1.0000000000000001E-5</v>
      </c>
      <c r="P361" s="9">
        <v>2.3642E-2</v>
      </c>
      <c r="Q361" s="9">
        <v>1.5495999999999999E-2</v>
      </c>
      <c r="R361" s="9">
        <v>3.1662999999999997E-2</v>
      </c>
      <c r="S361" s="9">
        <v>1.0000000000000001E-5</v>
      </c>
      <c r="T361" s="9">
        <v>1.0000000000000001E-5</v>
      </c>
      <c r="U361" s="9">
        <v>1.0000000000000001E-5</v>
      </c>
      <c r="V361" s="9">
        <v>1.0000000000000001E-5</v>
      </c>
      <c r="W361" s="9">
        <v>1.848E-3</v>
      </c>
    </row>
    <row r="362" spans="1:23" x14ac:dyDescent="0.6">
      <c r="A362" s="7" t="s">
        <v>378</v>
      </c>
      <c r="B362" s="7" t="s">
        <v>360</v>
      </c>
      <c r="C362" s="7">
        <v>0</v>
      </c>
      <c r="D362" s="7"/>
      <c r="E362" s="11">
        <f t="shared" si="29"/>
        <v>-4.1658554755426333E-2</v>
      </c>
      <c r="F362" s="7"/>
      <c r="G362" s="39"/>
      <c r="H362" s="8">
        <v>6.9096904597624617E-2</v>
      </c>
      <c r="I362" s="9">
        <f t="shared" si="28"/>
        <v>0.38094900000000004</v>
      </c>
      <c r="J362" s="9">
        <v>0.38093900000000003</v>
      </c>
      <c r="K362" s="9">
        <v>1.0000000000000001E-5</v>
      </c>
      <c r="L362" s="9">
        <v>1.0000000000000001E-5</v>
      </c>
      <c r="M362" s="9">
        <v>4.2230000000000002E-3</v>
      </c>
      <c r="N362" s="9">
        <v>0.54747900000000005</v>
      </c>
      <c r="O362" s="9">
        <v>1.205E-2</v>
      </c>
      <c r="P362" s="9">
        <v>2.1708999999999999E-2</v>
      </c>
      <c r="Q362" s="9">
        <v>1.4475E-2</v>
      </c>
      <c r="R362" s="9">
        <v>1.9054999999999999E-2</v>
      </c>
      <c r="S362" s="9">
        <v>1.0000000000000001E-5</v>
      </c>
      <c r="T362" s="9">
        <v>1.0000000000000001E-5</v>
      </c>
      <c r="U362" s="9">
        <v>1.0000000000000001E-5</v>
      </c>
      <c r="V362" s="9">
        <v>1.0000000000000001E-5</v>
      </c>
      <c r="W362" s="9">
        <v>1.0000000000000001E-5</v>
      </c>
    </row>
    <row r="363" spans="1:23" x14ac:dyDescent="0.6">
      <c r="A363" s="7" t="s">
        <v>379</v>
      </c>
      <c r="B363" s="7" t="s">
        <v>360</v>
      </c>
      <c r="C363" s="7">
        <v>0</v>
      </c>
      <c r="D363" s="7"/>
      <c r="E363" s="11">
        <f t="shared" si="29"/>
        <v>-4.8392485592461038E-2</v>
      </c>
      <c r="F363" s="7"/>
      <c r="G363" s="39"/>
      <c r="H363" s="8">
        <v>6.2362973760589913E-2</v>
      </c>
      <c r="I363" s="9">
        <f t="shared" si="28"/>
        <v>0.33566600000000002</v>
      </c>
      <c r="J363" s="9">
        <v>0.33565600000000001</v>
      </c>
      <c r="K363" s="9">
        <v>1.0000000000000001E-5</v>
      </c>
      <c r="L363" s="9">
        <v>1.8818000000000001E-2</v>
      </c>
      <c r="M363" s="9">
        <v>1.0000000000000001E-5</v>
      </c>
      <c r="N363" s="9">
        <v>0.58701599999999998</v>
      </c>
      <c r="O363" s="9">
        <v>1.0000000000000001E-5</v>
      </c>
      <c r="P363" s="9">
        <v>2.2464000000000001E-2</v>
      </c>
      <c r="Q363" s="9">
        <v>1.3795999999999999E-2</v>
      </c>
      <c r="R363" s="9">
        <v>2.2169000000000001E-2</v>
      </c>
      <c r="S363" s="9">
        <v>1.0000000000000001E-5</v>
      </c>
      <c r="T363" s="9">
        <v>1.0000000000000001E-5</v>
      </c>
      <c r="U363" s="9">
        <v>1.0000000000000001E-5</v>
      </c>
      <c r="V363" s="9">
        <v>1.0000000000000001E-5</v>
      </c>
      <c r="W363" s="9">
        <v>1.0000000000000001E-5</v>
      </c>
    </row>
    <row r="364" spans="1:23" x14ac:dyDescent="0.6">
      <c r="A364" s="7" t="s">
        <v>362</v>
      </c>
      <c r="B364" s="7" t="s">
        <v>360</v>
      </c>
      <c r="C364" s="7">
        <v>0</v>
      </c>
      <c r="D364" s="7"/>
      <c r="E364" s="11">
        <f t="shared" si="29"/>
        <v>-5.7850208921474022E-2</v>
      </c>
      <c r="F364" s="7"/>
      <c r="G364" s="39"/>
      <c r="H364" s="8">
        <v>5.2905250431576928E-2</v>
      </c>
      <c r="I364" s="9">
        <f t="shared" si="28"/>
        <v>0.30189700000000003</v>
      </c>
      <c r="J364" s="9">
        <v>0.30188700000000002</v>
      </c>
      <c r="K364" s="9">
        <v>1.0000000000000001E-5</v>
      </c>
      <c r="L364" s="9">
        <v>1.0000000000000001E-5</v>
      </c>
      <c r="M364" s="9">
        <v>1.0000000000000001E-5</v>
      </c>
      <c r="N364" s="9">
        <v>0.63459200000000004</v>
      </c>
      <c r="O364" s="9">
        <v>5.1749999999999999E-3</v>
      </c>
      <c r="P364" s="9">
        <v>1.0585000000000001E-2</v>
      </c>
      <c r="Q364" s="9">
        <v>3.2617E-2</v>
      </c>
      <c r="R364" s="9">
        <v>1.5063999999999999E-2</v>
      </c>
      <c r="S364" s="9">
        <v>1.0000000000000001E-5</v>
      </c>
      <c r="T364" s="9">
        <v>1.0000000000000001E-5</v>
      </c>
      <c r="U364" s="9">
        <v>1.0000000000000001E-5</v>
      </c>
      <c r="V364" s="9">
        <v>1.0000000000000001E-5</v>
      </c>
      <c r="W364" s="9">
        <v>1.0000000000000001E-5</v>
      </c>
    </row>
    <row r="365" spans="1:23" x14ac:dyDescent="0.6">
      <c r="A365" s="7" t="s">
        <v>383</v>
      </c>
      <c r="B365" s="7" t="s">
        <v>360</v>
      </c>
      <c r="C365" s="7" t="s">
        <v>502</v>
      </c>
      <c r="D365" s="7" t="s">
        <v>516</v>
      </c>
      <c r="E365" s="11">
        <f t="shared" si="29"/>
        <v>6.0581270271401783E-2</v>
      </c>
      <c r="F365" s="7"/>
      <c r="G365" s="39"/>
      <c r="H365" s="8">
        <v>0.17133672962445273</v>
      </c>
      <c r="I365" s="9">
        <f t="shared" si="28"/>
        <v>0.58623499999999995</v>
      </c>
      <c r="J365" s="9">
        <v>0.586225</v>
      </c>
      <c r="K365" s="9">
        <v>1.0000000000000001E-5</v>
      </c>
      <c r="L365" s="9">
        <v>1.4932000000000001E-2</v>
      </c>
      <c r="M365" s="9">
        <v>1.0000000000000001E-5</v>
      </c>
      <c r="N365" s="9">
        <v>0.34423199999999998</v>
      </c>
      <c r="O365" s="9">
        <v>8.8319999999999996E-3</v>
      </c>
      <c r="P365" s="9">
        <v>1.5609E-2</v>
      </c>
      <c r="Q365" s="9">
        <v>9.1420000000000008E-3</v>
      </c>
      <c r="R365" s="9">
        <v>2.0958000000000001E-2</v>
      </c>
      <c r="S365" s="9">
        <v>1.0000000000000001E-5</v>
      </c>
      <c r="T365" s="9">
        <v>1.0000000000000001E-5</v>
      </c>
      <c r="U365" s="9">
        <v>1.0000000000000001E-5</v>
      </c>
      <c r="V365" s="9">
        <v>1.0000000000000001E-5</v>
      </c>
      <c r="W365" s="9">
        <v>1.0000000000000001E-5</v>
      </c>
    </row>
    <row r="366" spans="1:23" x14ac:dyDescent="0.6">
      <c r="A366" s="7" t="s">
        <v>385</v>
      </c>
      <c r="B366" s="7" t="s">
        <v>360</v>
      </c>
      <c r="C366" s="7" t="s">
        <v>502</v>
      </c>
      <c r="D366" s="7"/>
      <c r="E366" s="11">
        <f t="shared" si="29"/>
        <v>4.642263699352836E-2</v>
      </c>
      <c r="F366" s="7"/>
      <c r="G366" s="39"/>
      <c r="H366" s="8">
        <v>0.15717809634657931</v>
      </c>
      <c r="I366" s="9">
        <f t="shared" si="28"/>
        <v>9.6062999999999996E-2</v>
      </c>
      <c r="J366" s="9">
        <v>9.6052999999999999E-2</v>
      </c>
      <c r="K366" s="9">
        <v>1.0000000000000001E-5</v>
      </c>
      <c r="L366" s="9">
        <v>6.6230000000000004E-3</v>
      </c>
      <c r="M366" s="9">
        <v>6.3596E-2</v>
      </c>
      <c r="N366" s="9">
        <v>0.72921100000000005</v>
      </c>
      <c r="O366" s="9">
        <v>9.0618000000000004E-2</v>
      </c>
      <c r="P366" s="9">
        <v>5.0289999999999996E-3</v>
      </c>
      <c r="Q366" s="9">
        <v>5.9280000000000001E-3</v>
      </c>
      <c r="R366" s="9">
        <v>2.8809999999999999E-3</v>
      </c>
      <c r="S366" s="9">
        <v>1.0000000000000001E-5</v>
      </c>
      <c r="T366" s="9">
        <v>1.0000000000000001E-5</v>
      </c>
      <c r="U366" s="9">
        <v>1.0000000000000001E-5</v>
      </c>
      <c r="V366" s="9">
        <v>1.0000000000000001E-5</v>
      </c>
      <c r="W366" s="9">
        <v>1.0000000000000001E-5</v>
      </c>
    </row>
    <row r="367" spans="1:23" x14ac:dyDescent="0.6">
      <c r="A367" s="14" t="s">
        <v>377</v>
      </c>
      <c r="B367" s="14" t="s">
        <v>360</v>
      </c>
      <c r="C367" s="14" t="s">
        <v>502</v>
      </c>
      <c r="D367" s="14" t="s">
        <v>516</v>
      </c>
      <c r="E367" s="15">
        <f t="shared" si="29"/>
        <v>8.5567842142674683E-2</v>
      </c>
      <c r="F367" s="14"/>
      <c r="G367" s="37"/>
      <c r="H367" s="16">
        <v>0.19632330149572563</v>
      </c>
      <c r="I367" s="17">
        <f t="shared" si="28"/>
        <v>0.62806999999999991</v>
      </c>
      <c r="J367" s="17">
        <v>0.62805999999999995</v>
      </c>
      <c r="K367" s="17">
        <v>1.0000000000000001E-5</v>
      </c>
      <c r="L367" s="17">
        <v>3.2558999999999998E-2</v>
      </c>
      <c r="M367" s="17">
        <v>1.0000000000000001E-5</v>
      </c>
      <c r="N367" s="17">
        <v>0.30535000000000001</v>
      </c>
      <c r="O367" s="17">
        <v>1.0000000000000001E-5</v>
      </c>
      <c r="P367" s="17">
        <v>1.831E-2</v>
      </c>
      <c r="Q367" s="17">
        <v>1.4544E-2</v>
      </c>
      <c r="R367" s="17">
        <v>8.1899999999999996E-4</v>
      </c>
      <c r="S367" s="17">
        <v>1.0000000000000001E-5</v>
      </c>
      <c r="T367" s="17">
        <v>1.0000000000000001E-5</v>
      </c>
      <c r="U367" s="17">
        <v>1.0000000000000001E-5</v>
      </c>
      <c r="V367" s="17">
        <v>1.0000000000000001E-5</v>
      </c>
      <c r="W367" s="17">
        <v>2.8800000000000001E-4</v>
      </c>
    </row>
    <row r="368" spans="1:23" x14ac:dyDescent="0.6">
      <c r="A368" s="7" t="s">
        <v>387</v>
      </c>
      <c r="B368" s="7" t="s">
        <v>386</v>
      </c>
      <c r="C368" s="7">
        <v>0</v>
      </c>
      <c r="D368" s="7"/>
      <c r="E368" s="23">
        <f>H368-(_xlfn.QUARTILE.INC(H$368:H$379, 3)+1.5*(_xlfn.QUARTILE.INC(H$368:H$379, 3)-_xlfn.QUARTILE.INC(H$368:H$379, 1)))</f>
        <v>-1.2332420662257019E-3</v>
      </c>
      <c r="F368" s="7"/>
      <c r="G368" s="38"/>
      <c r="H368" s="8">
        <v>5.6474126919684184E-3</v>
      </c>
      <c r="I368" s="9">
        <f t="shared" si="28"/>
        <v>2.0000000000000002E-5</v>
      </c>
      <c r="J368" s="9">
        <v>1.0000000000000001E-5</v>
      </c>
      <c r="K368" s="9">
        <v>1.0000000000000001E-5</v>
      </c>
      <c r="L368" s="9">
        <v>1.0000000000000001E-5</v>
      </c>
      <c r="M368" s="9">
        <v>1.0000000000000001E-5</v>
      </c>
      <c r="N368" s="9">
        <v>1.0000000000000001E-5</v>
      </c>
      <c r="O368" s="9">
        <v>1.0000000000000001E-5</v>
      </c>
      <c r="P368" s="9">
        <v>1.0000000000000001E-5</v>
      </c>
      <c r="Q368" s="9">
        <v>1.0000000000000001E-5</v>
      </c>
      <c r="R368" s="9">
        <v>0.99987000000000004</v>
      </c>
      <c r="S368" s="9">
        <v>1.0000000000000001E-5</v>
      </c>
      <c r="T368" s="9">
        <v>1.0000000000000001E-5</v>
      </c>
      <c r="U368" s="9">
        <v>1.0000000000000001E-5</v>
      </c>
      <c r="V368" s="9">
        <v>1.0000000000000001E-5</v>
      </c>
      <c r="W368" s="9">
        <v>1.0000000000000001E-5</v>
      </c>
    </row>
    <row r="369" spans="1:23" x14ac:dyDescent="0.6">
      <c r="A369" s="7" t="s">
        <v>388</v>
      </c>
      <c r="B369" s="7" t="s">
        <v>386</v>
      </c>
      <c r="C369" s="7">
        <v>0</v>
      </c>
      <c r="D369" s="7"/>
      <c r="E369" s="23">
        <f t="shared" ref="E369:E379" si="30">H369-(_xlfn.QUARTILE.INC(H$368:H$379, 3)+1.5*(_xlfn.QUARTILE.INC(H$368:H$379, 3)-_xlfn.QUARTILE.INC(H$368:H$379, 1)))</f>
        <v>-1.2750347405114789E-3</v>
      </c>
      <c r="F369" s="7"/>
      <c r="G369" s="39"/>
      <c r="H369" s="8">
        <v>5.6056200176826413E-3</v>
      </c>
      <c r="I369" s="9">
        <f t="shared" si="28"/>
        <v>2.0000000000000002E-5</v>
      </c>
      <c r="J369" s="9">
        <v>1.0000000000000001E-5</v>
      </c>
      <c r="K369" s="9">
        <v>1.0000000000000001E-5</v>
      </c>
      <c r="L369" s="9">
        <v>1.0000000000000001E-5</v>
      </c>
      <c r="M369" s="9">
        <v>1.0000000000000001E-5</v>
      </c>
      <c r="N369" s="9">
        <v>1.0000000000000001E-5</v>
      </c>
      <c r="O369" s="9">
        <v>1.0000000000000001E-5</v>
      </c>
      <c r="P369" s="9">
        <v>1.0000000000000001E-5</v>
      </c>
      <c r="Q369" s="9">
        <v>1.0000000000000001E-5</v>
      </c>
      <c r="R369" s="9">
        <v>0.99987000000000004</v>
      </c>
      <c r="S369" s="9">
        <v>1.0000000000000001E-5</v>
      </c>
      <c r="T369" s="9">
        <v>1.0000000000000001E-5</v>
      </c>
      <c r="U369" s="9">
        <v>1.0000000000000001E-5</v>
      </c>
      <c r="V369" s="9">
        <v>1.0000000000000001E-5</v>
      </c>
      <c r="W369" s="9">
        <v>1.0000000000000001E-5</v>
      </c>
    </row>
    <row r="370" spans="1:23" x14ac:dyDescent="0.6">
      <c r="A370" s="7" t="s">
        <v>389</v>
      </c>
      <c r="B370" s="7" t="s">
        <v>386</v>
      </c>
      <c r="C370" s="7">
        <v>0</v>
      </c>
      <c r="D370" s="7"/>
      <c r="E370" s="23">
        <f t="shared" si="30"/>
        <v>-1.1588039711968789E-3</v>
      </c>
      <c r="F370" s="7"/>
      <c r="G370" s="39"/>
      <c r="H370" s="8">
        <v>5.7218507869972414E-3</v>
      </c>
      <c r="I370" s="9">
        <f t="shared" si="28"/>
        <v>2.0000000000000002E-5</v>
      </c>
      <c r="J370" s="9">
        <v>1.0000000000000001E-5</v>
      </c>
      <c r="K370" s="9">
        <v>1.0000000000000001E-5</v>
      </c>
      <c r="L370" s="9">
        <v>1.0000000000000001E-5</v>
      </c>
      <c r="M370" s="9">
        <v>1.0000000000000001E-5</v>
      </c>
      <c r="N370" s="9">
        <v>1.0000000000000001E-5</v>
      </c>
      <c r="O370" s="9">
        <v>1.0000000000000001E-5</v>
      </c>
      <c r="P370" s="9">
        <v>1.0000000000000001E-5</v>
      </c>
      <c r="Q370" s="9">
        <v>1.0000000000000001E-5</v>
      </c>
      <c r="R370" s="9">
        <v>0.99987000000000004</v>
      </c>
      <c r="S370" s="9">
        <v>1.0000000000000001E-5</v>
      </c>
      <c r="T370" s="9">
        <v>1.0000000000000001E-5</v>
      </c>
      <c r="U370" s="9">
        <v>1.0000000000000001E-5</v>
      </c>
      <c r="V370" s="9">
        <v>1.0000000000000001E-5</v>
      </c>
      <c r="W370" s="9">
        <v>1.0000000000000001E-5</v>
      </c>
    </row>
    <row r="371" spans="1:23" x14ac:dyDescent="0.6">
      <c r="A371" s="7" t="s">
        <v>390</v>
      </c>
      <c r="B371" s="7" t="s">
        <v>386</v>
      </c>
      <c r="C371" s="7">
        <v>0</v>
      </c>
      <c r="D371" s="7"/>
      <c r="E371" s="23">
        <f t="shared" si="30"/>
        <v>-1.5535094832691164E-3</v>
      </c>
      <c r="F371" s="7"/>
      <c r="G371" s="39"/>
      <c r="H371" s="8">
        <v>5.3271452749250039E-3</v>
      </c>
      <c r="I371" s="9">
        <f t="shared" si="28"/>
        <v>2.0000000000000002E-5</v>
      </c>
      <c r="J371" s="9">
        <v>1.0000000000000001E-5</v>
      </c>
      <c r="K371" s="9">
        <v>1.0000000000000001E-5</v>
      </c>
      <c r="L371" s="9">
        <v>1.0000000000000001E-5</v>
      </c>
      <c r="M371" s="9">
        <v>1.0000000000000001E-5</v>
      </c>
      <c r="N371" s="9">
        <v>1.0000000000000001E-5</v>
      </c>
      <c r="O371" s="9">
        <v>1.0000000000000001E-5</v>
      </c>
      <c r="P371" s="9">
        <v>1.0000000000000001E-5</v>
      </c>
      <c r="Q371" s="9">
        <v>1.0000000000000001E-5</v>
      </c>
      <c r="R371" s="9">
        <v>0.99987000000000004</v>
      </c>
      <c r="S371" s="9">
        <v>1.0000000000000001E-5</v>
      </c>
      <c r="T371" s="9">
        <v>1.0000000000000001E-5</v>
      </c>
      <c r="U371" s="9">
        <v>1.0000000000000001E-5</v>
      </c>
      <c r="V371" s="9">
        <v>1.0000000000000001E-5</v>
      </c>
      <c r="W371" s="9">
        <v>1.0000000000000001E-5</v>
      </c>
    </row>
    <row r="372" spans="1:23" x14ac:dyDescent="0.6">
      <c r="A372" s="7" t="s">
        <v>391</v>
      </c>
      <c r="B372" s="7" t="s">
        <v>386</v>
      </c>
      <c r="C372" s="7">
        <v>0</v>
      </c>
      <c r="D372" s="7"/>
      <c r="E372" s="23">
        <f t="shared" si="30"/>
        <v>-1.0063923293419557E-3</v>
      </c>
      <c r="F372" s="7"/>
      <c r="G372" s="39"/>
      <c r="H372" s="8">
        <v>5.8742624288521646E-3</v>
      </c>
      <c r="I372" s="9">
        <f t="shared" si="28"/>
        <v>2.0000000000000002E-5</v>
      </c>
      <c r="J372" s="9">
        <v>1.0000000000000001E-5</v>
      </c>
      <c r="K372" s="9">
        <v>1.0000000000000001E-5</v>
      </c>
      <c r="L372" s="9">
        <v>1.0000000000000001E-5</v>
      </c>
      <c r="M372" s="9">
        <v>1.0000000000000001E-5</v>
      </c>
      <c r="N372" s="9">
        <v>1.0000000000000001E-5</v>
      </c>
      <c r="O372" s="9">
        <v>1.0000000000000001E-5</v>
      </c>
      <c r="P372" s="9">
        <v>1.0000000000000001E-5</v>
      </c>
      <c r="Q372" s="9">
        <v>1.0000000000000001E-5</v>
      </c>
      <c r="R372" s="9">
        <v>0.99987000000000004</v>
      </c>
      <c r="S372" s="9">
        <v>1.0000000000000001E-5</v>
      </c>
      <c r="T372" s="9">
        <v>1.0000000000000001E-5</v>
      </c>
      <c r="U372" s="9">
        <v>1.0000000000000001E-5</v>
      </c>
      <c r="V372" s="9">
        <v>1.0000000000000001E-5</v>
      </c>
      <c r="W372" s="9">
        <v>1.0000000000000001E-5</v>
      </c>
    </row>
    <row r="373" spans="1:23" x14ac:dyDescent="0.6">
      <c r="A373" s="7" t="s">
        <v>392</v>
      </c>
      <c r="B373" s="7" t="s">
        <v>386</v>
      </c>
      <c r="C373" s="7">
        <v>0</v>
      </c>
      <c r="D373" s="7"/>
      <c r="E373" s="23">
        <f>H373-(_xlfn.QUARTILE.INC(H$368:H$379, 3)+1.5*(_xlfn.QUARTILE.INC(H$368:H$379, 3)-_xlfn.QUARTILE.INC(H$368:H$379, 1)))</f>
        <v>-2.6157800255313408E-4</v>
      </c>
      <c r="F373" s="7"/>
      <c r="G373" s="39"/>
      <c r="H373" s="8">
        <v>6.6190767556409862E-3</v>
      </c>
      <c r="I373" s="9">
        <f t="shared" si="28"/>
        <v>2.0000000000000002E-5</v>
      </c>
      <c r="J373" s="9">
        <v>1.0000000000000001E-5</v>
      </c>
      <c r="K373" s="9">
        <v>1.0000000000000001E-5</v>
      </c>
      <c r="L373" s="9">
        <v>1.0000000000000001E-5</v>
      </c>
      <c r="M373" s="9">
        <v>1.0000000000000001E-5</v>
      </c>
      <c r="N373" s="9">
        <v>1.0000000000000001E-5</v>
      </c>
      <c r="O373" s="9">
        <v>1.0000000000000001E-5</v>
      </c>
      <c r="P373" s="9">
        <v>1.0000000000000001E-5</v>
      </c>
      <c r="Q373" s="9">
        <v>1.0000000000000001E-5</v>
      </c>
      <c r="R373" s="9">
        <v>0.99987000000000004</v>
      </c>
      <c r="S373" s="9">
        <v>1.0000000000000001E-5</v>
      </c>
      <c r="T373" s="9">
        <v>1.0000000000000001E-5</v>
      </c>
      <c r="U373" s="9">
        <v>1.0000000000000001E-5</v>
      </c>
      <c r="V373" s="9">
        <v>1.0000000000000001E-5</v>
      </c>
      <c r="W373" s="9">
        <v>1.0000000000000001E-5</v>
      </c>
    </row>
    <row r="374" spans="1:23" x14ac:dyDescent="0.6">
      <c r="A374" s="7" t="s">
        <v>393</v>
      </c>
      <c r="B374" s="7" t="s">
        <v>386</v>
      </c>
      <c r="C374" s="7">
        <v>0</v>
      </c>
      <c r="D374" s="7"/>
      <c r="E374" s="23">
        <f t="shared" si="30"/>
        <v>-2.2274330249704684E-3</v>
      </c>
      <c r="F374" s="7"/>
      <c r="G374" s="39"/>
      <c r="H374" s="8">
        <v>4.6532217332236519E-3</v>
      </c>
      <c r="I374" s="9">
        <f t="shared" si="28"/>
        <v>2.0000000000000002E-5</v>
      </c>
      <c r="J374" s="9">
        <v>1.0000000000000001E-5</v>
      </c>
      <c r="K374" s="9">
        <v>1.0000000000000001E-5</v>
      </c>
      <c r="L374" s="9">
        <v>1.0000000000000001E-5</v>
      </c>
      <c r="M374" s="9">
        <v>1.0000000000000001E-5</v>
      </c>
      <c r="N374" s="9">
        <v>1.0000000000000001E-5</v>
      </c>
      <c r="O374" s="9">
        <v>1.0000000000000001E-5</v>
      </c>
      <c r="P374" s="9">
        <v>1.0000000000000001E-5</v>
      </c>
      <c r="Q374" s="9">
        <v>1.0000000000000001E-5</v>
      </c>
      <c r="R374" s="9">
        <v>0.99987000000000004</v>
      </c>
      <c r="S374" s="9">
        <v>1.0000000000000001E-5</v>
      </c>
      <c r="T374" s="9">
        <v>1.0000000000000001E-5</v>
      </c>
      <c r="U374" s="9">
        <v>1.0000000000000001E-5</v>
      </c>
      <c r="V374" s="9">
        <v>1.0000000000000001E-5</v>
      </c>
      <c r="W374" s="9">
        <v>1.0000000000000001E-5</v>
      </c>
    </row>
    <row r="375" spans="1:23" x14ac:dyDescent="0.6">
      <c r="A375" s="7" t="s">
        <v>394</v>
      </c>
      <c r="B375" s="7" t="s">
        <v>386</v>
      </c>
      <c r="C375" s="7">
        <v>0</v>
      </c>
      <c r="D375" s="7"/>
      <c r="E375" s="23">
        <f t="shared" si="30"/>
        <v>-1.3048051670097403E-3</v>
      </c>
      <c r="F375" s="7"/>
      <c r="G375" s="39"/>
      <c r="H375" s="8">
        <v>5.57584959118438E-3</v>
      </c>
      <c r="I375" s="9">
        <f t="shared" ref="I375:I406" si="31">J375+K375</f>
        <v>2.0000000000000002E-5</v>
      </c>
      <c r="J375" s="9">
        <v>1.0000000000000001E-5</v>
      </c>
      <c r="K375" s="9">
        <v>1.0000000000000001E-5</v>
      </c>
      <c r="L375" s="9">
        <v>1.0000000000000001E-5</v>
      </c>
      <c r="M375" s="9">
        <v>1.0000000000000001E-5</v>
      </c>
      <c r="N375" s="9">
        <v>1.0000000000000001E-5</v>
      </c>
      <c r="O375" s="9">
        <v>1.0000000000000001E-5</v>
      </c>
      <c r="P375" s="9">
        <v>1.0000000000000001E-5</v>
      </c>
      <c r="Q375" s="9">
        <v>1.0000000000000001E-5</v>
      </c>
      <c r="R375" s="9">
        <v>0.99987000000000004</v>
      </c>
      <c r="S375" s="9">
        <v>1.0000000000000001E-5</v>
      </c>
      <c r="T375" s="9">
        <v>1.0000000000000001E-5</v>
      </c>
      <c r="U375" s="9">
        <v>1.0000000000000001E-5</v>
      </c>
      <c r="V375" s="9">
        <v>1.0000000000000001E-5</v>
      </c>
      <c r="W375" s="9">
        <v>1.0000000000000001E-5</v>
      </c>
    </row>
    <row r="376" spans="1:23" x14ac:dyDescent="0.6">
      <c r="A376" s="7" t="s">
        <v>398</v>
      </c>
      <c r="B376" s="7" t="s">
        <v>386</v>
      </c>
      <c r="C376" s="7">
        <v>0</v>
      </c>
      <c r="D376" s="7"/>
      <c r="E376" s="23">
        <f t="shared" si="30"/>
        <v>-2.4858944996693309E-3</v>
      </c>
      <c r="F376" s="10"/>
      <c r="G376" s="39"/>
      <c r="H376" s="8">
        <v>4.3947602585247894E-3</v>
      </c>
      <c r="I376" s="9">
        <f t="shared" si="31"/>
        <v>2.0000000000000002E-5</v>
      </c>
      <c r="J376" s="9">
        <v>1.0000000000000001E-5</v>
      </c>
      <c r="K376" s="9">
        <v>1.0000000000000001E-5</v>
      </c>
      <c r="L376" s="9">
        <v>1.0000000000000001E-5</v>
      </c>
      <c r="M376" s="9">
        <v>1.0000000000000001E-5</v>
      </c>
      <c r="N376" s="9">
        <v>1.0000000000000001E-5</v>
      </c>
      <c r="O376" s="9">
        <v>1.0000000000000001E-5</v>
      </c>
      <c r="P376" s="9">
        <v>1.0000000000000001E-5</v>
      </c>
      <c r="Q376" s="9">
        <v>1.0000000000000001E-5</v>
      </c>
      <c r="R376" s="9">
        <v>0.99987000000000004</v>
      </c>
      <c r="S376" s="9">
        <v>1.0000000000000001E-5</v>
      </c>
      <c r="T376" s="9">
        <v>1.0000000000000001E-5</v>
      </c>
      <c r="U376" s="9">
        <v>1.0000000000000001E-5</v>
      </c>
      <c r="V376" s="9">
        <v>1.0000000000000001E-5</v>
      </c>
      <c r="W376" s="9">
        <v>1.0000000000000001E-5</v>
      </c>
    </row>
    <row r="377" spans="1:23" x14ac:dyDescent="0.6">
      <c r="A377" s="7" t="s">
        <v>397</v>
      </c>
      <c r="B377" s="7" t="s">
        <v>386</v>
      </c>
      <c r="C377" s="7">
        <v>0</v>
      </c>
      <c r="D377" s="7"/>
      <c r="E377" s="23">
        <f t="shared" si="30"/>
        <v>-1.2316839653263691E-3</v>
      </c>
      <c r="F377" s="7"/>
      <c r="G377" s="39"/>
      <c r="H377" s="8">
        <v>5.6489707928677512E-3</v>
      </c>
      <c r="I377" s="9">
        <f t="shared" si="31"/>
        <v>2.0000000000000002E-5</v>
      </c>
      <c r="J377" s="9">
        <v>1.0000000000000001E-5</v>
      </c>
      <c r="K377" s="9">
        <v>1.0000000000000001E-5</v>
      </c>
      <c r="L377" s="9">
        <v>1.0000000000000001E-5</v>
      </c>
      <c r="M377" s="9">
        <v>1.0000000000000001E-5</v>
      </c>
      <c r="N377" s="9">
        <v>1.0000000000000001E-5</v>
      </c>
      <c r="O377" s="9">
        <v>1.0000000000000001E-5</v>
      </c>
      <c r="P377" s="9">
        <v>1.0000000000000001E-5</v>
      </c>
      <c r="Q377" s="9">
        <v>1.0000000000000001E-5</v>
      </c>
      <c r="R377" s="9">
        <v>0.99987000000000004</v>
      </c>
      <c r="S377" s="9">
        <v>1.0000000000000001E-5</v>
      </c>
      <c r="T377" s="9">
        <v>1.0000000000000001E-5</v>
      </c>
      <c r="U377" s="9">
        <v>1.0000000000000001E-5</v>
      </c>
      <c r="V377" s="9">
        <v>1.0000000000000001E-5</v>
      </c>
      <c r="W377" s="9">
        <v>1.0000000000000001E-5</v>
      </c>
    </row>
    <row r="378" spans="1:23" x14ac:dyDescent="0.6">
      <c r="A378" s="7" t="s">
        <v>395</v>
      </c>
      <c r="B378" s="7" t="s">
        <v>386</v>
      </c>
      <c r="C378" s="7" t="s">
        <v>502</v>
      </c>
      <c r="D378" s="7"/>
      <c r="E378" s="23">
        <f>H378-(_xlfn.QUARTILE.INC(H$368:H$379, 3)+1.5*(_xlfn.QUARTILE.INC(H$368:H$379, 3)-_xlfn.QUARTILE.INC(H$368:H$379, 1)))</f>
        <v>9.7011020563838798E-4</v>
      </c>
      <c r="F378" s="7"/>
      <c r="G378" s="39"/>
      <c r="H378" s="8">
        <v>7.8507649638325083E-3</v>
      </c>
      <c r="I378" s="9">
        <f t="shared" si="31"/>
        <v>2.0000000000000002E-5</v>
      </c>
      <c r="J378" s="9">
        <v>1.0000000000000001E-5</v>
      </c>
      <c r="K378" s="9">
        <v>1.0000000000000001E-5</v>
      </c>
      <c r="L378" s="9">
        <v>1.0000000000000001E-5</v>
      </c>
      <c r="M378" s="9">
        <v>1.0000000000000001E-5</v>
      </c>
      <c r="N378" s="9">
        <v>1.0000000000000001E-5</v>
      </c>
      <c r="O378" s="9">
        <v>1.0000000000000001E-5</v>
      </c>
      <c r="P378" s="9">
        <v>1.0000000000000001E-5</v>
      </c>
      <c r="Q378" s="9">
        <v>1.0000000000000001E-5</v>
      </c>
      <c r="R378" s="9">
        <v>0.99987000000000004</v>
      </c>
      <c r="S378" s="9">
        <v>1.0000000000000001E-5</v>
      </c>
      <c r="T378" s="9">
        <v>1.0000000000000001E-5</v>
      </c>
      <c r="U378" s="9">
        <v>1.0000000000000001E-5</v>
      </c>
      <c r="V378" s="9">
        <v>1.0000000000000001E-5</v>
      </c>
      <c r="W378" s="9">
        <v>1.0000000000000001E-5</v>
      </c>
    </row>
    <row r="379" spans="1:23" x14ac:dyDescent="0.6">
      <c r="A379" s="14" t="s">
        <v>396</v>
      </c>
      <c r="B379" s="14" t="s">
        <v>386</v>
      </c>
      <c r="C379" s="14" t="s">
        <v>502</v>
      </c>
      <c r="D379" s="14"/>
      <c r="E379" s="24">
        <f t="shared" si="30"/>
        <v>1.2257837683049035E-3</v>
      </c>
      <c r="F379" s="14"/>
      <c r="G379" s="37"/>
      <c r="H379" s="16">
        <v>8.1064385264990237E-3</v>
      </c>
      <c r="I379" s="17">
        <f t="shared" si="31"/>
        <v>2.0000000000000002E-5</v>
      </c>
      <c r="J379" s="17">
        <v>1.0000000000000001E-5</v>
      </c>
      <c r="K379" s="17">
        <v>1.0000000000000001E-5</v>
      </c>
      <c r="L379" s="17">
        <v>1.0000000000000001E-5</v>
      </c>
      <c r="M379" s="17">
        <v>1.0000000000000001E-5</v>
      </c>
      <c r="N379" s="17">
        <v>1.0000000000000001E-5</v>
      </c>
      <c r="O379" s="17">
        <v>1.0000000000000001E-5</v>
      </c>
      <c r="P379" s="17">
        <v>1.0000000000000001E-5</v>
      </c>
      <c r="Q379" s="17">
        <v>1.0000000000000001E-5</v>
      </c>
      <c r="R379" s="17">
        <v>0.99987000000000004</v>
      </c>
      <c r="S379" s="17">
        <v>1.0000000000000001E-5</v>
      </c>
      <c r="T379" s="17">
        <v>1.0000000000000001E-5</v>
      </c>
      <c r="U379" s="17">
        <v>1.0000000000000001E-5</v>
      </c>
      <c r="V379" s="17">
        <v>1.0000000000000001E-5</v>
      </c>
      <c r="W379" s="17">
        <v>1.0000000000000001E-5</v>
      </c>
    </row>
    <row r="380" spans="1:23" x14ac:dyDescent="0.6">
      <c r="A380" s="7" t="s">
        <v>414</v>
      </c>
      <c r="B380" s="7" t="s">
        <v>399</v>
      </c>
      <c r="C380" s="7">
        <v>0</v>
      </c>
      <c r="D380" s="7"/>
      <c r="E380" s="11">
        <f>H380-(_xlfn.QUARTILE.INC(H$380:H$410, 3)+1.5*(_xlfn.QUARTILE.INC(H$380:H$410, 3)-_xlfn.QUARTILE.INC(H$380:H$410, 1)))</f>
        <v>-4.1783899223795273E-2</v>
      </c>
      <c r="F380" s="7"/>
      <c r="G380" s="38"/>
      <c r="H380" s="8">
        <v>0.11264439877039664</v>
      </c>
      <c r="I380" s="9">
        <f t="shared" si="31"/>
        <v>0.34149800000000002</v>
      </c>
      <c r="J380" s="9">
        <v>0.34148800000000001</v>
      </c>
      <c r="K380" s="9">
        <v>1.0000000000000001E-5</v>
      </c>
      <c r="L380" s="9">
        <v>5.9901999999999997E-2</v>
      </c>
      <c r="M380" s="9">
        <v>0.16571</v>
      </c>
      <c r="N380" s="9">
        <v>0.30459000000000003</v>
      </c>
      <c r="O380" s="9">
        <v>7.6293E-2</v>
      </c>
      <c r="P380" s="9">
        <v>1.5864E-2</v>
      </c>
      <c r="Q380" s="9">
        <v>2.1382999999999999E-2</v>
      </c>
      <c r="R380" s="9">
        <v>1.4710000000000001E-2</v>
      </c>
      <c r="S380" s="9">
        <v>1.0000000000000001E-5</v>
      </c>
      <c r="T380" s="9">
        <v>1.0000000000000001E-5</v>
      </c>
      <c r="U380" s="9">
        <v>1.0000000000000001E-5</v>
      </c>
      <c r="V380" s="9">
        <v>1.0000000000000001E-5</v>
      </c>
      <c r="W380" s="9">
        <v>1.0000000000000001E-5</v>
      </c>
    </row>
    <row r="381" spans="1:23" x14ac:dyDescent="0.6">
      <c r="A381" s="7" t="s">
        <v>424</v>
      </c>
      <c r="B381" s="7" t="s">
        <v>399</v>
      </c>
      <c r="C381" s="7">
        <v>0</v>
      </c>
      <c r="D381" s="7"/>
      <c r="E381" s="11">
        <f t="shared" ref="E381:E410" si="32">H381-(_xlfn.QUARTILE.INC(H$380:H$410, 3)+1.5*(_xlfn.QUARTILE.INC(H$380:H$410, 3)-_xlfn.QUARTILE.INC(H$380:H$410, 1)))</f>
        <v>-4.3595119262736695E-2</v>
      </c>
      <c r="F381" s="7"/>
      <c r="G381" s="39"/>
      <c r="H381" s="8">
        <v>0.11083317873145522</v>
      </c>
      <c r="I381" s="9">
        <f t="shared" si="31"/>
        <v>0.37588300000000002</v>
      </c>
      <c r="J381" s="9">
        <v>0.37587300000000001</v>
      </c>
      <c r="K381" s="9">
        <v>1.0000000000000001E-5</v>
      </c>
      <c r="L381" s="9">
        <v>6.5506999999999996E-2</v>
      </c>
      <c r="M381" s="9">
        <v>0.16539300000000001</v>
      </c>
      <c r="N381" s="9">
        <v>0.28492800000000001</v>
      </c>
      <c r="O381" s="9">
        <v>5.7375000000000002E-2</v>
      </c>
      <c r="P381" s="9">
        <v>2.5007999999999999E-2</v>
      </c>
      <c r="Q381" s="9">
        <v>1.0461E-2</v>
      </c>
      <c r="R381" s="9">
        <v>1.5396E-2</v>
      </c>
      <c r="S381" s="9">
        <v>1.0000000000000001E-5</v>
      </c>
      <c r="T381" s="9">
        <v>1.0000000000000001E-5</v>
      </c>
      <c r="U381" s="9">
        <v>1.0000000000000001E-5</v>
      </c>
      <c r="V381" s="9">
        <v>1.0000000000000001E-5</v>
      </c>
      <c r="W381" s="9">
        <v>1.0000000000000001E-5</v>
      </c>
    </row>
    <row r="382" spans="1:23" x14ac:dyDescent="0.6">
      <c r="A382" s="7" t="s">
        <v>409</v>
      </c>
      <c r="B382" s="7" t="s">
        <v>399</v>
      </c>
      <c r="C382" s="7">
        <v>0</v>
      </c>
      <c r="D382" s="7"/>
      <c r="E382" s="11">
        <f t="shared" si="32"/>
        <v>-4.1362389843364766E-2</v>
      </c>
      <c r="F382" s="7"/>
      <c r="G382" s="39"/>
      <c r="H382" s="8">
        <v>0.11306590815082715</v>
      </c>
      <c r="I382" s="9">
        <f t="shared" si="31"/>
        <v>0.38134099999999999</v>
      </c>
      <c r="J382" s="9">
        <v>0.38133099999999998</v>
      </c>
      <c r="K382" s="9">
        <v>1.0000000000000001E-5</v>
      </c>
      <c r="L382" s="9">
        <v>6.8866999999999998E-2</v>
      </c>
      <c r="M382" s="9">
        <v>0.15315699999999999</v>
      </c>
      <c r="N382" s="9">
        <v>0.290018</v>
      </c>
      <c r="O382" s="9">
        <v>5.4089999999999999E-2</v>
      </c>
      <c r="P382" s="9">
        <v>5.0029999999999996E-3</v>
      </c>
      <c r="Q382" s="9">
        <v>2.6440000000000002E-2</v>
      </c>
      <c r="R382" s="9">
        <v>2.1033E-2</v>
      </c>
      <c r="S382" s="9">
        <v>1.0000000000000001E-5</v>
      </c>
      <c r="T382" s="9">
        <v>1.0000000000000001E-5</v>
      </c>
      <c r="U382" s="9">
        <v>1.0000000000000001E-5</v>
      </c>
      <c r="V382" s="9">
        <v>1.0000000000000001E-5</v>
      </c>
      <c r="W382" s="9">
        <v>1.0000000000000001E-5</v>
      </c>
    </row>
    <row r="383" spans="1:23" x14ac:dyDescent="0.6">
      <c r="A383" s="7" t="s">
        <v>413</v>
      </c>
      <c r="B383" s="7" t="s">
        <v>399</v>
      </c>
      <c r="C383" s="7">
        <v>0</v>
      </c>
      <c r="D383" s="7"/>
      <c r="E383" s="11">
        <f t="shared" si="32"/>
        <v>-3.978556498083384E-2</v>
      </c>
      <c r="F383" s="7"/>
      <c r="G383" s="39"/>
      <c r="H383" s="8">
        <v>0.11464273301335808</v>
      </c>
      <c r="I383" s="9">
        <f t="shared" si="31"/>
        <v>0.32854100000000003</v>
      </c>
      <c r="J383" s="9">
        <v>0.32853100000000002</v>
      </c>
      <c r="K383" s="9">
        <v>1.0000000000000001E-5</v>
      </c>
      <c r="L383" s="9">
        <v>5.6632000000000002E-2</v>
      </c>
      <c r="M383" s="9">
        <v>0.19289100000000001</v>
      </c>
      <c r="N383" s="9">
        <v>0.32148100000000002</v>
      </c>
      <c r="O383" s="9">
        <v>3.9189000000000002E-2</v>
      </c>
      <c r="P383" s="9">
        <v>1.0514000000000001E-2</v>
      </c>
      <c r="Q383" s="9">
        <v>2.1815999999999999E-2</v>
      </c>
      <c r="R383" s="9">
        <v>2.8885999999999998E-2</v>
      </c>
      <c r="S383" s="9">
        <v>1.0000000000000001E-5</v>
      </c>
      <c r="T383" s="9">
        <v>1.0000000000000001E-5</v>
      </c>
      <c r="U383" s="9">
        <v>1.0000000000000001E-5</v>
      </c>
      <c r="V383" s="9">
        <v>1.0000000000000001E-5</v>
      </c>
      <c r="W383" s="9">
        <v>1.0000000000000001E-5</v>
      </c>
    </row>
    <row r="384" spans="1:23" x14ac:dyDescent="0.6">
      <c r="A384" s="7" t="s">
        <v>425</v>
      </c>
      <c r="B384" s="7" t="s">
        <v>399</v>
      </c>
      <c r="C384" s="7">
        <v>0</v>
      </c>
      <c r="D384" s="7"/>
      <c r="E384" s="11">
        <f t="shared" si="32"/>
        <v>3.7840093573313999E-2</v>
      </c>
      <c r="F384" s="10" t="s">
        <v>537</v>
      </c>
      <c r="G384" s="39"/>
      <c r="H384" s="8">
        <v>0.19226839156750591</v>
      </c>
      <c r="I384" s="9">
        <f t="shared" si="31"/>
        <v>0.34098000000000001</v>
      </c>
      <c r="J384" s="9">
        <v>0.34097</v>
      </c>
      <c r="K384" s="9">
        <v>1.0000000000000001E-5</v>
      </c>
      <c r="L384" s="9">
        <v>6.7986000000000005E-2</v>
      </c>
      <c r="M384" s="9">
        <v>0.16087099999999999</v>
      </c>
      <c r="N384" s="9">
        <v>0.31867899999999999</v>
      </c>
      <c r="O384" s="9">
        <v>5.7952999999999998E-2</v>
      </c>
      <c r="P384" s="9">
        <v>1.3422E-2</v>
      </c>
      <c r="Q384" s="9">
        <v>7.6319999999999999E-3</v>
      </c>
      <c r="R384" s="9">
        <v>3.2426000000000003E-2</v>
      </c>
      <c r="S384" s="9">
        <v>1.0000000000000001E-5</v>
      </c>
      <c r="T384" s="9">
        <v>1.0000000000000001E-5</v>
      </c>
      <c r="U384" s="9">
        <v>1.0000000000000001E-5</v>
      </c>
      <c r="V384" s="9">
        <v>1.0000000000000001E-5</v>
      </c>
      <c r="W384" s="9">
        <v>1.0000000000000001E-5</v>
      </c>
    </row>
    <row r="385" spans="1:23" x14ac:dyDescent="0.6">
      <c r="A385" s="7" t="s">
        <v>403</v>
      </c>
      <c r="B385" s="7" t="s">
        <v>399</v>
      </c>
      <c r="C385" s="7">
        <v>0</v>
      </c>
      <c r="D385" s="7"/>
      <c r="E385" s="11">
        <f t="shared" si="32"/>
        <v>-4.1736656361193031E-2</v>
      </c>
      <c r="F385" s="7"/>
      <c r="G385" s="39"/>
      <c r="H385" s="8">
        <v>0.11269164163299888</v>
      </c>
      <c r="I385" s="9">
        <f t="shared" si="31"/>
        <v>0.33754300000000004</v>
      </c>
      <c r="J385" s="9">
        <v>0.33753300000000003</v>
      </c>
      <c r="K385" s="9">
        <v>1.0000000000000001E-5</v>
      </c>
      <c r="L385" s="9">
        <v>5.3310999999999997E-2</v>
      </c>
      <c r="M385" s="9">
        <v>0.18731800000000001</v>
      </c>
      <c r="N385" s="9">
        <v>0.31308999999999998</v>
      </c>
      <c r="O385" s="9">
        <v>4.7330999999999998E-2</v>
      </c>
      <c r="P385" s="9">
        <v>1.0645999999999999E-2</v>
      </c>
      <c r="Q385" s="9">
        <v>3.1751000000000001E-2</v>
      </c>
      <c r="R385" s="9">
        <v>1.7905000000000001E-2</v>
      </c>
      <c r="S385" s="9">
        <v>1.0000000000000001E-5</v>
      </c>
      <c r="T385" s="9">
        <v>1.0000000000000001E-5</v>
      </c>
      <c r="U385" s="9">
        <v>1.0000000000000001E-5</v>
      </c>
      <c r="V385" s="9">
        <v>1.0000000000000001E-5</v>
      </c>
      <c r="W385" s="9">
        <v>1.065E-3</v>
      </c>
    </row>
    <row r="386" spans="1:23" x14ac:dyDescent="0.6">
      <c r="A386" s="7" t="s">
        <v>429</v>
      </c>
      <c r="B386" s="7" t="s">
        <v>399</v>
      </c>
      <c r="C386" s="7">
        <v>0</v>
      </c>
      <c r="D386" s="7"/>
      <c r="E386" s="11">
        <f t="shared" si="32"/>
        <v>-3.1263825391755803E-2</v>
      </c>
      <c r="F386" s="7"/>
      <c r="G386" s="39"/>
      <c r="H386" s="8">
        <v>0.12316447260243611</v>
      </c>
      <c r="I386" s="9">
        <f t="shared" si="31"/>
        <v>0.29857700000000004</v>
      </c>
      <c r="J386" s="9">
        <v>0.29856700000000003</v>
      </c>
      <c r="K386" s="9">
        <v>1.0000000000000001E-5</v>
      </c>
      <c r="L386" s="9">
        <v>6.1414999999999997E-2</v>
      </c>
      <c r="M386" s="9">
        <v>0.20294000000000001</v>
      </c>
      <c r="N386" s="9">
        <v>0.334567</v>
      </c>
      <c r="O386" s="9">
        <v>5.4623999999999999E-2</v>
      </c>
      <c r="P386" s="9">
        <v>2.8133999999999999E-2</v>
      </c>
      <c r="Q386" s="9">
        <v>1.0000000000000001E-5</v>
      </c>
      <c r="R386" s="9">
        <v>1.9682999999999999E-2</v>
      </c>
      <c r="S386" s="9">
        <v>1.0000000000000001E-5</v>
      </c>
      <c r="T386" s="9">
        <v>1.0000000000000001E-5</v>
      </c>
      <c r="U386" s="9">
        <v>1.0000000000000001E-5</v>
      </c>
      <c r="V386" s="9">
        <v>1.0000000000000001E-5</v>
      </c>
      <c r="W386" s="9">
        <v>1.0000000000000001E-5</v>
      </c>
    </row>
    <row r="387" spans="1:23" x14ac:dyDescent="0.6">
      <c r="A387" s="7" t="s">
        <v>415</v>
      </c>
      <c r="B387" s="7" t="s">
        <v>399</v>
      </c>
      <c r="C387" s="7">
        <v>0</v>
      </c>
      <c r="D387" s="7"/>
      <c r="E387" s="11">
        <f t="shared" si="32"/>
        <v>-3.0881418760176457E-2</v>
      </c>
      <c r="F387" s="7"/>
      <c r="G387" s="39"/>
      <c r="H387" s="8">
        <v>0.12354687923401546</v>
      </c>
      <c r="I387" s="9">
        <f t="shared" si="31"/>
        <v>0.29867300000000002</v>
      </c>
      <c r="J387" s="9">
        <v>0.29866300000000001</v>
      </c>
      <c r="K387" s="9">
        <v>1.0000000000000001E-5</v>
      </c>
      <c r="L387" s="9">
        <v>5.7313999999999997E-2</v>
      </c>
      <c r="M387" s="9">
        <v>0.191053</v>
      </c>
      <c r="N387" s="9">
        <v>0.34074500000000002</v>
      </c>
      <c r="O387" s="9">
        <v>5.9754000000000002E-2</v>
      </c>
      <c r="P387" s="9">
        <v>1.4108000000000001E-2</v>
      </c>
      <c r="Q387" s="9">
        <v>2.1155E-2</v>
      </c>
      <c r="R387" s="9">
        <v>1.7148E-2</v>
      </c>
      <c r="S387" s="9">
        <v>1.0000000000000001E-5</v>
      </c>
      <c r="T387" s="9">
        <v>1.0000000000000001E-5</v>
      </c>
      <c r="U387" s="9">
        <v>1.0000000000000001E-5</v>
      </c>
      <c r="V387" s="9">
        <v>1.0000000000000001E-5</v>
      </c>
      <c r="W387" s="9">
        <v>1.0000000000000001E-5</v>
      </c>
    </row>
    <row r="388" spans="1:23" x14ac:dyDescent="0.6">
      <c r="A388" s="7" t="s">
        <v>423</v>
      </c>
      <c r="B388" s="7" t="s">
        <v>399</v>
      </c>
      <c r="C388" s="7">
        <v>0</v>
      </c>
      <c r="D388" s="7"/>
      <c r="E388" s="11">
        <f t="shared" si="32"/>
        <v>-4.1159349071104245E-2</v>
      </c>
      <c r="F388" s="7"/>
      <c r="G388" s="39"/>
      <c r="H388" s="8">
        <v>0.11326894892308767</v>
      </c>
      <c r="I388" s="9">
        <f t="shared" si="31"/>
        <v>0.32932400000000001</v>
      </c>
      <c r="J388" s="9">
        <v>0.329314</v>
      </c>
      <c r="K388" s="9">
        <v>1.0000000000000001E-5</v>
      </c>
      <c r="L388" s="9">
        <v>5.1022999999999999E-2</v>
      </c>
      <c r="M388" s="9">
        <v>0.183675</v>
      </c>
      <c r="N388" s="9">
        <v>0.31739800000000001</v>
      </c>
      <c r="O388" s="9">
        <v>4.8948999999999999E-2</v>
      </c>
      <c r="P388" s="9">
        <v>1.3939999999999999E-2</v>
      </c>
      <c r="Q388" s="9">
        <v>1.191E-2</v>
      </c>
      <c r="R388" s="9">
        <v>3.7124999999999998E-2</v>
      </c>
      <c r="S388" s="9">
        <v>1.0000000000000001E-5</v>
      </c>
      <c r="T388" s="9">
        <v>1.0000000000000001E-5</v>
      </c>
      <c r="U388" s="9">
        <v>1.0000000000000001E-5</v>
      </c>
      <c r="V388" s="9">
        <v>1.0000000000000001E-5</v>
      </c>
      <c r="W388" s="9">
        <v>6.6179999999999998E-3</v>
      </c>
    </row>
    <row r="389" spans="1:23" x14ac:dyDescent="0.6">
      <c r="A389" s="7" t="s">
        <v>418</v>
      </c>
      <c r="B389" s="7" t="s">
        <v>399</v>
      </c>
      <c r="C389" s="7">
        <v>0</v>
      </c>
      <c r="D389" s="7"/>
      <c r="E389" s="11">
        <f t="shared" si="32"/>
        <v>-4.0120973464305626E-2</v>
      </c>
      <c r="F389" s="7"/>
      <c r="G389" s="39"/>
      <c r="H389" s="8">
        <v>0.11430732452988629</v>
      </c>
      <c r="I389" s="9">
        <f t="shared" si="31"/>
        <v>0.323513</v>
      </c>
      <c r="J389" s="9">
        <v>0.32350299999999999</v>
      </c>
      <c r="K389" s="9">
        <v>1.0000000000000001E-5</v>
      </c>
      <c r="L389" s="9">
        <v>5.6091000000000002E-2</v>
      </c>
      <c r="M389" s="9">
        <v>0.18338599999999999</v>
      </c>
      <c r="N389" s="9">
        <v>0.31260199999999999</v>
      </c>
      <c r="O389" s="9">
        <v>6.2445000000000001E-2</v>
      </c>
      <c r="P389" s="9">
        <v>1.7330999999999999E-2</v>
      </c>
      <c r="Q389" s="9">
        <v>1.5722E-2</v>
      </c>
      <c r="R389" s="9">
        <v>2.886E-2</v>
      </c>
      <c r="S389" s="9">
        <v>1.0000000000000001E-5</v>
      </c>
      <c r="T389" s="9">
        <v>1.0000000000000001E-5</v>
      </c>
      <c r="U389" s="9">
        <v>1.0000000000000001E-5</v>
      </c>
      <c r="V389" s="9">
        <v>1.0000000000000001E-5</v>
      </c>
      <c r="W389" s="9">
        <v>1.0000000000000001E-5</v>
      </c>
    </row>
    <row r="390" spans="1:23" x14ac:dyDescent="0.6">
      <c r="A390" s="7" t="s">
        <v>411</v>
      </c>
      <c r="B390" s="7" t="s">
        <v>399</v>
      </c>
      <c r="C390" s="7">
        <v>0</v>
      </c>
      <c r="D390" s="7"/>
      <c r="E390" s="11">
        <f t="shared" si="32"/>
        <v>-4.0204986696113651E-2</v>
      </c>
      <c r="F390" s="7"/>
      <c r="G390" s="39"/>
      <c r="H390" s="8">
        <v>0.11422331129807826</v>
      </c>
      <c r="I390" s="9">
        <f t="shared" si="31"/>
        <v>0.38351499999999999</v>
      </c>
      <c r="J390" s="9">
        <v>0.38350499999999998</v>
      </c>
      <c r="K390" s="9">
        <v>1.0000000000000001E-5</v>
      </c>
      <c r="L390" s="9">
        <v>5.3185999999999997E-2</v>
      </c>
      <c r="M390" s="9">
        <v>0.175817</v>
      </c>
      <c r="N390" s="9">
        <v>0.277777</v>
      </c>
      <c r="O390" s="9">
        <v>5.6283E-2</v>
      </c>
      <c r="P390" s="9">
        <v>1.0000000000000001E-5</v>
      </c>
      <c r="Q390" s="9">
        <v>2.6277999999999999E-2</v>
      </c>
      <c r="R390" s="9">
        <v>2.7082999999999999E-2</v>
      </c>
      <c r="S390" s="9">
        <v>1.0000000000000001E-5</v>
      </c>
      <c r="T390" s="9">
        <v>1.0000000000000001E-5</v>
      </c>
      <c r="U390" s="9">
        <v>1.0000000000000001E-5</v>
      </c>
      <c r="V390" s="9">
        <v>1.0000000000000001E-5</v>
      </c>
      <c r="W390" s="9">
        <v>1.0000000000000001E-5</v>
      </c>
    </row>
    <row r="391" spans="1:23" x14ac:dyDescent="0.6">
      <c r="A391" s="7" t="s">
        <v>407</v>
      </c>
      <c r="B391" s="7" t="s">
        <v>399</v>
      </c>
      <c r="C391" s="7">
        <v>0</v>
      </c>
      <c r="D391" s="7"/>
      <c r="E391" s="11">
        <f t="shared" si="32"/>
        <v>-4.3288798497188571E-2</v>
      </c>
      <c r="F391" s="7"/>
      <c r="G391" s="39"/>
      <c r="H391" s="8">
        <v>0.11113949949700334</v>
      </c>
      <c r="I391" s="9">
        <f t="shared" si="31"/>
        <v>0.32658000000000004</v>
      </c>
      <c r="J391" s="9">
        <v>0.32657000000000003</v>
      </c>
      <c r="K391" s="9">
        <v>1.0000000000000001E-5</v>
      </c>
      <c r="L391" s="9">
        <v>6.6392000000000007E-2</v>
      </c>
      <c r="M391" s="9">
        <v>0.184388</v>
      </c>
      <c r="N391" s="9">
        <v>0.27823900000000001</v>
      </c>
      <c r="O391" s="9">
        <v>6.4798999999999995E-2</v>
      </c>
      <c r="P391" s="9">
        <v>2.5406000000000001E-2</v>
      </c>
      <c r="Q391" s="9">
        <v>2.9205999999999999E-2</v>
      </c>
      <c r="R391" s="9">
        <v>2.494E-2</v>
      </c>
      <c r="S391" s="9">
        <v>1.0000000000000001E-5</v>
      </c>
      <c r="T391" s="9">
        <v>1.0000000000000001E-5</v>
      </c>
      <c r="U391" s="9">
        <v>1.0000000000000001E-5</v>
      </c>
      <c r="V391" s="9">
        <v>1.0000000000000001E-5</v>
      </c>
      <c r="W391" s="9">
        <v>1.0000000000000001E-5</v>
      </c>
    </row>
    <row r="392" spans="1:23" x14ac:dyDescent="0.6">
      <c r="A392" s="7" t="s">
        <v>422</v>
      </c>
      <c r="B392" s="7" t="s">
        <v>399</v>
      </c>
      <c r="C392" s="7">
        <v>0</v>
      </c>
      <c r="D392" s="7"/>
      <c r="E392" s="11">
        <f t="shared" si="32"/>
        <v>-3.9007359669844435E-2</v>
      </c>
      <c r="F392" s="7"/>
      <c r="G392" s="39"/>
      <c r="H392" s="8">
        <v>0.11542093832434748</v>
      </c>
      <c r="I392" s="9">
        <f t="shared" si="31"/>
        <v>0.31521700000000002</v>
      </c>
      <c r="J392" s="9">
        <v>0.31520700000000001</v>
      </c>
      <c r="K392" s="9">
        <v>1.0000000000000001E-5</v>
      </c>
      <c r="L392" s="9">
        <v>6.6437999999999997E-2</v>
      </c>
      <c r="M392" s="9">
        <v>0.177316</v>
      </c>
      <c r="N392" s="9">
        <v>0.299844</v>
      </c>
      <c r="O392" s="9">
        <v>8.4402000000000005E-2</v>
      </c>
      <c r="P392" s="9">
        <v>2.4087999999999998E-2</v>
      </c>
      <c r="Q392" s="9">
        <v>1.2063000000000001E-2</v>
      </c>
      <c r="R392" s="9">
        <v>2.0582E-2</v>
      </c>
      <c r="S392" s="9">
        <v>1.0000000000000001E-5</v>
      </c>
      <c r="T392" s="9">
        <v>1.0000000000000001E-5</v>
      </c>
      <c r="U392" s="9">
        <v>1.0000000000000001E-5</v>
      </c>
      <c r="V392" s="9">
        <v>1.0000000000000001E-5</v>
      </c>
      <c r="W392" s="9">
        <v>1.0000000000000001E-5</v>
      </c>
    </row>
    <row r="393" spans="1:23" x14ac:dyDescent="0.6">
      <c r="A393" s="7" t="s">
        <v>427</v>
      </c>
      <c r="B393" s="7" t="s">
        <v>399</v>
      </c>
      <c r="C393" s="7">
        <v>0</v>
      </c>
      <c r="D393" s="7"/>
      <c r="E393" s="11">
        <f t="shared" si="32"/>
        <v>-4.054614396726193E-2</v>
      </c>
      <c r="F393" s="7"/>
      <c r="G393" s="39"/>
      <c r="H393" s="8">
        <v>0.11388215402692999</v>
      </c>
      <c r="I393" s="9">
        <f t="shared" si="31"/>
        <v>0.32810600000000001</v>
      </c>
      <c r="J393" s="9">
        <v>0.328096</v>
      </c>
      <c r="K393" s="9">
        <v>1.0000000000000001E-5</v>
      </c>
      <c r="L393" s="9">
        <v>5.5752000000000003E-2</v>
      </c>
      <c r="M393" s="9">
        <v>0.17025000000000001</v>
      </c>
      <c r="N393" s="9">
        <v>0.31886500000000001</v>
      </c>
      <c r="O393" s="9">
        <v>5.7570000000000003E-2</v>
      </c>
      <c r="P393" s="9">
        <v>2.5558999999999998E-2</v>
      </c>
      <c r="Q393" s="9">
        <v>4.2560000000000002E-3</v>
      </c>
      <c r="R393" s="9">
        <v>3.9593000000000003E-2</v>
      </c>
      <c r="S393" s="9">
        <v>1.0000000000000001E-5</v>
      </c>
      <c r="T393" s="9">
        <v>1.0000000000000001E-5</v>
      </c>
      <c r="U393" s="9">
        <v>1.0000000000000001E-5</v>
      </c>
      <c r="V393" s="9">
        <v>1.0000000000000001E-5</v>
      </c>
      <c r="W393" s="9">
        <v>1.0000000000000001E-5</v>
      </c>
    </row>
    <row r="394" spans="1:23" x14ac:dyDescent="0.6">
      <c r="A394" s="7" t="s">
        <v>404</v>
      </c>
      <c r="B394" s="7" t="s">
        <v>399</v>
      </c>
      <c r="C394" s="7">
        <v>0</v>
      </c>
      <c r="D394" s="7"/>
      <c r="E394" s="11">
        <f t="shared" si="32"/>
        <v>-4.0681119961024123E-2</v>
      </c>
      <c r="F394" s="7"/>
      <c r="G394" s="39"/>
      <c r="H394" s="8">
        <v>0.11374717803316779</v>
      </c>
      <c r="I394" s="9">
        <f t="shared" si="31"/>
        <v>0.33824799999999999</v>
      </c>
      <c r="J394" s="9">
        <v>0.33823799999999998</v>
      </c>
      <c r="K394" s="9">
        <v>1.0000000000000001E-5</v>
      </c>
      <c r="L394" s="9">
        <v>4.3320999999999998E-2</v>
      </c>
      <c r="M394" s="9">
        <v>0.20249800000000001</v>
      </c>
      <c r="N394" s="9">
        <v>0.30379400000000001</v>
      </c>
      <c r="O394" s="9">
        <v>4.8332E-2</v>
      </c>
      <c r="P394" s="9">
        <v>1.1749000000000001E-2</v>
      </c>
      <c r="Q394" s="9">
        <v>3.0727999999999998E-2</v>
      </c>
      <c r="R394" s="9">
        <v>2.128E-2</v>
      </c>
      <c r="S394" s="9">
        <v>1.0000000000000001E-5</v>
      </c>
      <c r="T394" s="9">
        <v>1.0000000000000001E-5</v>
      </c>
      <c r="U394" s="9">
        <v>1.0000000000000001E-5</v>
      </c>
      <c r="V394" s="9">
        <v>1.0000000000000001E-5</v>
      </c>
      <c r="W394" s="9">
        <v>1.0000000000000001E-5</v>
      </c>
    </row>
    <row r="395" spans="1:23" x14ac:dyDescent="0.6">
      <c r="A395" s="7" t="s">
        <v>406</v>
      </c>
      <c r="B395" s="7" t="s">
        <v>399</v>
      </c>
      <c r="C395" s="7">
        <v>0</v>
      </c>
      <c r="D395" s="7"/>
      <c r="E395" s="11">
        <f t="shared" si="32"/>
        <v>-4.1745722116247275E-2</v>
      </c>
      <c r="F395" s="7"/>
      <c r="G395" s="39"/>
      <c r="H395" s="8">
        <v>0.11268257587794464</v>
      </c>
      <c r="I395" s="9">
        <f t="shared" si="31"/>
        <v>0.34389200000000003</v>
      </c>
      <c r="J395" s="9">
        <v>0.34388200000000002</v>
      </c>
      <c r="K395" s="9">
        <v>1.0000000000000001E-5</v>
      </c>
      <c r="L395" s="9">
        <v>4.4627E-2</v>
      </c>
      <c r="M395" s="9">
        <v>0.197792</v>
      </c>
      <c r="N395" s="9">
        <v>0.30478300000000003</v>
      </c>
      <c r="O395" s="9">
        <v>3.8800000000000001E-2</v>
      </c>
      <c r="P395" s="9">
        <v>1.7377E-2</v>
      </c>
      <c r="Q395" s="9">
        <v>2.9885999999999999E-2</v>
      </c>
      <c r="R395" s="9">
        <v>2.2793000000000001E-2</v>
      </c>
      <c r="S395" s="9">
        <v>1.0000000000000001E-5</v>
      </c>
      <c r="T395" s="9">
        <v>1.0000000000000001E-5</v>
      </c>
      <c r="U395" s="9">
        <v>1.0000000000000001E-5</v>
      </c>
      <c r="V395" s="9">
        <v>1.0000000000000001E-5</v>
      </c>
      <c r="W395" s="9">
        <v>1.0000000000000001E-5</v>
      </c>
    </row>
    <row r="396" spans="1:23" x14ac:dyDescent="0.6">
      <c r="A396" s="7" t="s">
        <v>421</v>
      </c>
      <c r="B396" s="7" t="s">
        <v>399</v>
      </c>
      <c r="C396" s="7">
        <v>0</v>
      </c>
      <c r="D396" s="7"/>
      <c r="E396" s="11">
        <f t="shared" si="32"/>
        <v>-4.1627228333037586E-2</v>
      </c>
      <c r="F396" s="7"/>
      <c r="G396" s="39"/>
      <c r="H396" s="8">
        <v>0.11280106966115433</v>
      </c>
      <c r="I396" s="9">
        <f t="shared" si="31"/>
        <v>0.37356600000000001</v>
      </c>
      <c r="J396" s="9">
        <v>0.373556</v>
      </c>
      <c r="K396" s="9">
        <v>1.0000000000000001E-5</v>
      </c>
      <c r="L396" s="9">
        <v>6.4015000000000002E-2</v>
      </c>
      <c r="M396" s="9">
        <v>0.16616</v>
      </c>
      <c r="N396" s="9">
        <v>0.28382800000000002</v>
      </c>
      <c r="O396" s="9">
        <v>5.5156999999999998E-2</v>
      </c>
      <c r="P396" s="9">
        <v>1.2189E-2</v>
      </c>
      <c r="Q396" s="9">
        <v>1.2383999999999999E-2</v>
      </c>
      <c r="R396" s="9">
        <v>3.2650999999999999E-2</v>
      </c>
      <c r="S396" s="9">
        <v>1.0000000000000001E-5</v>
      </c>
      <c r="T396" s="9">
        <v>1.0000000000000001E-5</v>
      </c>
      <c r="U396" s="9">
        <v>1.0000000000000001E-5</v>
      </c>
      <c r="V396" s="9">
        <v>1.0000000000000001E-5</v>
      </c>
      <c r="W396" s="9">
        <v>1.0000000000000001E-5</v>
      </c>
    </row>
    <row r="397" spans="1:23" x14ac:dyDescent="0.6">
      <c r="A397" s="7" t="s">
        <v>428</v>
      </c>
      <c r="B397" s="7" t="s">
        <v>399</v>
      </c>
      <c r="C397" s="7">
        <v>0</v>
      </c>
      <c r="D397" s="7"/>
      <c r="E397" s="11">
        <f t="shared" si="32"/>
        <v>-2.8569013895842599E-2</v>
      </c>
      <c r="F397" s="7"/>
      <c r="G397" s="39"/>
      <c r="H397" s="8">
        <v>0.12585928409834932</v>
      </c>
      <c r="I397" s="9">
        <f t="shared" si="31"/>
        <v>0.45399800000000001</v>
      </c>
      <c r="J397" s="9">
        <v>0.453988</v>
      </c>
      <c r="K397" s="9">
        <v>1.0000000000000001E-5</v>
      </c>
      <c r="L397" s="9">
        <v>4.2573E-2</v>
      </c>
      <c r="M397" s="9">
        <v>0.14349000000000001</v>
      </c>
      <c r="N397" s="9">
        <v>0.26202799999999998</v>
      </c>
      <c r="O397" s="9">
        <v>5.3232000000000002E-2</v>
      </c>
      <c r="P397" s="9">
        <v>2.5110000000000002E-3</v>
      </c>
      <c r="Q397" s="9">
        <v>3.7829999999999999E-3</v>
      </c>
      <c r="R397" s="9">
        <v>3.7082999999999998E-2</v>
      </c>
      <c r="S397" s="9">
        <v>1.0000000000000001E-5</v>
      </c>
      <c r="T397" s="9">
        <v>1.0000000000000001E-5</v>
      </c>
      <c r="U397" s="9">
        <v>1.0000000000000001E-5</v>
      </c>
      <c r="V397" s="9">
        <v>1.0000000000000001E-5</v>
      </c>
      <c r="W397" s="9">
        <v>1.261E-3</v>
      </c>
    </row>
    <row r="398" spans="1:23" x14ac:dyDescent="0.6">
      <c r="A398" s="7" t="s">
        <v>402</v>
      </c>
      <c r="B398" s="7" t="s">
        <v>399</v>
      </c>
      <c r="C398" s="7">
        <v>0</v>
      </c>
      <c r="D398" s="7"/>
      <c r="E398" s="11">
        <f t="shared" si="32"/>
        <v>-2.8007857694957283E-2</v>
      </c>
      <c r="F398" s="7"/>
      <c r="G398" s="39"/>
      <c r="H398" s="8">
        <v>0.12642044029923463</v>
      </c>
      <c r="I398" s="9">
        <f t="shared" si="31"/>
        <v>0.40908100000000003</v>
      </c>
      <c r="J398" s="9">
        <v>0.39166400000000001</v>
      </c>
      <c r="K398" s="9">
        <v>1.7416999999999998E-2</v>
      </c>
      <c r="L398" s="9">
        <v>2.2755999999999998E-2</v>
      </c>
      <c r="M398" s="9">
        <v>0.19126099999999999</v>
      </c>
      <c r="N398" s="9">
        <v>0.28859200000000002</v>
      </c>
      <c r="O398" s="9">
        <v>5.3453000000000001E-2</v>
      </c>
      <c r="P398" s="9">
        <v>1.8232000000000002E-2</v>
      </c>
      <c r="Q398" s="9">
        <v>3.6240000000000001E-3</v>
      </c>
      <c r="R398" s="9">
        <v>1.2951000000000001E-2</v>
      </c>
      <c r="S398" s="9">
        <v>1.0000000000000001E-5</v>
      </c>
      <c r="T398" s="9">
        <v>1.0000000000000001E-5</v>
      </c>
      <c r="U398" s="9">
        <v>1.0000000000000001E-5</v>
      </c>
      <c r="V398" s="9">
        <v>1.0000000000000001E-5</v>
      </c>
      <c r="W398" s="9">
        <v>1.0000000000000001E-5</v>
      </c>
    </row>
    <row r="399" spans="1:23" x14ac:dyDescent="0.6">
      <c r="A399" s="7" t="s">
        <v>408</v>
      </c>
      <c r="B399" s="7" t="s">
        <v>399</v>
      </c>
      <c r="C399" s="7">
        <v>0</v>
      </c>
      <c r="D399" s="7"/>
      <c r="E399" s="11">
        <f t="shared" si="32"/>
        <v>-3.9037521957634394E-2</v>
      </c>
      <c r="F399" s="7"/>
      <c r="G399" s="39"/>
      <c r="H399" s="8">
        <v>0.11539077603655752</v>
      </c>
      <c r="I399" s="9">
        <f t="shared" si="31"/>
        <v>0.30911</v>
      </c>
      <c r="J399" s="9">
        <v>0.30909999999999999</v>
      </c>
      <c r="K399" s="9">
        <v>1.0000000000000001E-5</v>
      </c>
      <c r="L399" s="9">
        <v>7.6344999999999996E-2</v>
      </c>
      <c r="M399" s="9">
        <v>0.19655500000000001</v>
      </c>
      <c r="N399" s="9">
        <v>0.30163600000000002</v>
      </c>
      <c r="O399" s="9">
        <v>6.6631999999999997E-2</v>
      </c>
      <c r="P399" s="9">
        <v>1.0196999999999999E-2</v>
      </c>
      <c r="Q399" s="9">
        <v>2.7063E-2</v>
      </c>
      <c r="R399" s="9">
        <v>1.2413E-2</v>
      </c>
      <c r="S399" s="9">
        <v>1.0000000000000001E-5</v>
      </c>
      <c r="T399" s="9">
        <v>1.0000000000000001E-5</v>
      </c>
      <c r="U399" s="9">
        <v>1.0000000000000001E-5</v>
      </c>
      <c r="V399" s="9">
        <v>1.0000000000000001E-5</v>
      </c>
      <c r="W399" s="9">
        <v>1.0000000000000001E-5</v>
      </c>
    </row>
    <row r="400" spans="1:23" x14ac:dyDescent="0.6">
      <c r="A400" s="7" t="s">
        <v>419</v>
      </c>
      <c r="B400" s="7" t="s">
        <v>399</v>
      </c>
      <c r="C400" s="7">
        <v>0</v>
      </c>
      <c r="D400" s="7"/>
      <c r="E400" s="11">
        <f t="shared" si="32"/>
        <v>-3.5012724196330877E-2</v>
      </c>
      <c r="F400" s="7"/>
      <c r="G400" s="39"/>
      <c r="H400" s="8">
        <v>0.11941557379786104</v>
      </c>
      <c r="I400" s="9">
        <f t="shared" si="31"/>
        <v>0.30944300000000002</v>
      </c>
      <c r="J400" s="9">
        <v>0.30943300000000001</v>
      </c>
      <c r="K400" s="9">
        <v>1.0000000000000001E-5</v>
      </c>
      <c r="L400" s="9">
        <v>4.4163000000000001E-2</v>
      </c>
      <c r="M400" s="9">
        <v>0.19536600000000001</v>
      </c>
      <c r="N400" s="9">
        <v>0.32237399999999999</v>
      </c>
      <c r="O400" s="9">
        <v>6.6530000000000006E-2</v>
      </c>
      <c r="P400" s="9">
        <v>1.1835E-2</v>
      </c>
      <c r="Q400" s="9">
        <v>1.5339E-2</v>
      </c>
      <c r="R400" s="9">
        <v>3.4105000000000003E-2</v>
      </c>
      <c r="S400" s="9">
        <v>1.1E-5</v>
      </c>
      <c r="T400" s="9">
        <v>1.0000000000000001E-5</v>
      </c>
      <c r="U400" s="9">
        <v>1.0000000000000001E-5</v>
      </c>
      <c r="V400" s="9">
        <v>1.1E-5</v>
      </c>
      <c r="W400" s="9">
        <v>8.03E-4</v>
      </c>
    </row>
    <row r="401" spans="1:23" x14ac:dyDescent="0.6">
      <c r="A401" s="7" t="s">
        <v>410</v>
      </c>
      <c r="B401" s="7" t="s">
        <v>399</v>
      </c>
      <c r="C401" s="7">
        <v>0</v>
      </c>
      <c r="D401" s="7"/>
      <c r="E401" s="11">
        <f t="shared" si="32"/>
        <v>-4.2261185648868937E-2</v>
      </c>
      <c r="F401" s="7"/>
      <c r="G401" s="39"/>
      <c r="H401" s="8">
        <v>0.11216711234532298</v>
      </c>
      <c r="I401" s="9">
        <f t="shared" si="31"/>
        <v>0.33543000000000001</v>
      </c>
      <c r="J401" s="9">
        <v>0.33542</v>
      </c>
      <c r="K401" s="9">
        <v>1.0000000000000001E-5</v>
      </c>
      <c r="L401" s="9">
        <v>6.8055000000000004E-2</v>
      </c>
      <c r="M401" s="9">
        <v>0.17267299999999999</v>
      </c>
      <c r="N401" s="9">
        <v>0.30144399999999999</v>
      </c>
      <c r="O401" s="9">
        <v>5.8768000000000001E-2</v>
      </c>
      <c r="P401" s="9">
        <v>2.9375999999999999E-2</v>
      </c>
      <c r="Q401" s="9">
        <v>2.6335999999999998E-2</v>
      </c>
      <c r="R401" s="9">
        <v>7.868E-3</v>
      </c>
      <c r="S401" s="9">
        <v>1.0000000000000001E-5</v>
      </c>
      <c r="T401" s="9">
        <v>1.0000000000000001E-5</v>
      </c>
      <c r="U401" s="9">
        <v>1.0000000000000001E-5</v>
      </c>
      <c r="V401" s="9">
        <v>1.0000000000000001E-5</v>
      </c>
      <c r="W401" s="9">
        <v>1.0000000000000001E-5</v>
      </c>
    </row>
    <row r="402" spans="1:23" x14ac:dyDescent="0.6">
      <c r="A402" s="7" t="s">
        <v>405</v>
      </c>
      <c r="B402" s="7" t="s">
        <v>399</v>
      </c>
      <c r="C402" s="7">
        <v>0</v>
      </c>
      <c r="D402" s="7"/>
      <c r="E402" s="11">
        <f t="shared" si="32"/>
        <v>-2.1785913210884161E-2</v>
      </c>
      <c r="F402" s="7"/>
      <c r="G402" s="39"/>
      <c r="H402" s="8">
        <v>0.13264238478330775</v>
      </c>
      <c r="I402" s="9">
        <f t="shared" si="31"/>
        <v>0.436529</v>
      </c>
      <c r="J402" s="9">
        <v>0.43651899999999999</v>
      </c>
      <c r="K402" s="9">
        <v>1.0000000000000001E-5</v>
      </c>
      <c r="L402" s="9">
        <v>6.7571999999999993E-2</v>
      </c>
      <c r="M402" s="9">
        <v>0.155587</v>
      </c>
      <c r="N402" s="9">
        <v>0.24671199999999999</v>
      </c>
      <c r="O402" s="9">
        <v>5.4267999999999997E-2</v>
      </c>
      <c r="P402" s="9">
        <v>7.868E-3</v>
      </c>
      <c r="Q402" s="9">
        <v>3.0129E-2</v>
      </c>
      <c r="R402" s="9">
        <v>1.2849999999999999E-3</v>
      </c>
      <c r="S402" s="9">
        <v>1.0000000000000001E-5</v>
      </c>
      <c r="T402" s="9">
        <v>1.0000000000000001E-5</v>
      </c>
      <c r="U402" s="9">
        <v>1.0000000000000001E-5</v>
      </c>
      <c r="V402" s="9">
        <v>1.0000000000000001E-5</v>
      </c>
      <c r="W402" s="9">
        <v>1.0000000000000001E-5</v>
      </c>
    </row>
    <row r="403" spans="1:23" x14ac:dyDescent="0.6">
      <c r="A403" s="7" t="s">
        <v>420</v>
      </c>
      <c r="B403" s="7" t="s">
        <v>399</v>
      </c>
      <c r="C403" s="7">
        <v>0</v>
      </c>
      <c r="D403" s="7"/>
      <c r="E403" s="11">
        <f t="shared" si="32"/>
        <v>-4.271332321854529E-2</v>
      </c>
      <c r="F403" s="7"/>
      <c r="G403" s="39"/>
      <c r="H403" s="8">
        <v>0.11171497477564662</v>
      </c>
      <c r="I403" s="9">
        <f t="shared" si="31"/>
        <v>0.31494800000000001</v>
      </c>
      <c r="J403" s="9">
        <v>0.314938</v>
      </c>
      <c r="K403" s="9">
        <v>1.0000000000000001E-5</v>
      </c>
      <c r="L403" s="9">
        <v>8.0212000000000006E-2</v>
      </c>
      <c r="M403" s="9">
        <v>0.18084500000000001</v>
      </c>
      <c r="N403" s="9">
        <v>0.30783500000000003</v>
      </c>
      <c r="O403" s="9">
        <v>5.7038999999999999E-2</v>
      </c>
      <c r="P403" s="9">
        <v>1.3003000000000001E-2</v>
      </c>
      <c r="Q403" s="9">
        <v>1.4249E-2</v>
      </c>
      <c r="R403" s="9">
        <v>3.1819E-2</v>
      </c>
      <c r="S403" s="9">
        <v>1.0000000000000001E-5</v>
      </c>
      <c r="T403" s="9">
        <v>1.0000000000000001E-5</v>
      </c>
      <c r="U403" s="9">
        <v>1.0000000000000001E-5</v>
      </c>
      <c r="V403" s="9">
        <v>1.0000000000000001E-5</v>
      </c>
      <c r="W403" s="9">
        <v>1.0000000000000001E-5</v>
      </c>
    </row>
    <row r="404" spans="1:23" x14ac:dyDescent="0.6">
      <c r="A404" s="7" t="s">
        <v>416</v>
      </c>
      <c r="B404" s="7" t="s">
        <v>399</v>
      </c>
      <c r="C404" s="7">
        <v>0</v>
      </c>
      <c r="D404" s="7"/>
      <c r="E404" s="11">
        <f t="shared" si="32"/>
        <v>-3.7653689500201412E-2</v>
      </c>
      <c r="F404" s="7"/>
      <c r="G404" s="39"/>
      <c r="H404" s="8">
        <v>0.1167746084939905</v>
      </c>
      <c r="I404" s="9">
        <f t="shared" si="31"/>
        <v>0.320021</v>
      </c>
      <c r="J404" s="9">
        <v>0.32001099999999999</v>
      </c>
      <c r="K404" s="9">
        <v>1.0000000000000001E-5</v>
      </c>
      <c r="L404" s="9">
        <v>5.4012999999999999E-2</v>
      </c>
      <c r="M404" s="9">
        <v>0.19806199999999999</v>
      </c>
      <c r="N404" s="9">
        <v>0.31153500000000001</v>
      </c>
      <c r="O404" s="9">
        <v>5.9902999999999998E-2</v>
      </c>
      <c r="P404" s="9">
        <v>1.6302000000000001E-2</v>
      </c>
      <c r="Q404" s="9">
        <v>2.01E-2</v>
      </c>
      <c r="R404" s="9">
        <v>2.0013E-2</v>
      </c>
      <c r="S404" s="9">
        <v>1.0000000000000001E-5</v>
      </c>
      <c r="T404" s="9">
        <v>1.0000000000000001E-5</v>
      </c>
      <c r="U404" s="9">
        <v>1.0000000000000001E-5</v>
      </c>
      <c r="V404" s="9">
        <v>1.0000000000000001E-5</v>
      </c>
      <c r="W404" s="9">
        <v>1.0000000000000001E-5</v>
      </c>
    </row>
    <row r="405" spans="1:23" x14ac:dyDescent="0.6">
      <c r="A405" s="7" t="s">
        <v>426</v>
      </c>
      <c r="B405" s="7" t="s">
        <v>399</v>
      </c>
      <c r="C405" s="7" t="s">
        <v>502</v>
      </c>
      <c r="D405" s="7" t="s">
        <v>516</v>
      </c>
      <c r="E405" s="11">
        <f t="shared" si="32"/>
        <v>3.6448520934265122E-2</v>
      </c>
      <c r="F405" s="7"/>
      <c r="G405" s="39"/>
      <c r="H405" s="8">
        <v>0.19087681892845704</v>
      </c>
      <c r="I405" s="9">
        <f t="shared" si="31"/>
        <v>0.64506999999999992</v>
      </c>
      <c r="J405" s="9">
        <v>0.64505999999999997</v>
      </c>
      <c r="K405" s="9">
        <v>1.0000000000000001E-5</v>
      </c>
      <c r="L405" s="9">
        <v>3.1837999999999998E-2</v>
      </c>
      <c r="M405" s="9">
        <v>9.1592000000000007E-2</v>
      </c>
      <c r="N405" s="9">
        <v>0.16972400000000001</v>
      </c>
      <c r="O405" s="9">
        <v>3.0521E-2</v>
      </c>
      <c r="P405" s="9">
        <v>5.9899999999999997E-3</v>
      </c>
      <c r="Q405" s="9">
        <v>4.6169999999999996E-3</v>
      </c>
      <c r="R405" s="9">
        <v>2.0598999999999999E-2</v>
      </c>
      <c r="S405" s="9">
        <v>1.0000000000000001E-5</v>
      </c>
      <c r="T405" s="9">
        <v>1.0000000000000001E-5</v>
      </c>
      <c r="U405" s="9">
        <v>1.0000000000000001E-5</v>
      </c>
      <c r="V405" s="9">
        <v>1.0000000000000001E-5</v>
      </c>
      <c r="W405" s="9">
        <v>1.0000000000000001E-5</v>
      </c>
    </row>
    <row r="406" spans="1:23" x14ac:dyDescent="0.6">
      <c r="A406" s="7" t="s">
        <v>400</v>
      </c>
      <c r="B406" s="7" t="s">
        <v>399</v>
      </c>
      <c r="C406" s="7" t="s">
        <v>502</v>
      </c>
      <c r="D406" s="7" t="s">
        <v>516</v>
      </c>
      <c r="E406" s="11">
        <f t="shared" si="32"/>
        <v>4.1329674899678592E-2</v>
      </c>
      <c r="F406" s="7"/>
      <c r="G406" s="39"/>
      <c r="H406" s="8">
        <v>0.19575797289387051</v>
      </c>
      <c r="I406" s="9">
        <f t="shared" si="31"/>
        <v>0.59999400000000003</v>
      </c>
      <c r="J406" s="9">
        <v>0.30457600000000001</v>
      </c>
      <c r="K406" s="9">
        <v>0.29541800000000001</v>
      </c>
      <c r="L406" s="9">
        <v>8.2089999999999996E-2</v>
      </c>
      <c r="M406" s="9">
        <v>9.4903000000000001E-2</v>
      </c>
      <c r="N406" s="9">
        <v>0.17526900000000001</v>
      </c>
      <c r="O406" s="9">
        <v>2.4191000000000001E-2</v>
      </c>
      <c r="P406" s="9">
        <v>2.271E-3</v>
      </c>
      <c r="Q406" s="9">
        <v>1.9550000000000001E-3</v>
      </c>
      <c r="R406" s="9">
        <v>1.9276999999999999E-2</v>
      </c>
      <c r="S406" s="9">
        <v>1.0000000000000001E-5</v>
      </c>
      <c r="T406" s="9">
        <v>1.0000000000000001E-5</v>
      </c>
      <c r="U406" s="9">
        <v>1.0000000000000001E-5</v>
      </c>
      <c r="V406" s="9">
        <v>1.0000000000000001E-5</v>
      </c>
      <c r="W406" s="9">
        <v>1.0000000000000001E-5</v>
      </c>
    </row>
    <row r="407" spans="1:23" x14ac:dyDescent="0.6">
      <c r="A407" s="7" t="s">
        <v>401</v>
      </c>
      <c r="B407" s="7" t="s">
        <v>399</v>
      </c>
      <c r="C407" s="7" t="s">
        <v>502</v>
      </c>
      <c r="D407" s="7" t="s">
        <v>534</v>
      </c>
      <c r="E407" s="11">
        <f t="shared" si="32"/>
        <v>1.6874442782921342</v>
      </c>
      <c r="F407" s="7"/>
      <c r="G407" s="39"/>
      <c r="H407" s="8">
        <v>1.8418725762863262</v>
      </c>
      <c r="I407" s="9">
        <f t="shared" ref="I407:I438" si="33">J407+K407</f>
        <v>0.36685299999999998</v>
      </c>
      <c r="J407" s="9">
        <v>0.28362300000000001</v>
      </c>
      <c r="K407" s="9">
        <v>8.3229999999999998E-2</v>
      </c>
      <c r="L407" s="9">
        <v>7.9520999999999994E-2</v>
      </c>
      <c r="M407" s="9">
        <v>0.16066900000000001</v>
      </c>
      <c r="N407" s="9">
        <v>0.23666000000000001</v>
      </c>
      <c r="O407" s="9">
        <v>5.1166000000000003E-2</v>
      </c>
      <c r="P407" s="9">
        <v>1.1704000000000001E-2</v>
      </c>
      <c r="Q407" s="9">
        <v>5.0439999999999999E-3</v>
      </c>
      <c r="R407" s="9">
        <v>1.4279999999999999E-2</v>
      </c>
      <c r="S407" s="9">
        <v>1.0000000000000001E-5</v>
      </c>
      <c r="T407" s="9">
        <v>4.7113000000000002E-2</v>
      </c>
      <c r="U407" s="9">
        <v>1.7281000000000001E-2</v>
      </c>
      <c r="V407" s="9">
        <v>9.6889999999999997E-3</v>
      </c>
      <c r="W407" s="9">
        <v>1.0000000000000001E-5</v>
      </c>
    </row>
    <row r="408" spans="1:23" x14ac:dyDescent="0.6">
      <c r="A408" s="7" t="s">
        <v>417</v>
      </c>
      <c r="B408" s="7" t="s">
        <v>399</v>
      </c>
      <c r="C408" s="7" t="s">
        <v>502</v>
      </c>
      <c r="D408" s="7" t="s">
        <v>516</v>
      </c>
      <c r="E408" s="11">
        <f t="shared" si="32"/>
        <v>1.4585574954447206E-2</v>
      </c>
      <c r="F408" s="7"/>
      <c r="G408" s="39"/>
      <c r="H408" s="8">
        <v>0.16901387294863912</v>
      </c>
      <c r="I408" s="9">
        <f t="shared" si="33"/>
        <v>0.59046499999999991</v>
      </c>
      <c r="J408" s="9">
        <v>0.59045499999999995</v>
      </c>
      <c r="K408" s="9">
        <v>1.0000000000000001E-5</v>
      </c>
      <c r="L408" s="9">
        <v>2.4572E-2</v>
      </c>
      <c r="M408" s="9">
        <v>0.110943</v>
      </c>
      <c r="N408" s="9">
        <v>0.193886</v>
      </c>
      <c r="O408" s="9">
        <v>4.5508E-2</v>
      </c>
      <c r="P408" s="9">
        <v>1.0000000000000001E-5</v>
      </c>
      <c r="Q408" s="9">
        <v>1.8103000000000001E-2</v>
      </c>
      <c r="R408" s="9">
        <v>1.6462999999999998E-2</v>
      </c>
      <c r="S408" s="9">
        <v>1.0000000000000001E-5</v>
      </c>
      <c r="T408" s="9">
        <v>1.0000000000000001E-5</v>
      </c>
      <c r="U408" s="9">
        <v>1.0000000000000001E-5</v>
      </c>
      <c r="V408" s="9">
        <v>1.0000000000000001E-5</v>
      </c>
      <c r="W408" s="9">
        <v>1.0000000000000001E-5</v>
      </c>
    </row>
    <row r="409" spans="1:23" x14ac:dyDescent="0.6">
      <c r="A409" s="7" t="s">
        <v>412</v>
      </c>
      <c r="B409" s="7" t="s">
        <v>399</v>
      </c>
      <c r="C409" s="7" t="s">
        <v>502</v>
      </c>
      <c r="D409" s="7" t="s">
        <v>516</v>
      </c>
      <c r="E409" s="11">
        <f t="shared" si="32"/>
        <v>4.4561413028560676E-2</v>
      </c>
      <c r="F409" s="7"/>
      <c r="G409" s="39"/>
      <c r="H409" s="8">
        <v>0.19898971102275259</v>
      </c>
      <c r="I409" s="9">
        <f t="shared" si="33"/>
        <v>0.66054999999999997</v>
      </c>
      <c r="J409" s="9">
        <v>0.66054000000000002</v>
      </c>
      <c r="K409" s="9">
        <v>1.0000000000000001E-5</v>
      </c>
      <c r="L409" s="9">
        <v>2.8531999999999998E-2</v>
      </c>
      <c r="M409" s="9">
        <v>7.5700000000000003E-2</v>
      </c>
      <c r="N409" s="9">
        <v>0.171935</v>
      </c>
      <c r="O409" s="9">
        <v>3.0466E-2</v>
      </c>
      <c r="P409" s="9">
        <v>1.0000000000000001E-5</v>
      </c>
      <c r="Q409" s="9">
        <v>2.2605E-2</v>
      </c>
      <c r="R409" s="9">
        <v>1.0102E-2</v>
      </c>
      <c r="S409" s="9">
        <v>1.0000000000000001E-5</v>
      </c>
      <c r="T409" s="9">
        <v>1.0000000000000001E-5</v>
      </c>
      <c r="U409" s="9">
        <v>1.0000000000000001E-5</v>
      </c>
      <c r="V409" s="9">
        <v>1.0000000000000001E-5</v>
      </c>
      <c r="W409" s="9">
        <v>6.0000000000000002E-5</v>
      </c>
    </row>
    <row r="410" spans="1:23" x14ac:dyDescent="0.6">
      <c r="A410" s="14" t="s">
        <v>430</v>
      </c>
      <c r="B410" s="14" t="s">
        <v>399</v>
      </c>
      <c r="C410" s="14" t="s">
        <v>502</v>
      </c>
      <c r="D410" s="14" t="s">
        <v>516</v>
      </c>
      <c r="E410" s="15">
        <f t="shared" si="32"/>
        <v>5.4012306565850876E-2</v>
      </c>
      <c r="F410" s="14"/>
      <c r="G410" s="37"/>
      <c r="H410" s="16">
        <v>0.20844060456004279</v>
      </c>
      <c r="I410" s="17">
        <f t="shared" si="33"/>
        <v>0.67769499999999994</v>
      </c>
      <c r="J410" s="17">
        <v>0.67768499999999998</v>
      </c>
      <c r="K410" s="17">
        <v>1.0000000000000001E-5</v>
      </c>
      <c r="L410" s="17">
        <v>3.8563E-2</v>
      </c>
      <c r="M410" s="17">
        <v>8.1476999999999994E-2</v>
      </c>
      <c r="N410" s="17">
        <v>0.15023800000000001</v>
      </c>
      <c r="O410" s="17">
        <v>2.7297999999999999E-2</v>
      </c>
      <c r="P410" s="17">
        <v>1.1552E-2</v>
      </c>
      <c r="Q410" s="17">
        <v>1.0000000000000001E-5</v>
      </c>
      <c r="R410" s="17">
        <v>1.3117999999999999E-2</v>
      </c>
      <c r="S410" s="17">
        <v>1.0000000000000001E-5</v>
      </c>
      <c r="T410" s="17">
        <v>1.0000000000000001E-5</v>
      </c>
      <c r="U410" s="17">
        <v>1.0000000000000001E-5</v>
      </c>
      <c r="V410" s="17">
        <v>1.0000000000000001E-5</v>
      </c>
      <c r="W410" s="17">
        <v>1.0000000000000001E-5</v>
      </c>
    </row>
    <row r="411" spans="1:23" x14ac:dyDescent="0.6">
      <c r="A411" s="7" t="s">
        <v>442</v>
      </c>
      <c r="B411" s="7" t="s">
        <v>431</v>
      </c>
      <c r="C411" s="7">
        <v>0</v>
      </c>
      <c r="D411" s="7"/>
      <c r="E411" s="11">
        <f>H411-(_xlfn.QUARTILE.INC(H$411:H$442, 3)+1.5*(_xlfn.QUARTILE.INC(H$411:H$442, 3)-_xlfn.QUARTILE.INC(H$411:H$442, 1)))</f>
        <v>-4.8391811932242179E-2</v>
      </c>
      <c r="F411" s="7"/>
      <c r="G411" s="38"/>
      <c r="H411" s="8">
        <v>6.7099558907815299E-2</v>
      </c>
      <c r="I411" s="9">
        <f t="shared" si="33"/>
        <v>2.0000000000000002E-5</v>
      </c>
      <c r="J411" s="9">
        <v>1.0000000000000001E-5</v>
      </c>
      <c r="K411" s="9">
        <v>1.0000000000000001E-5</v>
      </c>
      <c r="L411" s="9">
        <v>1.0000000000000001E-5</v>
      </c>
      <c r="M411" s="9">
        <v>0.45514399999999999</v>
      </c>
      <c r="N411" s="9">
        <v>0.26020300000000002</v>
      </c>
      <c r="O411" s="9">
        <v>0.28453600000000001</v>
      </c>
      <c r="P411" s="9">
        <v>1.0000000000000001E-5</v>
      </c>
      <c r="Q411" s="9">
        <v>1.0000000000000001E-5</v>
      </c>
      <c r="R411" s="9">
        <v>1.0000000000000001E-5</v>
      </c>
      <c r="S411" s="9">
        <v>1.0000000000000001E-5</v>
      </c>
      <c r="T411" s="9">
        <v>1.0000000000000001E-5</v>
      </c>
      <c r="U411" s="9">
        <v>1.0000000000000001E-5</v>
      </c>
      <c r="V411" s="9">
        <v>1.8E-5</v>
      </c>
      <c r="W411" s="9">
        <v>1.0000000000000001E-5</v>
      </c>
    </row>
    <row r="412" spans="1:23" x14ac:dyDescent="0.6">
      <c r="A412" s="7" t="s">
        <v>444</v>
      </c>
      <c r="B412" s="7" t="s">
        <v>431</v>
      </c>
      <c r="C412" s="7">
        <v>0</v>
      </c>
      <c r="D412" s="7"/>
      <c r="E412" s="11">
        <f t="shared" ref="E412:E442" si="34">H412-(_xlfn.QUARTILE.INC(H$411:H$442, 3)+1.5*(_xlfn.QUARTILE.INC(H$411:H$442, 3)-_xlfn.QUARTILE.INC(H$411:H$442, 1)))</f>
        <v>-5.2230807559447881E-2</v>
      </c>
      <c r="F412" s="7"/>
      <c r="G412" s="39"/>
      <c r="H412" s="8">
        <v>6.3260563280609597E-2</v>
      </c>
      <c r="I412" s="9">
        <f t="shared" si="33"/>
        <v>2.0000000000000002E-5</v>
      </c>
      <c r="J412" s="9">
        <v>1.0000000000000001E-5</v>
      </c>
      <c r="K412" s="9">
        <v>1.0000000000000001E-5</v>
      </c>
      <c r="L412" s="9">
        <v>1.0000000000000001E-5</v>
      </c>
      <c r="M412" s="9">
        <v>0.43306800000000001</v>
      </c>
      <c r="N412" s="9">
        <v>0.29090300000000002</v>
      </c>
      <c r="O412" s="9">
        <v>0.27591900000000003</v>
      </c>
      <c r="P412" s="9">
        <v>1.0000000000000001E-5</v>
      </c>
      <c r="Q412" s="9">
        <v>1.0000000000000001E-5</v>
      </c>
      <c r="R412" s="9">
        <v>1.0000000000000001E-5</v>
      </c>
      <c r="S412" s="9">
        <v>1.0000000000000001E-5</v>
      </c>
      <c r="T412" s="9">
        <v>1.0000000000000001E-5</v>
      </c>
      <c r="U412" s="9">
        <v>1.0000000000000001E-5</v>
      </c>
      <c r="V412" s="9">
        <v>1.0000000000000001E-5</v>
      </c>
      <c r="W412" s="9">
        <v>1.0000000000000001E-5</v>
      </c>
    </row>
    <row r="413" spans="1:23" x14ac:dyDescent="0.6">
      <c r="A413" s="7" t="s">
        <v>447</v>
      </c>
      <c r="B413" s="7" t="s">
        <v>431</v>
      </c>
      <c r="C413" s="7">
        <v>0</v>
      </c>
      <c r="D413" s="7"/>
      <c r="E413" s="11">
        <f t="shared" si="34"/>
        <v>-5.6114428021758582E-2</v>
      </c>
      <c r="F413" s="7"/>
      <c r="G413" s="39"/>
      <c r="H413" s="8">
        <v>5.9376942818298896E-2</v>
      </c>
      <c r="I413" s="9">
        <f t="shared" si="33"/>
        <v>2.0000000000000002E-5</v>
      </c>
      <c r="J413" s="9">
        <v>1.0000000000000001E-5</v>
      </c>
      <c r="K413" s="9">
        <v>1.0000000000000001E-5</v>
      </c>
      <c r="L413" s="9">
        <v>1.0000000000000001E-5</v>
      </c>
      <c r="M413" s="9">
        <v>0.41627799999999998</v>
      </c>
      <c r="N413" s="9">
        <v>0.31856800000000002</v>
      </c>
      <c r="O413" s="9">
        <v>0.265044</v>
      </c>
      <c r="P413" s="9">
        <v>1.0000000000000001E-5</v>
      </c>
      <c r="Q413" s="9">
        <v>1.0000000000000001E-5</v>
      </c>
      <c r="R413" s="9">
        <v>1.0000000000000001E-5</v>
      </c>
      <c r="S413" s="9">
        <v>1.0000000000000001E-5</v>
      </c>
      <c r="T413" s="9">
        <v>1.0000000000000001E-5</v>
      </c>
      <c r="U413" s="9">
        <v>1.0000000000000001E-5</v>
      </c>
      <c r="V413" s="9">
        <v>1.0000000000000001E-5</v>
      </c>
      <c r="W413" s="9">
        <v>1.0000000000000001E-5</v>
      </c>
    </row>
    <row r="414" spans="1:23" x14ac:dyDescent="0.6">
      <c r="A414" s="7" t="s">
        <v>439</v>
      </c>
      <c r="B414" s="7" t="s">
        <v>431</v>
      </c>
      <c r="C414" s="7">
        <v>0</v>
      </c>
      <c r="D414" s="7"/>
      <c r="E414" s="11">
        <f t="shared" si="34"/>
        <v>-3.7674770758122325E-2</v>
      </c>
      <c r="F414" s="7"/>
      <c r="G414" s="39"/>
      <c r="H414" s="8">
        <v>7.7816600081935153E-2</v>
      </c>
      <c r="I414" s="9">
        <f t="shared" si="33"/>
        <v>2.0000000000000002E-5</v>
      </c>
      <c r="J414" s="9">
        <v>1.0000000000000001E-5</v>
      </c>
      <c r="K414" s="9">
        <v>1.0000000000000001E-5</v>
      </c>
      <c r="L414" s="9">
        <v>1.0000000000000001E-5</v>
      </c>
      <c r="M414" s="9">
        <v>0.49147000000000002</v>
      </c>
      <c r="N414" s="9">
        <v>0.23817099999999999</v>
      </c>
      <c r="O414" s="9">
        <v>0.26665800000000001</v>
      </c>
      <c r="P414" s="9">
        <v>1.0000000000000001E-5</v>
      </c>
      <c r="Q414" s="9">
        <v>1.0000000000000001E-5</v>
      </c>
      <c r="R414" s="9">
        <v>3.5990000000000002E-3</v>
      </c>
      <c r="S414" s="9">
        <v>1.0000000000000001E-5</v>
      </c>
      <c r="T414" s="9">
        <v>1.0000000000000001E-5</v>
      </c>
      <c r="U414" s="9">
        <v>1.0000000000000001E-5</v>
      </c>
      <c r="V414" s="9">
        <v>1.0000000000000001E-5</v>
      </c>
      <c r="W414" s="9">
        <v>1.1E-5</v>
      </c>
    </row>
    <row r="415" spans="1:23" x14ac:dyDescent="0.6">
      <c r="A415" s="7" t="s">
        <v>463</v>
      </c>
      <c r="B415" s="7" t="s">
        <v>431</v>
      </c>
      <c r="C415" s="7">
        <v>0</v>
      </c>
      <c r="D415" s="7"/>
      <c r="E415" s="11">
        <f t="shared" si="34"/>
        <v>-2.7206133159790757E-2</v>
      </c>
      <c r="F415" s="7"/>
      <c r="G415" s="39"/>
      <c r="H415" s="8">
        <v>8.828523768026672E-2</v>
      </c>
      <c r="I415" s="9">
        <f t="shared" si="33"/>
        <v>2.0000000000000002E-5</v>
      </c>
      <c r="J415" s="9">
        <v>1.0000000000000001E-5</v>
      </c>
      <c r="K415" s="9">
        <v>1.0000000000000001E-5</v>
      </c>
      <c r="L415" s="9">
        <v>1.0000000000000001E-5</v>
      </c>
      <c r="M415" s="9">
        <v>0.32549499999999998</v>
      </c>
      <c r="N415" s="9">
        <v>0.53244899999999995</v>
      </c>
      <c r="O415" s="9">
        <v>0.14194599999999999</v>
      </c>
      <c r="P415" s="9">
        <v>1.0000000000000001E-5</v>
      </c>
      <c r="Q415" s="9">
        <v>1.0000000000000001E-5</v>
      </c>
      <c r="R415" s="9">
        <v>1.0000000000000001E-5</v>
      </c>
      <c r="S415" s="9">
        <v>1.0000000000000001E-5</v>
      </c>
      <c r="T415" s="9">
        <v>1.0000000000000001E-5</v>
      </c>
      <c r="U415" s="9">
        <v>1.0000000000000001E-5</v>
      </c>
      <c r="V415" s="9">
        <v>1.0000000000000001E-5</v>
      </c>
      <c r="W415" s="9">
        <v>1.0000000000000001E-5</v>
      </c>
    </row>
    <row r="416" spans="1:23" x14ac:dyDescent="0.6">
      <c r="A416" s="7" t="s">
        <v>452</v>
      </c>
      <c r="B416" s="7" t="s">
        <v>431</v>
      </c>
      <c r="C416" s="7">
        <v>0</v>
      </c>
      <c r="D416" s="7"/>
      <c r="E416" s="11">
        <f t="shared" si="34"/>
        <v>-5.7575993417432206E-2</v>
      </c>
      <c r="F416" s="7"/>
      <c r="G416" s="39"/>
      <c r="H416" s="8">
        <v>5.7915377422625272E-2</v>
      </c>
      <c r="I416" s="9">
        <f t="shared" si="33"/>
        <v>2.0000000000000002E-5</v>
      </c>
      <c r="J416" s="9">
        <v>1.0000000000000001E-5</v>
      </c>
      <c r="K416" s="9">
        <v>1.0000000000000001E-5</v>
      </c>
      <c r="L416" s="9">
        <v>1.0000000000000001E-5</v>
      </c>
      <c r="M416" s="9">
        <v>0.42349500000000001</v>
      </c>
      <c r="N416" s="9">
        <v>0.32090600000000002</v>
      </c>
      <c r="O416" s="9">
        <v>0.25548799999999999</v>
      </c>
      <c r="P416" s="9">
        <v>1.0000000000000001E-5</v>
      </c>
      <c r="Q416" s="9">
        <v>1.0000000000000001E-5</v>
      </c>
      <c r="R416" s="9">
        <v>1.0000000000000001E-5</v>
      </c>
      <c r="S416" s="9">
        <v>1.0000000000000001E-5</v>
      </c>
      <c r="T416" s="9">
        <v>1.0000000000000001E-5</v>
      </c>
      <c r="U416" s="9">
        <v>1.0000000000000001E-5</v>
      </c>
      <c r="V416" s="9">
        <v>1.0000000000000001E-5</v>
      </c>
      <c r="W416" s="9">
        <v>1.0000000000000001E-5</v>
      </c>
    </row>
    <row r="417" spans="1:23" x14ac:dyDescent="0.6">
      <c r="A417" s="7" t="s">
        <v>450</v>
      </c>
      <c r="B417" s="7" t="s">
        <v>431</v>
      </c>
      <c r="C417" s="7">
        <v>0</v>
      </c>
      <c r="D417" s="7"/>
      <c r="E417" s="11">
        <f t="shared" si="34"/>
        <v>-5.7110260443819699E-2</v>
      </c>
      <c r="F417" s="7"/>
      <c r="G417" s="39"/>
      <c r="H417" s="8">
        <v>5.8381110396237779E-2</v>
      </c>
      <c r="I417" s="9">
        <f t="shared" si="33"/>
        <v>2.0000000000000002E-5</v>
      </c>
      <c r="J417" s="9">
        <v>1.0000000000000001E-5</v>
      </c>
      <c r="K417" s="9">
        <v>1.0000000000000001E-5</v>
      </c>
      <c r="L417" s="9">
        <v>1.0000000000000001E-5</v>
      </c>
      <c r="M417" s="9">
        <v>0.358103</v>
      </c>
      <c r="N417" s="9">
        <v>0.38321699999999997</v>
      </c>
      <c r="O417" s="9">
        <v>0.25857000000000002</v>
      </c>
      <c r="P417" s="9">
        <v>1.0000000000000001E-5</v>
      </c>
      <c r="Q417" s="9">
        <v>1.0000000000000001E-5</v>
      </c>
      <c r="R417" s="9">
        <v>1.0000000000000001E-5</v>
      </c>
      <c r="S417" s="9">
        <v>1.0000000000000001E-5</v>
      </c>
      <c r="T417" s="9">
        <v>1.0000000000000001E-5</v>
      </c>
      <c r="U417" s="9">
        <v>1.0000000000000001E-5</v>
      </c>
      <c r="V417" s="9">
        <v>1.0000000000000001E-5</v>
      </c>
      <c r="W417" s="9">
        <v>1.0000000000000001E-5</v>
      </c>
    </row>
    <row r="418" spans="1:23" x14ac:dyDescent="0.6">
      <c r="A418" s="7" t="s">
        <v>460</v>
      </c>
      <c r="B418" s="7" t="s">
        <v>431</v>
      </c>
      <c r="C418" s="7">
        <v>0</v>
      </c>
      <c r="D418" s="7"/>
      <c r="E418" s="11">
        <f t="shared" si="34"/>
        <v>-5.4408644895302963E-2</v>
      </c>
      <c r="F418" s="7"/>
      <c r="G418" s="39"/>
      <c r="H418" s="8">
        <v>6.1082725944754515E-2</v>
      </c>
      <c r="I418" s="9">
        <f t="shared" si="33"/>
        <v>2.0000000000000002E-5</v>
      </c>
      <c r="J418" s="9">
        <v>1.0000000000000001E-5</v>
      </c>
      <c r="K418" s="9">
        <v>1.0000000000000001E-5</v>
      </c>
      <c r="L418" s="9">
        <v>1.0000000000000001E-5</v>
      </c>
      <c r="M418" s="9">
        <v>0.39546999999999999</v>
      </c>
      <c r="N418" s="9">
        <v>0.41550100000000001</v>
      </c>
      <c r="O418" s="9">
        <v>0.188919</v>
      </c>
      <c r="P418" s="9">
        <v>1.0000000000000001E-5</v>
      </c>
      <c r="Q418" s="9">
        <v>1.0000000000000001E-5</v>
      </c>
      <c r="R418" s="9">
        <v>1.0000000000000001E-5</v>
      </c>
      <c r="S418" s="9">
        <v>1.0000000000000001E-5</v>
      </c>
      <c r="T418" s="9">
        <v>1.0000000000000001E-5</v>
      </c>
      <c r="U418" s="9">
        <v>1.0000000000000001E-5</v>
      </c>
      <c r="V418" s="9">
        <v>1.0000000000000001E-5</v>
      </c>
      <c r="W418" s="9">
        <v>1.0000000000000001E-5</v>
      </c>
    </row>
    <row r="419" spans="1:23" x14ac:dyDescent="0.6">
      <c r="A419" s="7" t="s">
        <v>458</v>
      </c>
      <c r="B419" s="7" t="s">
        <v>431</v>
      </c>
      <c r="C419" s="7">
        <v>0</v>
      </c>
      <c r="D419" s="7"/>
      <c r="E419" s="11">
        <f t="shared" si="34"/>
        <v>-3.1610411337729155E-2</v>
      </c>
      <c r="F419" s="7"/>
      <c r="G419" s="39"/>
      <c r="H419" s="8">
        <v>8.3880959502328323E-2</v>
      </c>
      <c r="I419" s="9">
        <f t="shared" si="33"/>
        <v>2.0000000000000002E-5</v>
      </c>
      <c r="J419" s="9">
        <v>1.0000000000000001E-5</v>
      </c>
      <c r="K419" s="9">
        <v>1.0000000000000001E-5</v>
      </c>
      <c r="L419" s="9">
        <v>1.0000000000000001E-5</v>
      </c>
      <c r="M419" s="9">
        <v>0.27567000000000003</v>
      </c>
      <c r="N419" s="9">
        <v>0.48977199999999999</v>
      </c>
      <c r="O419" s="9">
        <v>0.23444899999999999</v>
      </c>
      <c r="P419" s="9">
        <v>1.0000000000000001E-5</v>
      </c>
      <c r="Q419" s="9">
        <v>1.0000000000000001E-5</v>
      </c>
      <c r="R419" s="9">
        <v>1.0000000000000001E-5</v>
      </c>
      <c r="S419" s="9">
        <v>1.0000000000000001E-5</v>
      </c>
      <c r="T419" s="9">
        <v>1.0000000000000001E-5</v>
      </c>
      <c r="U419" s="9">
        <v>1.0000000000000001E-5</v>
      </c>
      <c r="V419" s="9">
        <v>1.0000000000000001E-5</v>
      </c>
      <c r="W419" s="9">
        <v>1.0000000000000001E-5</v>
      </c>
    </row>
    <row r="420" spans="1:23" x14ac:dyDescent="0.6">
      <c r="A420" s="7" t="s">
        <v>451</v>
      </c>
      <c r="B420" s="7" t="s">
        <v>431</v>
      </c>
      <c r="C420" s="7">
        <v>0</v>
      </c>
      <c r="D420" s="7"/>
      <c r="E420" s="11">
        <f t="shared" si="34"/>
        <v>-5.8506332391736526E-2</v>
      </c>
      <c r="F420" s="7"/>
      <c r="G420" s="39"/>
      <c r="H420" s="8">
        <v>5.6985038448320952E-2</v>
      </c>
      <c r="I420" s="9">
        <f t="shared" si="33"/>
        <v>2.0000000000000002E-5</v>
      </c>
      <c r="J420" s="9">
        <v>1.0000000000000001E-5</v>
      </c>
      <c r="K420" s="9">
        <v>1.0000000000000001E-5</v>
      </c>
      <c r="L420" s="9">
        <v>1.0000000000000001E-5</v>
      </c>
      <c r="M420" s="9">
        <v>0.40262199999999998</v>
      </c>
      <c r="N420" s="9">
        <v>0.341611</v>
      </c>
      <c r="O420" s="9">
        <v>0.255658</v>
      </c>
      <c r="P420" s="9">
        <v>1.0000000000000001E-5</v>
      </c>
      <c r="Q420" s="9">
        <v>1.0000000000000001E-5</v>
      </c>
      <c r="R420" s="9">
        <v>1.0000000000000001E-5</v>
      </c>
      <c r="S420" s="9">
        <v>1.0000000000000001E-5</v>
      </c>
      <c r="T420" s="9">
        <v>1.0000000000000001E-5</v>
      </c>
      <c r="U420" s="9">
        <v>1.0000000000000001E-5</v>
      </c>
      <c r="V420" s="9">
        <v>1.0000000000000001E-5</v>
      </c>
      <c r="W420" s="9">
        <v>1.0000000000000001E-5</v>
      </c>
    </row>
    <row r="421" spans="1:23" x14ac:dyDescent="0.6">
      <c r="A421" s="7" t="s">
        <v>453</v>
      </c>
      <c r="B421" s="7" t="s">
        <v>431</v>
      </c>
      <c r="C421" s="7">
        <v>0</v>
      </c>
      <c r="D421" s="7"/>
      <c r="E421" s="11">
        <f t="shared" si="34"/>
        <v>-5.2803754044288956E-2</v>
      </c>
      <c r="F421" s="7"/>
      <c r="G421" s="39"/>
      <c r="H421" s="8">
        <v>6.2687616795768522E-2</v>
      </c>
      <c r="I421" s="9">
        <f t="shared" si="33"/>
        <v>2.0000000000000002E-5</v>
      </c>
      <c r="J421" s="9">
        <v>1.0000000000000001E-5</v>
      </c>
      <c r="K421" s="9">
        <v>1.0000000000000001E-5</v>
      </c>
      <c r="L421" s="9">
        <v>1.0000000000000001E-5</v>
      </c>
      <c r="M421" s="9">
        <v>0.35090199999999999</v>
      </c>
      <c r="N421" s="9">
        <v>0.40306999999999998</v>
      </c>
      <c r="O421" s="9">
        <v>0.245918</v>
      </c>
      <c r="P421" s="9">
        <v>1.0000000000000001E-5</v>
      </c>
      <c r="Q421" s="9">
        <v>1.0000000000000001E-5</v>
      </c>
      <c r="R421" s="9">
        <v>1.0000000000000001E-5</v>
      </c>
      <c r="S421" s="9">
        <v>1.0000000000000001E-5</v>
      </c>
      <c r="T421" s="9">
        <v>1.0000000000000001E-5</v>
      </c>
      <c r="U421" s="9">
        <v>1.0000000000000001E-5</v>
      </c>
      <c r="V421" s="9">
        <v>1.0000000000000001E-5</v>
      </c>
      <c r="W421" s="9">
        <v>1.0000000000000001E-5</v>
      </c>
    </row>
    <row r="422" spans="1:23" x14ac:dyDescent="0.6">
      <c r="A422" s="7" t="s">
        <v>438</v>
      </c>
      <c r="B422" s="7" t="s">
        <v>431</v>
      </c>
      <c r="C422" s="7">
        <v>0</v>
      </c>
      <c r="D422" s="7"/>
      <c r="E422" s="11">
        <f t="shared" si="34"/>
        <v>-5.7485733603978913E-2</v>
      </c>
      <c r="F422" s="7"/>
      <c r="G422" s="39"/>
      <c r="H422" s="8">
        <v>5.8005637236078565E-2</v>
      </c>
      <c r="I422" s="9">
        <f t="shared" si="33"/>
        <v>2.0000000000000002E-5</v>
      </c>
      <c r="J422" s="9">
        <v>1.0000000000000001E-5</v>
      </c>
      <c r="K422" s="9">
        <v>1.0000000000000001E-5</v>
      </c>
      <c r="L422" s="9">
        <v>1.0000000000000001E-5</v>
      </c>
      <c r="M422" s="9">
        <v>0.41907899999999998</v>
      </c>
      <c r="N422" s="9">
        <v>0.3584</v>
      </c>
      <c r="O422" s="9">
        <v>0.21908</v>
      </c>
      <c r="P422" s="9">
        <v>1.0000000000000001E-5</v>
      </c>
      <c r="Q422" s="9">
        <v>1.0000000000000001E-5</v>
      </c>
      <c r="R422" s="9">
        <v>1.0000000000000001E-5</v>
      </c>
      <c r="S422" s="9">
        <v>1.0000000000000001E-5</v>
      </c>
      <c r="T422" s="9">
        <v>1.0000000000000001E-5</v>
      </c>
      <c r="U422" s="9">
        <v>1.0000000000000001E-5</v>
      </c>
      <c r="V422" s="9">
        <v>1.0000000000000001E-5</v>
      </c>
      <c r="W422" s="9">
        <v>3.3409999999999998E-3</v>
      </c>
    </row>
    <row r="423" spans="1:23" x14ac:dyDescent="0.6">
      <c r="A423" s="7" t="s">
        <v>445</v>
      </c>
      <c r="B423" s="7" t="s">
        <v>431</v>
      </c>
      <c r="C423" s="7">
        <v>0</v>
      </c>
      <c r="D423" s="7"/>
      <c r="E423" s="11">
        <f t="shared" si="34"/>
        <v>-5.6961549945274151E-2</v>
      </c>
      <c r="F423" s="7"/>
      <c r="G423" s="39"/>
      <c r="H423" s="8">
        <v>5.8529820894783327E-2</v>
      </c>
      <c r="I423" s="9">
        <f t="shared" si="33"/>
        <v>2.0000000000000002E-5</v>
      </c>
      <c r="J423" s="9">
        <v>1.0000000000000001E-5</v>
      </c>
      <c r="K423" s="9">
        <v>1.0000000000000001E-5</v>
      </c>
      <c r="L423" s="9">
        <v>1.0000000000000001E-5</v>
      </c>
      <c r="M423" s="9">
        <v>0.37423600000000001</v>
      </c>
      <c r="N423" s="9">
        <v>0.35800700000000002</v>
      </c>
      <c r="O423" s="9">
        <v>0.26764700000000002</v>
      </c>
      <c r="P423" s="9">
        <v>1.0000000000000001E-5</v>
      </c>
      <c r="Q423" s="9">
        <v>1.0000000000000001E-5</v>
      </c>
      <c r="R423" s="9">
        <v>1.0000000000000001E-5</v>
      </c>
      <c r="S423" s="9">
        <v>1.0000000000000001E-5</v>
      </c>
      <c r="T423" s="9">
        <v>1.0000000000000001E-5</v>
      </c>
      <c r="U423" s="9">
        <v>1.0000000000000001E-5</v>
      </c>
      <c r="V423" s="9">
        <v>1.0000000000000001E-5</v>
      </c>
      <c r="W423" s="9">
        <v>1.0000000000000001E-5</v>
      </c>
    </row>
    <row r="424" spans="1:23" x14ac:dyDescent="0.6">
      <c r="A424" s="7" t="s">
        <v>440</v>
      </c>
      <c r="B424" s="7" t="s">
        <v>431</v>
      </c>
      <c r="C424" s="7">
        <v>0</v>
      </c>
      <c r="D424" s="7"/>
      <c r="E424" s="11">
        <f t="shared" si="34"/>
        <v>-4.4618663353787932E-2</v>
      </c>
      <c r="F424" s="7"/>
      <c r="G424" s="39"/>
      <c r="H424" s="8">
        <v>7.0872707486269546E-2</v>
      </c>
      <c r="I424" s="9">
        <f t="shared" si="33"/>
        <v>2.0000000000000002E-5</v>
      </c>
      <c r="J424" s="9">
        <v>1.0000000000000001E-5</v>
      </c>
      <c r="K424" s="9">
        <v>1.0000000000000001E-5</v>
      </c>
      <c r="L424" s="9">
        <v>1.0000000000000001E-5</v>
      </c>
      <c r="M424" s="9">
        <v>0.38663700000000001</v>
      </c>
      <c r="N424" s="9">
        <v>0.29423100000000002</v>
      </c>
      <c r="O424" s="9">
        <v>0.319023</v>
      </c>
      <c r="P424" s="9">
        <v>1.0000000000000001E-5</v>
      </c>
      <c r="Q424" s="9">
        <v>1.0000000000000001E-5</v>
      </c>
      <c r="R424" s="9">
        <v>1.0000000000000001E-5</v>
      </c>
      <c r="S424" s="9">
        <v>1.0000000000000001E-5</v>
      </c>
      <c r="T424" s="9">
        <v>1.0000000000000001E-5</v>
      </c>
      <c r="U424" s="9">
        <v>1.0000000000000001E-5</v>
      </c>
      <c r="V424" s="9">
        <v>1.0000000000000001E-5</v>
      </c>
      <c r="W424" s="9">
        <v>1.0000000000000001E-5</v>
      </c>
    </row>
    <row r="425" spans="1:23" x14ac:dyDescent="0.6">
      <c r="A425" s="7" t="s">
        <v>455</v>
      </c>
      <c r="B425" s="7" t="s">
        <v>431</v>
      </c>
      <c r="C425" s="7">
        <v>0</v>
      </c>
      <c r="D425" s="7"/>
      <c r="E425" s="11">
        <f t="shared" si="34"/>
        <v>-5.9041119891115455E-2</v>
      </c>
      <c r="F425" s="7"/>
      <c r="G425" s="39"/>
      <c r="H425" s="8">
        <v>5.6450250948942023E-2</v>
      </c>
      <c r="I425" s="9">
        <f t="shared" si="33"/>
        <v>2.0000000000000002E-5</v>
      </c>
      <c r="J425" s="9">
        <v>1.0000000000000001E-5</v>
      </c>
      <c r="K425" s="9">
        <v>1.0000000000000001E-5</v>
      </c>
      <c r="L425" s="9">
        <v>1.0000000000000001E-5</v>
      </c>
      <c r="M425" s="9">
        <v>0.40535100000000002</v>
      </c>
      <c r="N425" s="9">
        <v>0.34988999999999998</v>
      </c>
      <c r="O425" s="9">
        <v>0.24464900000000001</v>
      </c>
      <c r="P425" s="9">
        <v>1.0000000000000001E-5</v>
      </c>
      <c r="Q425" s="9">
        <v>1.0000000000000001E-5</v>
      </c>
      <c r="R425" s="9">
        <v>1.0000000000000001E-5</v>
      </c>
      <c r="S425" s="9">
        <v>1.0000000000000001E-5</v>
      </c>
      <c r="T425" s="9">
        <v>1.0000000000000001E-5</v>
      </c>
      <c r="U425" s="9">
        <v>1.0000000000000001E-5</v>
      </c>
      <c r="V425" s="9">
        <v>1.0000000000000001E-5</v>
      </c>
      <c r="W425" s="9">
        <v>1.0000000000000001E-5</v>
      </c>
    </row>
    <row r="426" spans="1:23" x14ac:dyDescent="0.6">
      <c r="A426" s="7" t="s">
        <v>456</v>
      </c>
      <c r="B426" s="7" t="s">
        <v>431</v>
      </c>
      <c r="C426" s="7">
        <v>0</v>
      </c>
      <c r="D426" s="7"/>
      <c r="E426" s="11">
        <f t="shared" si="34"/>
        <v>-5.6070712717352221E-2</v>
      </c>
      <c r="F426" s="7"/>
      <c r="G426" s="39"/>
      <c r="H426" s="8">
        <v>5.9420658122705257E-2</v>
      </c>
      <c r="I426" s="9">
        <f t="shared" si="33"/>
        <v>2.0000000000000002E-5</v>
      </c>
      <c r="J426" s="9">
        <v>1.0000000000000001E-5</v>
      </c>
      <c r="K426" s="9">
        <v>1.0000000000000001E-5</v>
      </c>
      <c r="L426" s="9">
        <v>1.0000000000000001E-5</v>
      </c>
      <c r="M426" s="9">
        <v>0.36207400000000001</v>
      </c>
      <c r="N426" s="9">
        <v>0.393349</v>
      </c>
      <c r="O426" s="9">
        <v>0.24446699999999999</v>
      </c>
      <c r="P426" s="9">
        <v>1.0000000000000001E-5</v>
      </c>
      <c r="Q426" s="9">
        <v>1.0000000000000001E-5</v>
      </c>
      <c r="R426" s="9">
        <v>1.0000000000000001E-5</v>
      </c>
      <c r="S426" s="9">
        <v>1.0000000000000001E-5</v>
      </c>
      <c r="T426" s="9">
        <v>1.0000000000000001E-5</v>
      </c>
      <c r="U426" s="9">
        <v>1.0000000000000001E-5</v>
      </c>
      <c r="V426" s="9">
        <v>1.0000000000000001E-5</v>
      </c>
      <c r="W426" s="9">
        <v>1.0000000000000001E-5</v>
      </c>
    </row>
    <row r="427" spans="1:23" x14ac:dyDescent="0.6">
      <c r="A427" s="7" t="s">
        <v>435</v>
      </c>
      <c r="B427" s="7" t="s">
        <v>431</v>
      </c>
      <c r="C427" s="7">
        <v>0</v>
      </c>
      <c r="D427" s="7"/>
      <c r="E427" s="11">
        <f t="shared" si="34"/>
        <v>-5.0056626591945763E-2</v>
      </c>
      <c r="F427" s="7"/>
      <c r="G427" s="39"/>
      <c r="H427" s="8">
        <v>6.5434744248111715E-2</v>
      </c>
      <c r="I427" s="9">
        <f t="shared" si="33"/>
        <v>5.6569999999999997E-3</v>
      </c>
      <c r="J427" s="9">
        <v>1.0000000000000001E-5</v>
      </c>
      <c r="K427" s="9">
        <v>5.6470000000000001E-3</v>
      </c>
      <c r="L427" s="9">
        <v>1.0000000000000001E-5</v>
      </c>
      <c r="M427" s="9">
        <v>0.43651499999999999</v>
      </c>
      <c r="N427" s="9">
        <v>0.36663699999999999</v>
      </c>
      <c r="O427" s="9">
        <v>0.18928300000000001</v>
      </c>
      <c r="P427" s="9">
        <v>1.0000000000000001E-5</v>
      </c>
      <c r="Q427" s="9">
        <v>1.0000000000000001E-5</v>
      </c>
      <c r="R427" s="9">
        <v>4.2900000000000002E-4</v>
      </c>
      <c r="S427" s="9">
        <v>1.0000000000000001E-5</v>
      </c>
      <c r="T427" s="9">
        <v>1.0000000000000001E-5</v>
      </c>
      <c r="U427" s="9">
        <v>1.4090000000000001E-3</v>
      </c>
      <c r="V427" s="9">
        <v>1.0000000000000001E-5</v>
      </c>
      <c r="W427" s="9">
        <v>1.0000000000000001E-5</v>
      </c>
    </row>
    <row r="428" spans="1:23" x14ac:dyDescent="0.6">
      <c r="A428" s="7" t="s">
        <v>446</v>
      </c>
      <c r="B428" s="7" t="s">
        <v>431</v>
      </c>
      <c r="C428" s="7">
        <v>0</v>
      </c>
      <c r="D428" s="7"/>
      <c r="E428" s="11">
        <f t="shared" si="34"/>
        <v>-5.9027426692115539E-2</v>
      </c>
      <c r="F428" s="7"/>
      <c r="G428" s="39"/>
      <c r="H428" s="8">
        <v>5.6463944147941939E-2</v>
      </c>
      <c r="I428" s="9">
        <f t="shared" si="33"/>
        <v>2.0000000000000002E-5</v>
      </c>
      <c r="J428" s="9">
        <v>1.0000000000000001E-5</v>
      </c>
      <c r="K428" s="9">
        <v>1.0000000000000001E-5</v>
      </c>
      <c r="L428" s="9">
        <v>1.0000000000000001E-5</v>
      </c>
      <c r="M428" s="9">
        <v>0.38641399999999998</v>
      </c>
      <c r="N428" s="9">
        <v>0.34659899999999999</v>
      </c>
      <c r="O428" s="9">
        <v>0.26687</v>
      </c>
      <c r="P428" s="9">
        <v>1.0000000000000001E-5</v>
      </c>
      <c r="Q428" s="9">
        <v>1.0000000000000001E-5</v>
      </c>
      <c r="R428" s="9">
        <v>1.0000000000000001E-5</v>
      </c>
      <c r="S428" s="9">
        <v>1.0000000000000001E-5</v>
      </c>
      <c r="T428" s="9">
        <v>1.7E-5</v>
      </c>
      <c r="U428" s="9">
        <v>1.0000000000000001E-5</v>
      </c>
      <c r="V428" s="9">
        <v>1.0000000000000001E-5</v>
      </c>
      <c r="W428" s="9">
        <v>1.0000000000000001E-5</v>
      </c>
    </row>
    <row r="429" spans="1:23" x14ac:dyDescent="0.6">
      <c r="A429" s="7" t="s">
        <v>441</v>
      </c>
      <c r="B429" s="7" t="s">
        <v>431</v>
      </c>
      <c r="C429" s="7">
        <v>0</v>
      </c>
      <c r="D429" s="7"/>
      <c r="E429" s="11">
        <f t="shared" si="34"/>
        <v>-4.8815068979494197E-2</v>
      </c>
      <c r="F429" s="7"/>
      <c r="G429" s="39"/>
      <c r="H429" s="8">
        <v>6.6676301860563281E-2</v>
      </c>
      <c r="I429" s="9">
        <f t="shared" si="33"/>
        <v>2.0000000000000002E-5</v>
      </c>
      <c r="J429" s="9">
        <v>1.0000000000000001E-5</v>
      </c>
      <c r="K429" s="9">
        <v>1.0000000000000001E-5</v>
      </c>
      <c r="L429" s="9">
        <v>1.0000000000000001E-5</v>
      </c>
      <c r="M429" s="9">
        <v>0.42789100000000002</v>
      </c>
      <c r="N429" s="9">
        <v>0.262405</v>
      </c>
      <c r="O429" s="9">
        <v>0.30959399999999998</v>
      </c>
      <c r="P429" s="9">
        <v>1.0000000000000001E-5</v>
      </c>
      <c r="Q429" s="9">
        <v>1.0000000000000001E-5</v>
      </c>
      <c r="R429" s="9">
        <v>1.0000000000000001E-5</v>
      </c>
      <c r="S429" s="9">
        <v>1.0000000000000001E-5</v>
      </c>
      <c r="T429" s="9">
        <v>1.0000000000000001E-5</v>
      </c>
      <c r="U429" s="9">
        <v>1.0000000000000001E-5</v>
      </c>
      <c r="V429" s="9">
        <v>1.0000000000000001E-5</v>
      </c>
      <c r="W429" s="9">
        <v>1.0000000000000001E-5</v>
      </c>
    </row>
    <row r="430" spans="1:23" x14ac:dyDescent="0.6">
      <c r="A430" s="7" t="s">
        <v>457</v>
      </c>
      <c r="B430" s="7" t="s">
        <v>431</v>
      </c>
      <c r="C430" s="7">
        <v>0</v>
      </c>
      <c r="D430" s="7"/>
      <c r="E430" s="11">
        <f t="shared" si="34"/>
        <v>-4.3896075256670317E-2</v>
      </c>
      <c r="F430" s="7"/>
      <c r="G430" s="39"/>
      <c r="H430" s="8">
        <v>7.1595295583387161E-2</v>
      </c>
      <c r="I430" s="9">
        <f t="shared" si="33"/>
        <v>2.0000000000000002E-5</v>
      </c>
      <c r="J430" s="9">
        <v>1.0000000000000001E-5</v>
      </c>
      <c r="K430" s="9">
        <v>1.0000000000000001E-5</v>
      </c>
      <c r="L430" s="9">
        <v>1.0000000000000001E-5</v>
      </c>
      <c r="M430" s="9">
        <v>0.315002</v>
      </c>
      <c r="N430" s="9">
        <v>0.44939699999999999</v>
      </c>
      <c r="O430" s="9">
        <v>0.23549100000000001</v>
      </c>
      <c r="P430" s="9">
        <v>1.0000000000000001E-5</v>
      </c>
      <c r="Q430" s="9">
        <v>1.0000000000000001E-5</v>
      </c>
      <c r="R430" s="9">
        <v>1.0000000000000001E-5</v>
      </c>
      <c r="S430" s="9">
        <v>1.0000000000000001E-5</v>
      </c>
      <c r="T430" s="9">
        <v>1.0000000000000001E-5</v>
      </c>
      <c r="U430" s="9">
        <v>1.0000000000000001E-5</v>
      </c>
      <c r="V430" s="9">
        <v>1.0000000000000001E-5</v>
      </c>
      <c r="W430" s="9">
        <v>1.0000000000000001E-5</v>
      </c>
    </row>
    <row r="431" spans="1:23" x14ac:dyDescent="0.6">
      <c r="A431" s="7" t="s">
        <v>454</v>
      </c>
      <c r="B431" s="7" t="s">
        <v>431</v>
      </c>
      <c r="C431" s="7">
        <v>0</v>
      </c>
      <c r="D431" s="7"/>
      <c r="E431" s="11">
        <f t="shared" si="34"/>
        <v>-6.0096404676915023E-2</v>
      </c>
      <c r="F431" s="7"/>
      <c r="G431" s="39"/>
      <c r="H431" s="8">
        <v>5.5394966163142455E-2</v>
      </c>
      <c r="I431" s="9">
        <f t="shared" si="33"/>
        <v>2.0000000000000002E-5</v>
      </c>
      <c r="J431" s="9">
        <v>1.0000000000000001E-5</v>
      </c>
      <c r="K431" s="9">
        <v>1.0000000000000001E-5</v>
      </c>
      <c r="L431" s="9">
        <v>1.0000000000000001E-5</v>
      </c>
      <c r="M431" s="9">
        <v>0.39449299999999998</v>
      </c>
      <c r="N431" s="9">
        <v>0.35965900000000001</v>
      </c>
      <c r="O431" s="9">
        <v>0.24573800000000001</v>
      </c>
      <c r="P431" s="9">
        <v>1.0000000000000001E-5</v>
      </c>
      <c r="Q431" s="9">
        <v>1.0000000000000001E-5</v>
      </c>
      <c r="R431" s="9">
        <v>1.0000000000000001E-5</v>
      </c>
      <c r="S431" s="9">
        <v>1.0000000000000001E-5</v>
      </c>
      <c r="T431" s="9">
        <v>1.0000000000000001E-5</v>
      </c>
      <c r="U431" s="9">
        <v>1.0000000000000001E-5</v>
      </c>
      <c r="V431" s="9">
        <v>1.0000000000000001E-5</v>
      </c>
      <c r="W431" s="9">
        <v>1.0000000000000001E-5</v>
      </c>
    </row>
    <row r="432" spans="1:23" x14ac:dyDescent="0.6">
      <c r="A432" s="7" t="s">
        <v>448</v>
      </c>
      <c r="B432" s="7" t="s">
        <v>431</v>
      </c>
      <c r="C432" s="7">
        <v>0</v>
      </c>
      <c r="D432" s="7"/>
      <c r="E432" s="11">
        <f t="shared" si="34"/>
        <v>-5.6012424122959939E-2</v>
      </c>
      <c r="F432" s="7"/>
      <c r="G432" s="39"/>
      <c r="H432" s="8">
        <v>5.9478946717097539E-2</v>
      </c>
      <c r="I432" s="9">
        <f t="shared" si="33"/>
        <v>2.0000000000000002E-5</v>
      </c>
      <c r="J432" s="9">
        <v>1.0000000000000001E-5</v>
      </c>
      <c r="K432" s="9">
        <v>1.0000000000000001E-5</v>
      </c>
      <c r="L432" s="9">
        <v>1.0000000000000001E-5</v>
      </c>
      <c r="M432" s="9">
        <v>0.370203</v>
      </c>
      <c r="N432" s="9">
        <v>0.36680299999999999</v>
      </c>
      <c r="O432" s="9">
        <v>0.26288400000000001</v>
      </c>
      <c r="P432" s="9">
        <v>1.0000000000000001E-5</v>
      </c>
      <c r="Q432" s="9">
        <v>1.0000000000000001E-5</v>
      </c>
      <c r="R432" s="9">
        <v>1.0000000000000001E-5</v>
      </c>
      <c r="S432" s="9">
        <v>1.0000000000000001E-5</v>
      </c>
      <c r="T432" s="9">
        <v>1.0000000000000001E-5</v>
      </c>
      <c r="U432" s="9">
        <v>1.0000000000000001E-5</v>
      </c>
      <c r="V432" s="9">
        <v>1.0000000000000001E-5</v>
      </c>
      <c r="W432" s="9">
        <v>1.0000000000000001E-5</v>
      </c>
    </row>
    <row r="433" spans="1:23" x14ac:dyDescent="0.6">
      <c r="A433" s="7" t="s">
        <v>459</v>
      </c>
      <c r="B433" s="7" t="s">
        <v>431</v>
      </c>
      <c r="C433" s="7">
        <v>0</v>
      </c>
      <c r="D433" s="7"/>
      <c r="E433" s="11">
        <f t="shared" si="34"/>
        <v>-5.8394814694499628E-2</v>
      </c>
      <c r="F433" s="7"/>
      <c r="G433" s="39"/>
      <c r="H433" s="8">
        <v>5.709655614555785E-2</v>
      </c>
      <c r="I433" s="9">
        <f t="shared" si="33"/>
        <v>2.0000000000000002E-5</v>
      </c>
      <c r="J433" s="9">
        <v>1.0000000000000001E-5</v>
      </c>
      <c r="K433" s="9">
        <v>1.0000000000000001E-5</v>
      </c>
      <c r="L433" s="9">
        <v>1.0000000000000001E-5</v>
      </c>
      <c r="M433" s="9">
        <v>0.39897899999999997</v>
      </c>
      <c r="N433" s="9">
        <v>0.37515300000000001</v>
      </c>
      <c r="O433" s="9">
        <v>0.22575700000000001</v>
      </c>
      <c r="P433" s="9">
        <v>1.0000000000000001E-5</v>
      </c>
      <c r="Q433" s="9">
        <v>1.0000000000000001E-5</v>
      </c>
      <c r="R433" s="9">
        <v>1.0000000000000001E-5</v>
      </c>
      <c r="S433" s="9">
        <v>1.0000000000000001E-5</v>
      </c>
      <c r="T433" s="9">
        <v>1.0000000000000001E-5</v>
      </c>
      <c r="U433" s="9">
        <v>1.0000000000000001E-5</v>
      </c>
      <c r="V433" s="9">
        <v>1.0000000000000001E-5</v>
      </c>
      <c r="W433" s="9">
        <v>1.0000000000000001E-5</v>
      </c>
    </row>
    <row r="434" spans="1:23" x14ac:dyDescent="0.6">
      <c r="A434" s="7" t="s">
        <v>443</v>
      </c>
      <c r="B434" s="7" t="s">
        <v>431</v>
      </c>
      <c r="C434" s="7">
        <v>0</v>
      </c>
      <c r="D434" s="7"/>
      <c r="E434" s="11">
        <f t="shared" si="34"/>
        <v>-5.7454717523932552E-2</v>
      </c>
      <c r="F434" s="7"/>
      <c r="G434" s="39"/>
      <c r="H434" s="8">
        <v>5.8036653316124925E-2</v>
      </c>
      <c r="I434" s="9">
        <f t="shared" si="33"/>
        <v>2.0000000000000002E-5</v>
      </c>
      <c r="J434" s="9">
        <v>1.0000000000000001E-5</v>
      </c>
      <c r="K434" s="9">
        <v>1.0000000000000001E-5</v>
      </c>
      <c r="L434" s="9">
        <v>1.0000000000000001E-5</v>
      </c>
      <c r="M434" s="9">
        <v>0.38206800000000002</v>
      </c>
      <c r="N434" s="9">
        <v>0.34</v>
      </c>
      <c r="O434" s="9">
        <v>0.27782299999999999</v>
      </c>
      <c r="P434" s="9">
        <v>1.0000000000000001E-5</v>
      </c>
      <c r="Q434" s="9">
        <v>1.0000000000000001E-5</v>
      </c>
      <c r="R434" s="9">
        <v>1.0000000000000001E-5</v>
      </c>
      <c r="S434" s="9">
        <v>1.0000000000000001E-5</v>
      </c>
      <c r="T434" s="9">
        <v>1.0000000000000001E-5</v>
      </c>
      <c r="U434" s="9">
        <v>1.0000000000000001E-5</v>
      </c>
      <c r="V434" s="9">
        <v>1.0000000000000001E-5</v>
      </c>
      <c r="W434" s="9">
        <v>1.0000000000000001E-5</v>
      </c>
    </row>
    <row r="435" spans="1:23" x14ac:dyDescent="0.6">
      <c r="A435" s="7" t="s">
        <v>449</v>
      </c>
      <c r="B435" s="7" t="s">
        <v>431</v>
      </c>
      <c r="C435" s="7">
        <v>0</v>
      </c>
      <c r="D435" s="7"/>
      <c r="E435" s="11">
        <f t="shared" si="34"/>
        <v>-5.9058927356165081E-2</v>
      </c>
      <c r="F435" s="7"/>
      <c r="G435" s="39"/>
      <c r="H435" s="8">
        <v>5.6432443483892397E-2</v>
      </c>
      <c r="I435" s="9">
        <f t="shared" si="33"/>
        <v>2.0000000000000002E-5</v>
      </c>
      <c r="J435" s="9">
        <v>1.0000000000000001E-5</v>
      </c>
      <c r="K435" s="9">
        <v>1.0000000000000001E-5</v>
      </c>
      <c r="L435" s="9">
        <v>1.0000000000000001E-5</v>
      </c>
      <c r="M435" s="9">
        <v>0.414439</v>
      </c>
      <c r="N435" s="9">
        <v>0.32632299999999997</v>
      </c>
      <c r="O435" s="9">
        <v>0.259129</v>
      </c>
      <c r="P435" s="9">
        <v>1.0000000000000001E-5</v>
      </c>
      <c r="Q435" s="9">
        <v>1.0000000000000001E-5</v>
      </c>
      <c r="R435" s="9">
        <v>1.0000000000000001E-5</v>
      </c>
      <c r="S435" s="9">
        <v>1.0000000000000001E-5</v>
      </c>
      <c r="T435" s="9">
        <v>1.0000000000000001E-5</v>
      </c>
      <c r="U435" s="9">
        <v>1.0000000000000001E-5</v>
      </c>
      <c r="V435" s="9">
        <v>1.0000000000000001E-5</v>
      </c>
      <c r="W435" s="9">
        <v>1.0000000000000001E-5</v>
      </c>
    </row>
    <row r="436" spans="1:23" x14ac:dyDescent="0.6">
      <c r="A436" s="7" t="s">
        <v>462</v>
      </c>
      <c r="B436" s="7" t="s">
        <v>431</v>
      </c>
      <c r="C436" s="7">
        <v>0</v>
      </c>
      <c r="D436" s="7"/>
      <c r="E436" s="11">
        <f t="shared" si="34"/>
        <v>-2.6489859293298473E-2</v>
      </c>
      <c r="F436" s="7"/>
      <c r="G436" s="39"/>
      <c r="H436" s="8">
        <v>8.9001511546759005E-2</v>
      </c>
      <c r="I436" s="9">
        <f t="shared" si="33"/>
        <v>2.0000000000000002E-5</v>
      </c>
      <c r="J436" s="9">
        <v>1.0000000000000001E-5</v>
      </c>
      <c r="K436" s="9">
        <v>1.0000000000000001E-5</v>
      </c>
      <c r="L436" s="9">
        <v>1.0000000000000001E-5</v>
      </c>
      <c r="M436" s="9">
        <v>0.53671800000000003</v>
      </c>
      <c r="N436" s="9">
        <v>0.30375400000000002</v>
      </c>
      <c r="O436" s="9">
        <v>0.154582</v>
      </c>
      <c r="P436" s="9">
        <v>1.0000000000000001E-5</v>
      </c>
      <c r="Q436" s="9">
        <v>1.0000000000000001E-5</v>
      </c>
      <c r="R436" s="9">
        <v>4.8450000000000003E-3</v>
      </c>
      <c r="S436" s="9">
        <v>1.0000000000000001E-5</v>
      </c>
      <c r="T436" s="9">
        <v>1.0000000000000001E-5</v>
      </c>
      <c r="U436" s="9">
        <v>1.0000000000000001E-5</v>
      </c>
      <c r="V436" s="9">
        <v>1.0000000000000001E-5</v>
      </c>
      <c r="W436" s="9">
        <v>1.0000000000000001E-5</v>
      </c>
    </row>
    <row r="437" spans="1:23" x14ac:dyDescent="0.6">
      <c r="A437" s="7" t="s">
        <v>437</v>
      </c>
      <c r="B437" s="7" t="s">
        <v>431</v>
      </c>
      <c r="C437" s="7" t="s">
        <v>502</v>
      </c>
      <c r="D437" s="7" t="s">
        <v>511</v>
      </c>
      <c r="E437" s="11">
        <f t="shared" si="34"/>
        <v>5.20853757767753E-3</v>
      </c>
      <c r="F437" s="10" t="s">
        <v>535</v>
      </c>
      <c r="G437" s="39"/>
      <c r="H437" s="8">
        <v>0.12069990841773501</v>
      </c>
      <c r="I437" s="9">
        <f t="shared" si="33"/>
        <v>2.0000000000000002E-5</v>
      </c>
      <c r="J437" s="9">
        <v>1.0000000000000001E-5</v>
      </c>
      <c r="K437" s="9">
        <v>1.0000000000000001E-5</v>
      </c>
      <c r="L437" s="9">
        <v>1.0000000000000001E-5</v>
      </c>
      <c r="M437" s="9">
        <v>0.198433</v>
      </c>
      <c r="N437" s="9">
        <v>0.63968000000000003</v>
      </c>
      <c r="O437" s="9">
        <v>0.158635</v>
      </c>
      <c r="P437" s="9">
        <v>1.0000000000000001E-5</v>
      </c>
      <c r="Q437" s="9">
        <v>3.1519999999999999E-3</v>
      </c>
      <c r="R437" s="9">
        <v>1.0000000000000001E-5</v>
      </c>
      <c r="S437" s="9">
        <v>1.0000000000000001E-5</v>
      </c>
      <c r="T437" s="9">
        <v>1.0000000000000001E-5</v>
      </c>
      <c r="U437" s="9">
        <v>1.0000000000000001E-5</v>
      </c>
      <c r="V437" s="9">
        <v>1.0000000000000001E-5</v>
      </c>
      <c r="W437" s="9">
        <v>1.0000000000000001E-5</v>
      </c>
    </row>
    <row r="438" spans="1:23" x14ac:dyDescent="0.6">
      <c r="A438" s="7" t="s">
        <v>433</v>
      </c>
      <c r="B438" s="7" t="s">
        <v>431</v>
      </c>
      <c r="C438" s="7" t="s">
        <v>502</v>
      </c>
      <c r="D438" s="7" t="s">
        <v>516</v>
      </c>
      <c r="E438" s="11">
        <f t="shared" si="34"/>
        <v>0.12618729783076818</v>
      </c>
      <c r="F438" s="10" t="s">
        <v>535</v>
      </c>
      <c r="G438" s="39"/>
      <c r="H438" s="8">
        <v>0.24167866867082566</v>
      </c>
      <c r="I438" s="9">
        <f t="shared" si="33"/>
        <v>0.45611000000000002</v>
      </c>
      <c r="J438" s="9">
        <v>0.43019499999999999</v>
      </c>
      <c r="K438" s="9">
        <v>2.5915000000000001E-2</v>
      </c>
      <c r="L438" s="9">
        <v>1.0000000000000001E-5</v>
      </c>
      <c r="M438" s="9">
        <v>0.22206300000000001</v>
      </c>
      <c r="N438" s="9">
        <v>0.18566199999999999</v>
      </c>
      <c r="O438" s="9">
        <v>0.125807</v>
      </c>
      <c r="P438" s="9">
        <v>1.0000000000000001E-5</v>
      </c>
      <c r="Q438" s="9">
        <v>7.672E-3</v>
      </c>
      <c r="R438" s="9">
        <v>2.6159999999999998E-3</v>
      </c>
      <c r="S438" s="9">
        <v>1.0000000000000001E-5</v>
      </c>
      <c r="T438" s="9">
        <v>1.0000000000000001E-5</v>
      </c>
      <c r="U438" s="9">
        <v>1.0000000000000001E-5</v>
      </c>
      <c r="V438" s="9">
        <v>1.0000000000000001E-5</v>
      </c>
      <c r="W438" s="9">
        <v>1.0000000000000001E-5</v>
      </c>
    </row>
    <row r="439" spans="1:23" x14ac:dyDescent="0.6">
      <c r="A439" s="7" t="s">
        <v>432</v>
      </c>
      <c r="B439" s="7" t="s">
        <v>431</v>
      </c>
      <c r="C439" s="7" t="s">
        <v>502</v>
      </c>
      <c r="D439" s="7" t="s">
        <v>516</v>
      </c>
      <c r="E439" s="11">
        <f t="shared" si="34"/>
        <v>-5.3008701869100699E-3</v>
      </c>
      <c r="F439" s="10" t="s">
        <v>535</v>
      </c>
      <c r="G439" s="39"/>
      <c r="H439" s="8">
        <v>0.11019050065314741</v>
      </c>
      <c r="I439" s="9">
        <f t="shared" ref="I439:I453" si="35">J439+K439</f>
        <v>0.16041900000000001</v>
      </c>
      <c r="J439" s="9">
        <v>0.123491</v>
      </c>
      <c r="K439" s="9">
        <v>3.6928000000000002E-2</v>
      </c>
      <c r="L439" s="9">
        <v>1.0000000000000001E-5</v>
      </c>
      <c r="M439" s="9">
        <v>0.36588199999999999</v>
      </c>
      <c r="N439" s="9">
        <v>0.254749</v>
      </c>
      <c r="O439" s="9">
        <v>0.21777099999999999</v>
      </c>
      <c r="P439" s="9">
        <v>1.0000000000000001E-5</v>
      </c>
      <c r="Q439" s="9">
        <v>1.0000000000000001E-5</v>
      </c>
      <c r="R439" s="9">
        <v>1.0989999999999999E-3</v>
      </c>
      <c r="S439" s="9">
        <v>1.0000000000000001E-5</v>
      </c>
      <c r="T439" s="9">
        <v>1.0000000000000001E-5</v>
      </c>
      <c r="U439" s="9">
        <v>1.0000000000000001E-5</v>
      </c>
      <c r="V439" s="9">
        <v>1.0000000000000001E-5</v>
      </c>
      <c r="W439" s="9">
        <v>1.0000000000000001E-5</v>
      </c>
    </row>
    <row r="440" spans="1:23" x14ac:dyDescent="0.6">
      <c r="A440" s="7" t="s">
        <v>434</v>
      </c>
      <c r="B440" s="7" t="s">
        <v>431</v>
      </c>
      <c r="C440" s="7" t="s">
        <v>502</v>
      </c>
      <c r="D440" s="7" t="s">
        <v>516</v>
      </c>
      <c r="E440" s="11">
        <f t="shared" si="34"/>
        <v>0.1163735178402974</v>
      </c>
      <c r="F440" s="10" t="s">
        <v>535</v>
      </c>
      <c r="G440" s="39"/>
      <c r="H440" s="8">
        <v>0.23186488868035487</v>
      </c>
      <c r="I440" s="9">
        <f t="shared" si="35"/>
        <v>0.42044300000000001</v>
      </c>
      <c r="J440" s="9">
        <v>0.410279</v>
      </c>
      <c r="K440" s="9">
        <v>1.0163999999999999E-2</v>
      </c>
      <c r="L440" s="9">
        <v>1.0000000000000001E-5</v>
      </c>
      <c r="M440" s="9">
        <v>0.20610100000000001</v>
      </c>
      <c r="N440" s="9">
        <v>0.231706</v>
      </c>
      <c r="O440" s="9">
        <v>0.123762</v>
      </c>
      <c r="P440" s="9">
        <v>1.0000000000000001E-5</v>
      </c>
      <c r="Q440" s="9">
        <v>1.7906999999999999E-2</v>
      </c>
      <c r="R440" s="9">
        <v>1.0000000000000001E-5</v>
      </c>
      <c r="S440" s="9">
        <v>1.0000000000000001E-5</v>
      </c>
      <c r="T440" s="9">
        <v>1.0000000000000001E-5</v>
      </c>
      <c r="U440" s="9">
        <v>1.0000000000000001E-5</v>
      </c>
      <c r="V440" s="9">
        <v>1.0000000000000001E-5</v>
      </c>
      <c r="W440" s="9">
        <v>1.0000000000000001E-5</v>
      </c>
    </row>
    <row r="441" spans="1:23" x14ac:dyDescent="0.6">
      <c r="A441" s="7" t="s">
        <v>436</v>
      </c>
      <c r="B441" s="7" t="s">
        <v>431</v>
      </c>
      <c r="C441" s="7" t="s">
        <v>502</v>
      </c>
      <c r="D441" s="7" t="s">
        <v>516</v>
      </c>
      <c r="E441" s="11">
        <f t="shared" si="34"/>
        <v>0.11335103650786868</v>
      </c>
      <c r="F441" s="10" t="s">
        <v>535</v>
      </c>
      <c r="G441" s="39"/>
      <c r="H441" s="8">
        <v>0.22884240734792616</v>
      </c>
      <c r="I441" s="9">
        <f t="shared" si="35"/>
        <v>0.42916100000000001</v>
      </c>
      <c r="J441" s="9">
        <v>0.42400100000000002</v>
      </c>
      <c r="K441" s="9">
        <v>5.1599999999999997E-3</v>
      </c>
      <c r="L441" s="9">
        <v>1.0000000000000001E-5</v>
      </c>
      <c r="M441" s="9">
        <v>0.24532599999999999</v>
      </c>
      <c r="N441" s="9">
        <v>0.17278099999999999</v>
      </c>
      <c r="O441" s="9">
        <v>0.13842599999999999</v>
      </c>
      <c r="P441" s="9">
        <v>1.0000000000000001E-5</v>
      </c>
      <c r="Q441" s="9">
        <v>5.1339999999999997E-3</v>
      </c>
      <c r="R441" s="9">
        <v>3.1020000000000002E-3</v>
      </c>
      <c r="S441" s="9">
        <v>1.0000000000000001E-5</v>
      </c>
      <c r="T441" s="9">
        <v>1.0000000000000001E-5</v>
      </c>
      <c r="U441" s="9">
        <v>1.0000000000000001E-5</v>
      </c>
      <c r="V441" s="9">
        <v>1.0000000000000001E-5</v>
      </c>
      <c r="W441" s="9">
        <v>6.0089999999999996E-3</v>
      </c>
    </row>
    <row r="442" spans="1:23" x14ac:dyDescent="0.6">
      <c r="A442" s="14" t="s">
        <v>461</v>
      </c>
      <c r="B442" s="14" t="s">
        <v>431</v>
      </c>
      <c r="C442" s="14" t="s">
        <v>502</v>
      </c>
      <c r="D442" s="14"/>
      <c r="E442" s="15">
        <f t="shared" si="34"/>
        <v>-3.5433173455912265E-2</v>
      </c>
      <c r="F442" s="14" t="s">
        <v>535</v>
      </c>
      <c r="G442" s="37"/>
      <c r="H442" s="16">
        <v>8.0058197384145213E-2</v>
      </c>
      <c r="I442" s="17">
        <f t="shared" si="35"/>
        <v>2.0000000000000002E-5</v>
      </c>
      <c r="J442" s="17">
        <v>1.0000000000000001E-5</v>
      </c>
      <c r="K442" s="17">
        <v>1.0000000000000001E-5</v>
      </c>
      <c r="L442" s="17">
        <v>1.0000000000000001E-5</v>
      </c>
      <c r="M442" s="17">
        <v>0.51468800000000003</v>
      </c>
      <c r="N442" s="17">
        <v>0.32333499999999998</v>
      </c>
      <c r="O442" s="17">
        <v>0.16186700000000001</v>
      </c>
      <c r="P442" s="17">
        <v>1.0000000000000001E-5</v>
      </c>
      <c r="Q442" s="17">
        <v>1.0000000000000001E-5</v>
      </c>
      <c r="R442" s="17">
        <v>1.0000000000000001E-5</v>
      </c>
      <c r="S442" s="17">
        <v>1.0000000000000001E-5</v>
      </c>
      <c r="T442" s="17">
        <v>1.0000000000000001E-5</v>
      </c>
      <c r="U442" s="17">
        <v>1.0000000000000001E-5</v>
      </c>
      <c r="V442" s="17">
        <v>1.0000000000000001E-5</v>
      </c>
      <c r="W442" s="17">
        <v>1.0000000000000001E-5</v>
      </c>
    </row>
    <row r="443" spans="1:23" x14ac:dyDescent="0.6">
      <c r="A443" s="7" t="s">
        <v>471</v>
      </c>
      <c r="B443" s="7" t="s">
        <v>464</v>
      </c>
      <c r="C443" s="7">
        <v>0</v>
      </c>
      <c r="D443" s="7"/>
      <c r="E443" s="23">
        <f>H443-(_xlfn.QUARTILE.INC(H$443:H$453, 3)+1.5*(_xlfn.QUARTILE.INC(H$443:H$453, 3)-_xlfn.QUARTILE.INC(H$443:H$453, 1)))</f>
        <v>-7.1165633182753464E-3</v>
      </c>
      <c r="F443" s="7"/>
      <c r="G443" s="38"/>
      <c r="H443" s="8">
        <v>1.6156102060902858E-2</v>
      </c>
      <c r="I443" s="9">
        <f t="shared" si="35"/>
        <v>2.0000000000000002E-5</v>
      </c>
      <c r="J443" s="9">
        <v>1.0000000000000001E-5</v>
      </c>
      <c r="K443" s="9">
        <v>1.0000000000000001E-5</v>
      </c>
      <c r="L443" s="9">
        <v>1.0000000000000001E-5</v>
      </c>
      <c r="M443" s="9">
        <v>1.0000000000000001E-5</v>
      </c>
      <c r="N443" s="9">
        <v>1.0000000000000001E-5</v>
      </c>
      <c r="O443" s="9">
        <v>1.0000000000000001E-5</v>
      </c>
      <c r="P443" s="9">
        <v>1.0000000000000001E-5</v>
      </c>
      <c r="Q443" s="9">
        <v>1.0000000000000001E-5</v>
      </c>
      <c r="R443" s="9">
        <v>0.99987000000000004</v>
      </c>
      <c r="S443" s="9">
        <v>1.0000000000000001E-5</v>
      </c>
      <c r="T443" s="9">
        <v>1.0000000000000001E-5</v>
      </c>
      <c r="U443" s="9">
        <v>1.0000000000000001E-5</v>
      </c>
      <c r="V443" s="9">
        <v>1.0000000000000001E-5</v>
      </c>
      <c r="W443" s="9">
        <v>1.0000000000000001E-5</v>
      </c>
    </row>
    <row r="444" spans="1:23" x14ac:dyDescent="0.6">
      <c r="A444" s="7" t="s">
        <v>466</v>
      </c>
      <c r="B444" s="7" t="s">
        <v>464</v>
      </c>
      <c r="C444" s="7">
        <v>0</v>
      </c>
      <c r="D444" s="7"/>
      <c r="E444" s="23">
        <f t="shared" ref="E444:E453" si="36">H444-(_xlfn.QUARTILE.INC(H$443:H$453, 3)+1.5*(_xlfn.QUARTILE.INC(H$443:H$453, 3)-_xlfn.QUARTILE.INC(H$443:H$453, 1)))</f>
        <v>-8.0989013709805661E-3</v>
      </c>
      <c r="F444" s="7"/>
      <c r="G444" s="39"/>
      <c r="H444" s="8">
        <v>1.5173764008197638E-2</v>
      </c>
      <c r="I444" s="9">
        <f t="shared" si="35"/>
        <v>2.0000000000000002E-5</v>
      </c>
      <c r="J444" s="9">
        <v>1.0000000000000001E-5</v>
      </c>
      <c r="K444" s="9">
        <v>1.0000000000000001E-5</v>
      </c>
      <c r="L444" s="9">
        <v>1.0000000000000001E-5</v>
      </c>
      <c r="M444" s="9">
        <v>1.0000000000000001E-5</v>
      </c>
      <c r="N444" s="9">
        <v>1.0000000000000001E-5</v>
      </c>
      <c r="O444" s="9">
        <v>1.0000000000000001E-5</v>
      </c>
      <c r="P444" s="9">
        <v>1.0000000000000001E-5</v>
      </c>
      <c r="Q444" s="9">
        <v>1.0000000000000001E-5</v>
      </c>
      <c r="R444" s="9">
        <v>0.99987000000000004</v>
      </c>
      <c r="S444" s="9">
        <v>1.0000000000000001E-5</v>
      </c>
      <c r="T444" s="9">
        <v>1.0000000000000001E-5</v>
      </c>
      <c r="U444" s="9">
        <v>1.0000000000000001E-5</v>
      </c>
      <c r="V444" s="9">
        <v>1.0000000000000001E-5</v>
      </c>
      <c r="W444" s="9">
        <v>1.0000000000000001E-5</v>
      </c>
    </row>
    <row r="445" spans="1:23" x14ac:dyDescent="0.6">
      <c r="A445" s="7" t="s">
        <v>472</v>
      </c>
      <c r="B445" s="7" t="s">
        <v>464</v>
      </c>
      <c r="C445" s="7">
        <v>0</v>
      </c>
      <c r="D445" s="7"/>
      <c r="E445" s="23">
        <f t="shared" si="36"/>
        <v>-5.892055932573196E-3</v>
      </c>
      <c r="F445" s="7"/>
      <c r="G445" s="39"/>
      <c r="H445" s="8">
        <v>1.7380609446605008E-2</v>
      </c>
      <c r="I445" s="9">
        <f t="shared" si="35"/>
        <v>2.0000000000000002E-5</v>
      </c>
      <c r="J445" s="9">
        <v>1.0000000000000001E-5</v>
      </c>
      <c r="K445" s="9">
        <v>1.0000000000000001E-5</v>
      </c>
      <c r="L445" s="9">
        <v>1.0000000000000001E-5</v>
      </c>
      <c r="M445" s="9">
        <v>1.0000000000000001E-5</v>
      </c>
      <c r="N445" s="9">
        <v>1.0000000000000001E-5</v>
      </c>
      <c r="O445" s="9">
        <v>1.0000000000000001E-5</v>
      </c>
      <c r="P445" s="9">
        <v>1.0000000000000001E-5</v>
      </c>
      <c r="Q445" s="9">
        <v>1.0000000000000001E-5</v>
      </c>
      <c r="R445" s="9">
        <v>0.99987000000000004</v>
      </c>
      <c r="S445" s="9">
        <v>1.0000000000000001E-5</v>
      </c>
      <c r="T445" s="9">
        <v>1.0000000000000001E-5</v>
      </c>
      <c r="U445" s="9">
        <v>1.0000000000000001E-5</v>
      </c>
      <c r="V445" s="9">
        <v>1.0000000000000001E-5</v>
      </c>
      <c r="W445" s="9">
        <v>1.0000000000000001E-5</v>
      </c>
    </row>
    <row r="446" spans="1:23" ht="16" customHeight="1" x14ac:dyDescent="0.6">
      <c r="A446" s="7" t="s">
        <v>473</v>
      </c>
      <c r="B446" s="7" t="s">
        <v>464</v>
      </c>
      <c r="C446" s="7">
        <v>0</v>
      </c>
      <c r="D446" s="7"/>
      <c r="E446" s="23">
        <f t="shared" si="36"/>
        <v>-7.9764126557212867E-3</v>
      </c>
      <c r="F446" s="7"/>
      <c r="G446" s="39"/>
      <c r="H446" s="8">
        <v>1.5296252723456917E-2</v>
      </c>
      <c r="I446" s="9">
        <f t="shared" si="35"/>
        <v>2.0000000000000002E-5</v>
      </c>
      <c r="J446" s="9">
        <v>1.0000000000000001E-5</v>
      </c>
      <c r="K446" s="9">
        <v>1.0000000000000001E-5</v>
      </c>
      <c r="L446" s="9">
        <v>1.0000000000000001E-5</v>
      </c>
      <c r="M446" s="9">
        <v>1.0000000000000001E-5</v>
      </c>
      <c r="N446" s="9">
        <v>1.0000000000000001E-5</v>
      </c>
      <c r="O446" s="9">
        <v>1.0000000000000001E-5</v>
      </c>
      <c r="P446" s="9">
        <v>1.0000000000000001E-5</v>
      </c>
      <c r="Q446" s="9">
        <v>1.0000000000000001E-5</v>
      </c>
      <c r="R446" s="9">
        <v>0.99987000000000004</v>
      </c>
      <c r="S446" s="9">
        <v>1.0000000000000001E-5</v>
      </c>
      <c r="T446" s="9">
        <v>1.0000000000000001E-5</v>
      </c>
      <c r="U446" s="9">
        <v>1.0000000000000001E-5</v>
      </c>
      <c r="V446" s="9">
        <v>1.0000000000000001E-5</v>
      </c>
      <c r="W446" s="9">
        <v>1.0000000000000001E-5</v>
      </c>
    </row>
    <row r="447" spans="1:23" x14ac:dyDescent="0.6">
      <c r="A447" s="7" t="s">
        <v>474</v>
      </c>
      <c r="B447" s="7" t="s">
        <v>464</v>
      </c>
      <c r="C447" s="7">
        <v>0</v>
      </c>
      <c r="D447" s="7"/>
      <c r="E447" s="23">
        <f t="shared" si="36"/>
        <v>-8.4760030898585158E-3</v>
      </c>
      <c r="F447" s="7"/>
      <c r="G447" s="39"/>
      <c r="H447" s="8">
        <v>1.4796662289319688E-2</v>
      </c>
      <c r="I447" s="9">
        <f t="shared" si="35"/>
        <v>2.0000000000000002E-5</v>
      </c>
      <c r="J447" s="9">
        <v>1.0000000000000001E-5</v>
      </c>
      <c r="K447" s="9">
        <v>1.0000000000000001E-5</v>
      </c>
      <c r="L447" s="9">
        <v>1.0000000000000001E-5</v>
      </c>
      <c r="M447" s="9">
        <v>1.0000000000000001E-5</v>
      </c>
      <c r="N447" s="9">
        <v>1.0000000000000001E-5</v>
      </c>
      <c r="O447" s="9">
        <v>1.0000000000000001E-5</v>
      </c>
      <c r="P447" s="9">
        <v>1.0000000000000001E-5</v>
      </c>
      <c r="Q447" s="9">
        <v>1.0000000000000001E-5</v>
      </c>
      <c r="R447" s="9">
        <v>0.99987000000000004</v>
      </c>
      <c r="S447" s="9">
        <v>1.0000000000000001E-5</v>
      </c>
      <c r="T447" s="9">
        <v>1.0000000000000001E-5</v>
      </c>
      <c r="U447" s="9">
        <v>1.0000000000000001E-5</v>
      </c>
      <c r="V447" s="9">
        <v>1.0000000000000001E-5</v>
      </c>
      <c r="W447" s="9">
        <v>1.0000000000000001E-5</v>
      </c>
    </row>
    <row r="448" spans="1:23" x14ac:dyDescent="0.6">
      <c r="A448" s="7" t="s">
        <v>467</v>
      </c>
      <c r="B448" s="7" t="s">
        <v>464</v>
      </c>
      <c r="C448" s="7">
        <v>0</v>
      </c>
      <c r="D448" s="7"/>
      <c r="E448" s="23">
        <f t="shared" si="36"/>
        <v>-3.0315301934317092E-3</v>
      </c>
      <c r="F448" s="7"/>
      <c r="G448" s="39"/>
      <c r="H448" s="8">
        <v>2.0241135185746495E-2</v>
      </c>
      <c r="I448" s="9">
        <f t="shared" si="35"/>
        <v>2.0000000000000002E-5</v>
      </c>
      <c r="J448" s="9">
        <v>1.0000000000000001E-5</v>
      </c>
      <c r="K448" s="9">
        <v>1.0000000000000001E-5</v>
      </c>
      <c r="L448" s="9">
        <v>1.0000000000000001E-5</v>
      </c>
      <c r="M448" s="9">
        <v>1.0000000000000001E-5</v>
      </c>
      <c r="N448" s="9">
        <v>1.0000000000000001E-5</v>
      </c>
      <c r="O448" s="9">
        <v>1.0000000000000001E-5</v>
      </c>
      <c r="P448" s="9">
        <v>1.0000000000000001E-5</v>
      </c>
      <c r="Q448" s="9">
        <v>1.0000000000000001E-5</v>
      </c>
      <c r="R448" s="9">
        <v>0.99987000000000004</v>
      </c>
      <c r="S448" s="9">
        <v>1.0000000000000001E-5</v>
      </c>
      <c r="T448" s="9">
        <v>1.0000000000000001E-5</v>
      </c>
      <c r="U448" s="9">
        <v>1.0000000000000001E-5</v>
      </c>
      <c r="V448" s="9">
        <v>1.0000000000000001E-5</v>
      </c>
      <c r="W448" s="9">
        <v>1.0000000000000001E-5</v>
      </c>
    </row>
    <row r="449" spans="1:23" x14ac:dyDescent="0.6">
      <c r="A449" s="7" t="s">
        <v>475</v>
      </c>
      <c r="B449" s="7" t="s">
        <v>464</v>
      </c>
      <c r="C449" s="7">
        <v>0</v>
      </c>
      <c r="D449" s="7"/>
      <c r="E449" s="23">
        <f t="shared" si="36"/>
        <v>-7.5023066134600122E-3</v>
      </c>
      <c r="F449" s="7"/>
      <c r="G449" s="39"/>
      <c r="H449" s="8">
        <v>1.5770358765718192E-2</v>
      </c>
      <c r="I449" s="9">
        <f t="shared" si="35"/>
        <v>2.0000000000000002E-5</v>
      </c>
      <c r="J449" s="9">
        <v>1.0000000000000001E-5</v>
      </c>
      <c r="K449" s="9">
        <v>1.0000000000000001E-5</v>
      </c>
      <c r="L449" s="9">
        <v>1.0000000000000001E-5</v>
      </c>
      <c r="M449" s="9">
        <v>1.0000000000000001E-5</v>
      </c>
      <c r="N449" s="9">
        <v>1.0000000000000001E-5</v>
      </c>
      <c r="O449" s="9">
        <v>1.0000000000000001E-5</v>
      </c>
      <c r="P449" s="9">
        <v>1.0000000000000001E-5</v>
      </c>
      <c r="Q449" s="9">
        <v>1.0000000000000001E-5</v>
      </c>
      <c r="R449" s="9">
        <v>0.99987000000000004</v>
      </c>
      <c r="S449" s="9">
        <v>1.0000000000000001E-5</v>
      </c>
      <c r="T449" s="9">
        <v>1.0000000000000001E-5</v>
      </c>
      <c r="U449" s="9">
        <v>1.0000000000000001E-5</v>
      </c>
      <c r="V449" s="9">
        <v>1.0000000000000001E-5</v>
      </c>
      <c r="W449" s="9">
        <v>1.0000000000000001E-5</v>
      </c>
    </row>
    <row r="450" spans="1:23" x14ac:dyDescent="0.6">
      <c r="A450" s="7" t="s">
        <v>465</v>
      </c>
      <c r="B450" s="7" t="s">
        <v>464</v>
      </c>
      <c r="C450" s="7">
        <v>0</v>
      </c>
      <c r="D450" s="7"/>
      <c r="E450" s="23">
        <f t="shared" si="36"/>
        <v>-9.5584999990109675E-3</v>
      </c>
      <c r="F450" s="7"/>
      <c r="G450" s="39"/>
      <c r="H450" s="8">
        <v>1.3714165380167237E-2</v>
      </c>
      <c r="I450" s="9">
        <f t="shared" si="35"/>
        <v>2.0000000000000002E-5</v>
      </c>
      <c r="J450" s="9">
        <v>1.0000000000000001E-5</v>
      </c>
      <c r="K450" s="9">
        <v>1.0000000000000001E-5</v>
      </c>
      <c r="L450" s="9">
        <v>1.0000000000000001E-5</v>
      </c>
      <c r="M450" s="9">
        <v>1.0000000000000001E-5</v>
      </c>
      <c r="N450" s="9">
        <v>1.0000000000000001E-5</v>
      </c>
      <c r="O450" s="9">
        <v>1.0000000000000001E-5</v>
      </c>
      <c r="P450" s="9">
        <v>1.0000000000000001E-5</v>
      </c>
      <c r="Q450" s="9">
        <v>1.2E-5</v>
      </c>
      <c r="R450" s="9">
        <v>0.99986799999999998</v>
      </c>
      <c r="S450" s="9">
        <v>1.0000000000000001E-5</v>
      </c>
      <c r="T450" s="9">
        <v>1.0000000000000001E-5</v>
      </c>
      <c r="U450" s="9">
        <v>1.0000000000000001E-5</v>
      </c>
      <c r="V450" s="9">
        <v>1.0000000000000001E-5</v>
      </c>
      <c r="W450" s="9">
        <v>1.0000000000000001E-5</v>
      </c>
    </row>
    <row r="451" spans="1:23" x14ac:dyDescent="0.6">
      <c r="A451" s="7" t="s">
        <v>468</v>
      </c>
      <c r="B451" s="7" t="s">
        <v>464</v>
      </c>
      <c r="C451" s="7">
        <v>0</v>
      </c>
      <c r="D451" s="7"/>
      <c r="E451" s="23">
        <f t="shared" si="36"/>
        <v>-7.8329156151010649E-3</v>
      </c>
      <c r="F451" s="7"/>
      <c r="G451" s="39"/>
      <c r="H451" s="8">
        <v>1.5439749764077139E-2</v>
      </c>
      <c r="I451" s="9">
        <f t="shared" si="35"/>
        <v>2.0000000000000002E-5</v>
      </c>
      <c r="J451" s="9">
        <v>1.0000000000000001E-5</v>
      </c>
      <c r="K451" s="9">
        <v>1.0000000000000001E-5</v>
      </c>
      <c r="L451" s="9">
        <v>1.0000000000000001E-5</v>
      </c>
      <c r="M451" s="9">
        <v>1.0000000000000001E-5</v>
      </c>
      <c r="N451" s="9">
        <v>1.0000000000000001E-5</v>
      </c>
      <c r="O451" s="9">
        <v>1.0000000000000001E-5</v>
      </c>
      <c r="P451" s="9">
        <v>1.0000000000000001E-5</v>
      </c>
      <c r="Q451" s="9">
        <v>1.0000000000000001E-5</v>
      </c>
      <c r="R451" s="9">
        <v>0.99987000000000004</v>
      </c>
      <c r="S451" s="9">
        <v>1.0000000000000001E-5</v>
      </c>
      <c r="T451" s="9">
        <v>1.0000000000000001E-5</v>
      </c>
      <c r="U451" s="9">
        <v>1.0000000000000001E-5</v>
      </c>
      <c r="V451" s="9">
        <v>1.0000000000000001E-5</v>
      </c>
      <c r="W451" s="9">
        <v>1.0000000000000001E-5</v>
      </c>
    </row>
    <row r="452" spans="1:23" x14ac:dyDescent="0.6">
      <c r="A452" s="7" t="s">
        <v>469</v>
      </c>
      <c r="B452" s="7" t="s">
        <v>464</v>
      </c>
      <c r="C452" s="7">
        <v>0</v>
      </c>
      <c r="D452" s="7"/>
      <c r="E452" s="23">
        <f t="shared" si="36"/>
        <v>-3.7531324834479199E-3</v>
      </c>
      <c r="F452" s="7"/>
      <c r="G452" s="39"/>
      <c r="H452" s="8">
        <v>1.9519532895730284E-2</v>
      </c>
      <c r="I452" s="9">
        <f t="shared" si="35"/>
        <v>2.0000000000000002E-5</v>
      </c>
      <c r="J452" s="9">
        <v>1.0000000000000001E-5</v>
      </c>
      <c r="K452" s="9">
        <v>1.0000000000000001E-5</v>
      </c>
      <c r="L452" s="9">
        <v>1.0000000000000001E-5</v>
      </c>
      <c r="M452" s="9">
        <v>1.0000000000000001E-5</v>
      </c>
      <c r="N452" s="9">
        <v>1.0000000000000001E-5</v>
      </c>
      <c r="O452" s="9">
        <v>1.0000000000000001E-5</v>
      </c>
      <c r="P452" s="9">
        <v>1.0000000000000001E-5</v>
      </c>
      <c r="Q452" s="9">
        <v>1.0000000000000001E-5</v>
      </c>
      <c r="R452" s="9">
        <v>0.99987000000000004</v>
      </c>
      <c r="S452" s="9">
        <v>1.0000000000000001E-5</v>
      </c>
      <c r="T452" s="9">
        <v>1.0000000000000001E-5</v>
      </c>
      <c r="U452" s="9">
        <v>1.0000000000000001E-5</v>
      </c>
      <c r="V452" s="9">
        <v>1.0000000000000001E-5</v>
      </c>
      <c r="W452" s="9">
        <v>1.0000000000000001E-5</v>
      </c>
    </row>
    <row r="453" spans="1:23" s="6" customFormat="1" x14ac:dyDescent="0.6">
      <c r="A453" s="10" t="s">
        <v>470</v>
      </c>
      <c r="B453" s="10" t="s">
        <v>464</v>
      </c>
      <c r="C453" s="10" t="s">
        <v>502</v>
      </c>
      <c r="D453" s="10"/>
      <c r="E453" s="23">
        <f t="shared" si="36"/>
        <v>6.6324422306399643E-3</v>
      </c>
      <c r="F453" s="10"/>
      <c r="G453" s="39"/>
      <c r="H453" s="12">
        <v>2.9905107609818168E-2</v>
      </c>
      <c r="I453" s="13">
        <f t="shared" si="35"/>
        <v>2.0000000000000002E-5</v>
      </c>
      <c r="J453" s="13">
        <v>1.0000000000000001E-5</v>
      </c>
      <c r="K453" s="13">
        <v>1.0000000000000001E-5</v>
      </c>
      <c r="L453" s="13">
        <v>1.0000000000000001E-5</v>
      </c>
      <c r="M453" s="13">
        <v>1.0000000000000001E-5</v>
      </c>
      <c r="N453" s="13">
        <v>1.0000000000000001E-5</v>
      </c>
      <c r="O453" s="13">
        <v>1.0000000000000001E-5</v>
      </c>
      <c r="P453" s="13">
        <v>1.0000000000000001E-5</v>
      </c>
      <c r="Q453" s="13">
        <v>1.0000000000000001E-5</v>
      </c>
      <c r="R453" s="13">
        <v>0.99987000000000004</v>
      </c>
      <c r="S453" s="13">
        <v>1.0000000000000001E-5</v>
      </c>
      <c r="T453" s="13">
        <v>1.0000000000000001E-5</v>
      </c>
      <c r="U453" s="13">
        <v>1.0000000000000001E-5</v>
      </c>
      <c r="V453" s="13">
        <v>1.0000000000000001E-5</v>
      </c>
      <c r="W453" s="13">
        <v>1.0000000000000001E-5</v>
      </c>
    </row>
    <row r="454" spans="1:23" x14ac:dyDescent="0.6">
      <c r="A454" s="14"/>
      <c r="B454" s="14"/>
      <c r="C454" s="14"/>
      <c r="D454" s="14"/>
      <c r="E454" s="14"/>
      <c r="F454" s="14"/>
      <c r="G454" s="37"/>
      <c r="H454" s="16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</row>
    <row r="455" spans="1:23" x14ac:dyDescent="0.6">
      <c r="A455" s="7" t="s">
        <v>497</v>
      </c>
      <c r="B455" s="7" t="s">
        <v>476</v>
      </c>
      <c r="C455" s="7">
        <v>0</v>
      </c>
      <c r="D455" s="7"/>
      <c r="E455" s="11">
        <f>H455-(_xlfn.QUARTILE.INC(H$455:H$479, 3)+1.5*(_xlfn.QUARTILE.INC(H$455:H$479, 3)-_xlfn.QUARTILE.INC(H$455:H$479, 1)))</f>
        <v>-1.8808664971773789E-2</v>
      </c>
      <c r="F455" s="7"/>
      <c r="G455" s="38"/>
      <c r="H455" s="8">
        <v>3.5775140391917773E-2</v>
      </c>
      <c r="I455" s="9">
        <f t="shared" ref="I455:I489" si="37">J455+K455</f>
        <v>7.3907E-2</v>
      </c>
      <c r="J455" s="9">
        <v>6.0784999999999999E-2</v>
      </c>
      <c r="K455" s="9">
        <v>1.3122E-2</v>
      </c>
      <c r="L455" s="9">
        <v>1.0000000000000001E-5</v>
      </c>
      <c r="M455" s="9">
        <v>0.29754000000000003</v>
      </c>
      <c r="N455" s="9">
        <v>0.53162200000000004</v>
      </c>
      <c r="O455" s="9">
        <v>7.7707999999999999E-2</v>
      </c>
      <c r="P455" s="9">
        <v>1.0000000000000001E-5</v>
      </c>
      <c r="Q455" s="9">
        <v>3.9090000000000001E-3</v>
      </c>
      <c r="R455" s="9">
        <v>1.4428E-2</v>
      </c>
      <c r="S455" s="9">
        <v>1.0000000000000001E-5</v>
      </c>
      <c r="T455" s="9">
        <v>1.0000000000000001E-5</v>
      </c>
      <c r="U455" s="9">
        <v>1.0000000000000001E-5</v>
      </c>
      <c r="V455" s="9">
        <v>1.0000000000000001E-5</v>
      </c>
      <c r="W455" s="9">
        <v>8.2600000000000002E-4</v>
      </c>
    </row>
    <row r="456" spans="1:23" x14ac:dyDescent="0.6">
      <c r="A456" s="7" t="s">
        <v>480</v>
      </c>
      <c r="B456" s="7" t="s">
        <v>476</v>
      </c>
      <c r="C456" s="7">
        <v>0</v>
      </c>
      <c r="D456" s="7"/>
      <c r="E456" s="11">
        <f t="shared" ref="E456:E479" si="38">H456-(_xlfn.QUARTILE.INC(H$455:H$479, 3)+1.5*(_xlfn.QUARTILE.INC(H$455:H$479, 3)-_xlfn.QUARTILE.INC(H$455:H$479, 1)))</f>
        <v>-1.5810360166051834E-2</v>
      </c>
      <c r="F456" s="7"/>
      <c r="G456" s="39"/>
      <c r="H456" s="8">
        <v>3.8773445197639728E-2</v>
      </c>
      <c r="I456" s="9">
        <f t="shared" si="37"/>
        <v>6.7735000000000004E-2</v>
      </c>
      <c r="J456" s="9">
        <v>2.6057E-2</v>
      </c>
      <c r="K456" s="9">
        <v>4.1678E-2</v>
      </c>
      <c r="L456" s="9">
        <v>1.0000000000000001E-5</v>
      </c>
      <c r="M456" s="9">
        <v>0.27579799999999999</v>
      </c>
      <c r="N456" s="9">
        <v>0.56164800000000004</v>
      </c>
      <c r="O456" s="9">
        <v>8.7041999999999994E-2</v>
      </c>
      <c r="P456" s="9">
        <v>1.0000000000000001E-5</v>
      </c>
      <c r="Q456" s="9">
        <v>7.6969999999999998E-3</v>
      </c>
      <c r="R456" s="9">
        <v>1.0000000000000001E-5</v>
      </c>
      <c r="S456" s="9">
        <v>1.0000000000000001E-5</v>
      </c>
      <c r="T456" s="9">
        <v>1.0000000000000001E-5</v>
      </c>
      <c r="U456" s="9">
        <v>1.0000000000000001E-5</v>
      </c>
      <c r="V456" s="9">
        <v>1.0000000000000001E-5</v>
      </c>
      <c r="W456" s="9">
        <v>1.0000000000000001E-5</v>
      </c>
    </row>
    <row r="457" spans="1:23" x14ac:dyDescent="0.6">
      <c r="A457" s="7" t="s">
        <v>487</v>
      </c>
      <c r="B457" s="7" t="s">
        <v>476</v>
      </c>
      <c r="C457" s="7">
        <v>0</v>
      </c>
      <c r="D457" s="7"/>
      <c r="E457" s="11">
        <f t="shared" si="38"/>
        <v>-1.9665073499173846E-2</v>
      </c>
      <c r="F457" s="7"/>
      <c r="G457" s="39"/>
      <c r="H457" s="8">
        <v>3.4918731864517716E-2</v>
      </c>
      <c r="I457" s="9">
        <f t="shared" si="37"/>
        <v>0.100657</v>
      </c>
      <c r="J457" s="9">
        <v>7.2887999999999994E-2</v>
      </c>
      <c r="K457" s="9">
        <v>2.7768999999999999E-2</v>
      </c>
      <c r="L457" s="9">
        <v>1.0000000000000001E-5</v>
      </c>
      <c r="M457" s="9">
        <v>0.26967099999999999</v>
      </c>
      <c r="N457" s="9">
        <v>0.52946599999999999</v>
      </c>
      <c r="O457" s="9">
        <v>9.0314000000000005E-2</v>
      </c>
      <c r="P457" s="9">
        <v>1.0000000000000001E-5</v>
      </c>
      <c r="Q457" s="9">
        <v>1.0809999999999999E-3</v>
      </c>
      <c r="R457" s="9">
        <v>8.7399999999999995E-3</v>
      </c>
      <c r="S457" s="9">
        <v>1.0000000000000001E-5</v>
      </c>
      <c r="T457" s="9">
        <v>1.0000000000000001E-5</v>
      </c>
      <c r="U457" s="9">
        <v>1.0000000000000001E-5</v>
      </c>
      <c r="V457" s="9">
        <v>1.0000000000000001E-5</v>
      </c>
      <c r="W457" s="9">
        <v>1.0000000000000001E-5</v>
      </c>
    </row>
    <row r="458" spans="1:23" x14ac:dyDescent="0.6">
      <c r="A458" s="7" t="s">
        <v>478</v>
      </c>
      <c r="B458" s="7" t="s">
        <v>476</v>
      </c>
      <c r="C458" s="7">
        <v>0</v>
      </c>
      <c r="D458" s="7"/>
      <c r="E458" s="11">
        <f t="shared" si="38"/>
        <v>-1.1285198983064272E-2</v>
      </c>
      <c r="F458" s="7"/>
      <c r="G458" s="39"/>
      <c r="H458" s="8">
        <v>4.329860638062729E-2</v>
      </c>
      <c r="I458" s="9">
        <f t="shared" si="37"/>
        <v>0.12894</v>
      </c>
      <c r="J458" s="9">
        <v>7.7188000000000007E-2</v>
      </c>
      <c r="K458" s="9">
        <v>5.1751999999999999E-2</v>
      </c>
      <c r="L458" s="9">
        <v>1.0000000000000001E-5</v>
      </c>
      <c r="M458" s="9">
        <v>0.244668</v>
      </c>
      <c r="N458" s="9">
        <v>0.52627000000000002</v>
      </c>
      <c r="O458" s="9">
        <v>7.5135999999999994E-2</v>
      </c>
      <c r="P458" s="9">
        <v>6.8430000000000001E-3</v>
      </c>
      <c r="Q458" s="9">
        <v>1.0000000000000001E-5</v>
      </c>
      <c r="R458" s="9">
        <v>1.4107E-2</v>
      </c>
      <c r="S458" s="9">
        <v>1.0000000000000001E-5</v>
      </c>
      <c r="T458" s="9">
        <v>1.0000000000000001E-5</v>
      </c>
      <c r="U458" s="9">
        <v>1.0000000000000001E-5</v>
      </c>
      <c r="V458" s="9">
        <v>1.0000000000000001E-5</v>
      </c>
      <c r="W458" s="9">
        <v>3.9760000000000004E-3</v>
      </c>
    </row>
    <row r="459" spans="1:23" x14ac:dyDescent="0.6">
      <c r="A459" s="7" t="s">
        <v>494</v>
      </c>
      <c r="B459" s="7" t="s">
        <v>476</v>
      </c>
      <c r="C459" s="7">
        <v>0</v>
      </c>
      <c r="D459" s="7"/>
      <c r="E459" s="11">
        <f t="shared" si="38"/>
        <v>-4.9754782428426195E-3</v>
      </c>
      <c r="F459" s="7"/>
      <c r="G459" s="39"/>
      <c r="H459" s="8">
        <v>4.9608327120848943E-2</v>
      </c>
      <c r="I459" s="9">
        <f t="shared" si="37"/>
        <v>0.15729199999999999</v>
      </c>
      <c r="J459" s="9">
        <v>0.140346</v>
      </c>
      <c r="K459" s="9">
        <v>1.6945999999999999E-2</v>
      </c>
      <c r="L459" s="9">
        <v>1.0000000000000001E-5</v>
      </c>
      <c r="M459" s="9">
        <v>0.25580799999999998</v>
      </c>
      <c r="N459" s="9">
        <v>0.48674800000000001</v>
      </c>
      <c r="O459" s="9">
        <v>8.3391999999999994E-2</v>
      </c>
      <c r="P459" s="9">
        <v>6.8700000000000002E-3</v>
      </c>
      <c r="Q459" s="9">
        <v>8.2690000000000003E-3</v>
      </c>
      <c r="R459" s="9">
        <v>1.5590000000000001E-3</v>
      </c>
      <c r="S459" s="9">
        <v>1.0000000000000001E-5</v>
      </c>
      <c r="T459" s="9">
        <v>1.0000000000000001E-5</v>
      </c>
      <c r="U459" s="9">
        <v>1.0000000000000001E-5</v>
      </c>
      <c r="V459" s="9">
        <v>1.0000000000000001E-5</v>
      </c>
      <c r="W459" s="9">
        <v>1.0000000000000001E-5</v>
      </c>
    </row>
    <row r="460" spans="1:23" x14ac:dyDescent="0.6">
      <c r="A460" s="7" t="s">
        <v>488</v>
      </c>
      <c r="B460" s="7" t="s">
        <v>476</v>
      </c>
      <c r="C460" s="7">
        <v>0</v>
      </c>
      <c r="D460" s="7"/>
      <c r="E460" s="11">
        <f t="shared" si="38"/>
        <v>-1.9348545978121974E-2</v>
      </c>
      <c r="F460" s="7"/>
      <c r="G460" s="39"/>
      <c r="H460" s="8">
        <v>3.5235259385569588E-2</v>
      </c>
      <c r="I460" s="9">
        <f t="shared" si="37"/>
        <v>6.2169999999999996E-2</v>
      </c>
      <c r="J460" s="9">
        <v>3.6984999999999997E-2</v>
      </c>
      <c r="K460" s="9">
        <v>2.5184999999999999E-2</v>
      </c>
      <c r="L460" s="9">
        <v>1.0000000000000001E-5</v>
      </c>
      <c r="M460" s="9">
        <v>0.26460600000000001</v>
      </c>
      <c r="N460" s="9">
        <v>0.56726600000000005</v>
      </c>
      <c r="O460" s="9">
        <v>7.8421000000000005E-2</v>
      </c>
      <c r="P460" s="9">
        <v>1.0000000000000001E-5</v>
      </c>
      <c r="Q460" s="9">
        <v>1.1447000000000001E-2</v>
      </c>
      <c r="R460" s="9">
        <v>1.602E-2</v>
      </c>
      <c r="S460" s="9">
        <v>1.0000000000000001E-5</v>
      </c>
      <c r="T460" s="9">
        <v>1.0000000000000001E-5</v>
      </c>
      <c r="U460" s="9">
        <v>1.0000000000000001E-5</v>
      </c>
      <c r="V460" s="9">
        <v>1.0000000000000001E-5</v>
      </c>
      <c r="W460" s="9">
        <v>1.0000000000000001E-5</v>
      </c>
    </row>
    <row r="461" spans="1:23" x14ac:dyDescent="0.6">
      <c r="A461" s="7" t="s">
        <v>498</v>
      </c>
      <c r="B461" s="7" t="s">
        <v>476</v>
      </c>
      <c r="C461" s="7">
        <v>0</v>
      </c>
      <c r="D461" s="7"/>
      <c r="E461" s="11">
        <f t="shared" si="38"/>
        <v>-2.0621287171477216E-2</v>
      </c>
      <c r="F461" s="7"/>
      <c r="G461" s="39"/>
      <c r="H461" s="8">
        <v>3.3962518192214346E-2</v>
      </c>
      <c r="I461" s="9">
        <f t="shared" si="37"/>
        <v>9.1190999999999994E-2</v>
      </c>
      <c r="J461" s="9">
        <v>7.9191999999999999E-2</v>
      </c>
      <c r="K461" s="9">
        <v>1.1998999999999999E-2</v>
      </c>
      <c r="L461" s="9">
        <v>1.0000000000000001E-5</v>
      </c>
      <c r="M461" s="9">
        <v>0.276366</v>
      </c>
      <c r="N461" s="9">
        <v>0.525926</v>
      </c>
      <c r="O461" s="9">
        <v>9.2413999999999996E-2</v>
      </c>
      <c r="P461" s="9">
        <v>1.0000000000000001E-5</v>
      </c>
      <c r="Q461" s="9">
        <v>1.328E-2</v>
      </c>
      <c r="R461" s="9">
        <v>7.54E-4</v>
      </c>
      <c r="S461" s="9">
        <v>1.0000000000000001E-5</v>
      </c>
      <c r="T461" s="9">
        <v>1.0000000000000001E-5</v>
      </c>
      <c r="U461" s="9">
        <v>1.0000000000000001E-5</v>
      </c>
      <c r="V461" s="9">
        <v>1.0000000000000001E-5</v>
      </c>
      <c r="W461" s="9">
        <v>1.0000000000000001E-5</v>
      </c>
    </row>
    <row r="462" spans="1:23" x14ac:dyDescent="0.6">
      <c r="A462" s="7" t="s">
        <v>479</v>
      </c>
      <c r="B462" s="7" t="s">
        <v>476</v>
      </c>
      <c r="C462" s="7">
        <v>0</v>
      </c>
      <c r="D462" s="7"/>
      <c r="E462" s="11">
        <f t="shared" si="38"/>
        <v>-1.8000676853142029E-2</v>
      </c>
      <c r="F462" s="7"/>
      <c r="G462" s="39"/>
      <c r="H462" s="8">
        <v>3.6583128510549533E-2</v>
      </c>
      <c r="I462" s="9">
        <f t="shared" si="37"/>
        <v>7.8891000000000003E-2</v>
      </c>
      <c r="J462" s="9">
        <v>3.7057E-2</v>
      </c>
      <c r="K462" s="9">
        <v>4.1834000000000003E-2</v>
      </c>
      <c r="L462" s="9">
        <v>1.5E-5</v>
      </c>
      <c r="M462" s="9">
        <v>0.29864200000000002</v>
      </c>
      <c r="N462" s="9">
        <v>0.53171400000000002</v>
      </c>
      <c r="O462" s="9">
        <v>7.5101000000000001E-2</v>
      </c>
      <c r="P462" s="9">
        <v>6.6699999999999995E-4</v>
      </c>
      <c r="Q462" s="9">
        <v>1.0000000000000001E-5</v>
      </c>
      <c r="R462" s="9">
        <v>1.491E-2</v>
      </c>
      <c r="S462" s="9">
        <v>1.0000000000000001E-5</v>
      </c>
      <c r="T462" s="9">
        <v>1.0000000000000001E-5</v>
      </c>
      <c r="U462" s="9">
        <v>1.0000000000000001E-5</v>
      </c>
      <c r="V462" s="9">
        <v>1.0000000000000001E-5</v>
      </c>
      <c r="W462" s="9">
        <v>1.0000000000000001E-5</v>
      </c>
    </row>
    <row r="463" spans="1:23" x14ac:dyDescent="0.6">
      <c r="A463" s="7" t="s">
        <v>492</v>
      </c>
      <c r="B463" s="7" t="s">
        <v>476</v>
      </c>
      <c r="C463" s="7">
        <v>0</v>
      </c>
      <c r="D463" s="7"/>
      <c r="E463" s="11">
        <f t="shared" si="38"/>
        <v>-1.6807970449929439E-2</v>
      </c>
      <c r="F463" s="7"/>
      <c r="G463" s="39"/>
      <c r="H463" s="8">
        <v>3.7775834913762123E-2</v>
      </c>
      <c r="I463" s="9">
        <f t="shared" si="37"/>
        <v>7.4542999999999998E-2</v>
      </c>
      <c r="J463" s="9">
        <v>5.6030000000000003E-2</v>
      </c>
      <c r="K463" s="9">
        <v>1.8513000000000002E-2</v>
      </c>
      <c r="L463" s="9">
        <v>1.0000000000000001E-5</v>
      </c>
      <c r="M463" s="9">
        <v>0.264629</v>
      </c>
      <c r="N463" s="9">
        <v>0.55947000000000002</v>
      </c>
      <c r="O463" s="9">
        <v>7.9093999999999998E-2</v>
      </c>
      <c r="P463" s="9">
        <v>2.0684999999999999E-2</v>
      </c>
      <c r="Q463" s="9">
        <v>1.5100000000000001E-3</v>
      </c>
      <c r="R463" s="9">
        <v>1.0000000000000001E-5</v>
      </c>
      <c r="S463" s="9">
        <v>1.0000000000000001E-5</v>
      </c>
      <c r="T463" s="9">
        <v>1.0000000000000001E-5</v>
      </c>
      <c r="U463" s="9">
        <v>1.0000000000000001E-5</v>
      </c>
      <c r="V463" s="9">
        <v>1.0000000000000001E-5</v>
      </c>
      <c r="W463" s="9">
        <v>1.0000000000000001E-5</v>
      </c>
    </row>
    <row r="464" spans="1:23" x14ac:dyDescent="0.6">
      <c r="A464" s="7" t="s">
        <v>499</v>
      </c>
      <c r="B464" s="7" t="s">
        <v>476</v>
      </c>
      <c r="C464" s="7">
        <v>0</v>
      </c>
      <c r="D464" s="7"/>
      <c r="E464" s="11">
        <f t="shared" si="38"/>
        <v>-1.4376419241355611E-2</v>
      </c>
      <c r="F464" s="7"/>
      <c r="G464" s="39"/>
      <c r="H464" s="8">
        <v>4.0207386122335952E-2</v>
      </c>
      <c r="I464" s="9">
        <f t="shared" si="37"/>
        <v>5.9694000000000004E-2</v>
      </c>
      <c r="J464" s="9">
        <v>4.9305000000000002E-2</v>
      </c>
      <c r="K464" s="9">
        <v>1.0389000000000001E-2</v>
      </c>
      <c r="L464" s="9">
        <v>2.2592999999999999E-2</v>
      </c>
      <c r="M464" s="9">
        <v>0.27357500000000001</v>
      </c>
      <c r="N464" s="9">
        <v>0.53625800000000001</v>
      </c>
      <c r="O464" s="9">
        <v>9.2823000000000003E-2</v>
      </c>
      <c r="P464" s="9">
        <v>1.0000000000000001E-5</v>
      </c>
      <c r="Q464" s="9">
        <v>7.0099999999999997E-3</v>
      </c>
      <c r="R464" s="9">
        <v>6.7359999999999998E-3</v>
      </c>
      <c r="S464" s="9">
        <v>1.0000000000000001E-5</v>
      </c>
      <c r="T464" s="9">
        <v>1.0000000000000001E-5</v>
      </c>
      <c r="U464" s="9">
        <v>1.0000000000000001E-5</v>
      </c>
      <c r="V464" s="9">
        <v>1.0000000000000001E-5</v>
      </c>
      <c r="W464" s="9">
        <v>1.261E-3</v>
      </c>
    </row>
    <row r="465" spans="1:23" x14ac:dyDescent="0.6">
      <c r="A465" s="7" t="s">
        <v>485</v>
      </c>
      <c r="B465" s="7" t="s">
        <v>476</v>
      </c>
      <c r="C465" s="7">
        <v>0</v>
      </c>
      <c r="D465" s="7"/>
      <c r="E465" s="11">
        <f t="shared" si="38"/>
        <v>-8.8972661548487875E-3</v>
      </c>
      <c r="F465" s="7"/>
      <c r="G465" s="39"/>
      <c r="H465" s="8">
        <v>4.5686539208842775E-2</v>
      </c>
      <c r="I465" s="9">
        <f t="shared" si="37"/>
        <v>5.2725000000000008E-2</v>
      </c>
      <c r="J465" s="9">
        <v>2.1368000000000002E-2</v>
      </c>
      <c r="K465" s="9">
        <v>3.1357000000000003E-2</v>
      </c>
      <c r="L465" s="9">
        <v>1.0000000000000001E-5</v>
      </c>
      <c r="M465" s="9">
        <v>0.27109299999999997</v>
      </c>
      <c r="N465" s="9">
        <v>0.57797900000000002</v>
      </c>
      <c r="O465" s="9">
        <v>8.5008E-2</v>
      </c>
      <c r="P465" s="9">
        <v>6.8479999999999999E-3</v>
      </c>
      <c r="Q465" s="9">
        <v>1.0000000000000001E-5</v>
      </c>
      <c r="R465" s="9">
        <v>6.2769999999999996E-3</v>
      </c>
      <c r="S465" s="9">
        <v>1.0000000000000001E-5</v>
      </c>
      <c r="T465" s="9">
        <v>1.0000000000000001E-5</v>
      </c>
      <c r="U465" s="9">
        <v>1.0000000000000001E-5</v>
      </c>
      <c r="V465" s="9">
        <v>1.0000000000000001E-5</v>
      </c>
      <c r="W465" s="9">
        <v>1.0000000000000001E-5</v>
      </c>
    </row>
    <row r="466" spans="1:23" x14ac:dyDescent="0.6">
      <c r="A466" s="7" t="s">
        <v>483</v>
      </c>
      <c r="B466" s="7" t="s">
        <v>476</v>
      </c>
      <c r="C466" s="7">
        <v>0</v>
      </c>
      <c r="D466" s="7"/>
      <c r="E466" s="11">
        <f t="shared" si="38"/>
        <v>-1.6713285801154699E-2</v>
      </c>
      <c r="F466" s="7"/>
      <c r="G466" s="39"/>
      <c r="H466" s="8">
        <v>3.7870519562536863E-2</v>
      </c>
      <c r="I466" s="9">
        <f t="shared" si="37"/>
        <v>0.128357</v>
      </c>
      <c r="J466" s="9">
        <v>8.9470999999999995E-2</v>
      </c>
      <c r="K466" s="9">
        <v>3.8885999999999997E-2</v>
      </c>
      <c r="L466" s="9">
        <v>1.2E-5</v>
      </c>
      <c r="M466" s="9">
        <v>0.26817999999999997</v>
      </c>
      <c r="N466" s="9">
        <v>0.51343700000000003</v>
      </c>
      <c r="O466" s="9">
        <v>7.6999999999999999E-2</v>
      </c>
      <c r="P466" s="9">
        <v>1.0000000000000001E-5</v>
      </c>
      <c r="Q466" s="9">
        <v>4.1229999999999999E-3</v>
      </c>
      <c r="R466" s="9">
        <v>8.8310000000000003E-3</v>
      </c>
      <c r="S466" s="9">
        <v>1.0000000000000001E-5</v>
      </c>
      <c r="T466" s="9">
        <v>1.0000000000000001E-5</v>
      </c>
      <c r="U466" s="9">
        <v>1.0000000000000001E-5</v>
      </c>
      <c r="V466" s="9">
        <v>1.0000000000000001E-5</v>
      </c>
      <c r="W466" s="9">
        <v>1.0000000000000001E-5</v>
      </c>
    </row>
    <row r="467" spans="1:23" x14ac:dyDescent="0.6">
      <c r="A467" s="7" t="s">
        <v>484</v>
      </c>
      <c r="B467" s="7" t="s">
        <v>476</v>
      </c>
      <c r="C467" s="7">
        <v>0</v>
      </c>
      <c r="D467" s="7"/>
      <c r="E467" s="11">
        <f t="shared" si="38"/>
        <v>-1.1827651127178582E-2</v>
      </c>
      <c r="F467" s="7"/>
      <c r="G467" s="39"/>
      <c r="H467" s="8">
        <v>4.275615423651298E-2</v>
      </c>
      <c r="I467" s="9">
        <f t="shared" si="37"/>
        <v>4.8189999999999997E-2</v>
      </c>
      <c r="J467" s="9">
        <v>1.1917000000000001E-2</v>
      </c>
      <c r="K467" s="9">
        <v>3.6273E-2</v>
      </c>
      <c r="L467" s="9">
        <v>1.0000000000000001E-5</v>
      </c>
      <c r="M467" s="9">
        <v>0.256913</v>
      </c>
      <c r="N467" s="9">
        <v>0.58892599999999995</v>
      </c>
      <c r="O467" s="9">
        <v>8.4903999999999993E-2</v>
      </c>
      <c r="P467" s="9">
        <v>1.0000000000000001E-5</v>
      </c>
      <c r="Q467" s="9">
        <v>2.0986999999999999E-2</v>
      </c>
      <c r="R467" s="9">
        <v>1.0000000000000001E-5</v>
      </c>
      <c r="S467" s="9">
        <v>1.0000000000000001E-5</v>
      </c>
      <c r="T467" s="9">
        <v>1.0000000000000001E-5</v>
      </c>
      <c r="U467" s="9">
        <v>1.0000000000000001E-5</v>
      </c>
      <c r="V467" s="9">
        <v>1.0000000000000001E-5</v>
      </c>
      <c r="W467" s="9">
        <v>1.0000000000000001E-5</v>
      </c>
    </row>
    <row r="468" spans="1:23" x14ac:dyDescent="0.6">
      <c r="A468" s="7" t="s">
        <v>482</v>
      </c>
      <c r="B468" s="7" t="s">
        <v>476</v>
      </c>
      <c r="C468" s="7">
        <v>0</v>
      </c>
      <c r="D468" s="7"/>
      <c r="E468" s="11">
        <f t="shared" si="38"/>
        <v>-1.9655528259279915E-2</v>
      </c>
      <c r="F468" s="7"/>
      <c r="G468" s="39"/>
      <c r="H468" s="8">
        <v>3.4928277104411647E-2</v>
      </c>
      <c r="I468" s="9">
        <f t="shared" si="37"/>
        <v>8.3230999999999999E-2</v>
      </c>
      <c r="J468" s="9">
        <v>4.2759999999999999E-2</v>
      </c>
      <c r="K468" s="9">
        <v>4.0471E-2</v>
      </c>
      <c r="L468" s="9">
        <v>1.0000000000000001E-5</v>
      </c>
      <c r="M468" s="9">
        <v>0.27953099999999997</v>
      </c>
      <c r="N468" s="9">
        <v>0.54932599999999998</v>
      </c>
      <c r="O468" s="9">
        <v>8.1026000000000001E-2</v>
      </c>
      <c r="P468" s="9">
        <v>1.0000000000000001E-5</v>
      </c>
      <c r="Q468" s="9">
        <v>1.0000000000000001E-5</v>
      </c>
      <c r="R468" s="9">
        <v>6.8060000000000004E-3</v>
      </c>
      <c r="S468" s="9">
        <v>1.0000000000000001E-5</v>
      </c>
      <c r="T468" s="9">
        <v>1.0000000000000001E-5</v>
      </c>
      <c r="U468" s="9">
        <v>1.0000000000000001E-5</v>
      </c>
      <c r="V468" s="9">
        <v>1.0000000000000001E-5</v>
      </c>
      <c r="W468" s="9">
        <v>1.0000000000000001E-5</v>
      </c>
    </row>
    <row r="469" spans="1:23" x14ac:dyDescent="0.6">
      <c r="A469" s="7" t="s">
        <v>496</v>
      </c>
      <c r="B469" s="7" t="s">
        <v>476</v>
      </c>
      <c r="C469" s="7">
        <v>0</v>
      </c>
      <c r="D469" s="7"/>
      <c r="E469" s="11">
        <f t="shared" si="38"/>
        <v>-1.4689369540471037E-2</v>
      </c>
      <c r="F469" s="7"/>
      <c r="G469" s="39"/>
      <c r="H469" s="8">
        <v>3.9894435823220525E-2</v>
      </c>
      <c r="I469" s="9">
        <f t="shared" si="37"/>
        <v>6.1599000000000001E-2</v>
      </c>
      <c r="J469" s="9">
        <v>4.7671999999999999E-2</v>
      </c>
      <c r="K469" s="9">
        <v>1.3927E-2</v>
      </c>
      <c r="L469" s="9">
        <v>1.0000000000000001E-5</v>
      </c>
      <c r="M469" s="9">
        <v>0.25960899999999998</v>
      </c>
      <c r="N469" s="9">
        <v>0.58160900000000004</v>
      </c>
      <c r="O469" s="9">
        <v>7.9996999999999999E-2</v>
      </c>
      <c r="P469" s="9">
        <v>1.0000000000000001E-5</v>
      </c>
      <c r="Q469" s="9">
        <v>9.4999999999999998E-3</v>
      </c>
      <c r="R469" s="9">
        <v>7.6160000000000004E-3</v>
      </c>
      <c r="S469" s="9">
        <v>1.0000000000000001E-5</v>
      </c>
      <c r="T469" s="9">
        <v>1.0000000000000001E-5</v>
      </c>
      <c r="U469" s="9">
        <v>1.0000000000000001E-5</v>
      </c>
      <c r="V469" s="9">
        <v>1.0000000000000001E-5</v>
      </c>
      <c r="W469" s="9">
        <v>1.0000000000000001E-5</v>
      </c>
    </row>
    <row r="470" spans="1:23" x14ac:dyDescent="0.6">
      <c r="A470" s="7" t="s">
        <v>490</v>
      </c>
      <c r="B470" s="7" t="s">
        <v>476</v>
      </c>
      <c r="C470" s="7">
        <v>0</v>
      </c>
      <c r="D470" s="7"/>
      <c r="E470" s="11">
        <f t="shared" si="38"/>
        <v>-1.2579591659760574E-2</v>
      </c>
      <c r="F470" s="7"/>
      <c r="G470" s="39"/>
      <c r="H470" s="8">
        <v>4.2004213703930988E-2</v>
      </c>
      <c r="I470" s="9">
        <f t="shared" si="37"/>
        <v>6.9870000000000002E-2</v>
      </c>
      <c r="J470" s="9">
        <v>5.0672000000000002E-2</v>
      </c>
      <c r="K470" s="9">
        <v>1.9198E-2</v>
      </c>
      <c r="L470" s="9">
        <v>1.0000000000000001E-5</v>
      </c>
      <c r="M470" s="9">
        <v>0.299952</v>
      </c>
      <c r="N470" s="9">
        <v>0.52079600000000004</v>
      </c>
      <c r="O470" s="9">
        <v>0.100714</v>
      </c>
      <c r="P470" s="9">
        <v>1.0000000000000001E-5</v>
      </c>
      <c r="Q470" s="9">
        <v>1.0000000000000001E-5</v>
      </c>
      <c r="R470" s="9">
        <v>8.5889999999999994E-3</v>
      </c>
      <c r="S470" s="9">
        <v>1.0000000000000001E-5</v>
      </c>
      <c r="T470" s="9">
        <v>1.0000000000000001E-5</v>
      </c>
      <c r="U470" s="9">
        <v>1.0000000000000001E-5</v>
      </c>
      <c r="V470" s="9">
        <v>1.0000000000000001E-5</v>
      </c>
      <c r="W470" s="9">
        <v>1.0000000000000001E-5</v>
      </c>
    </row>
    <row r="471" spans="1:23" x14ac:dyDescent="0.6">
      <c r="A471" s="7" t="s">
        <v>481</v>
      </c>
      <c r="B471" s="7" t="s">
        <v>476</v>
      </c>
      <c r="C471" s="7">
        <v>0</v>
      </c>
      <c r="D471" s="7"/>
      <c r="E471" s="11">
        <f t="shared" si="38"/>
        <v>-2.0363109662801616E-2</v>
      </c>
      <c r="F471" s="7"/>
      <c r="G471" s="39"/>
      <c r="H471" s="8">
        <v>3.4220695700889946E-2</v>
      </c>
      <c r="I471" s="9">
        <f t="shared" si="37"/>
        <v>0.104338</v>
      </c>
      <c r="J471" s="9">
        <v>6.2775999999999998E-2</v>
      </c>
      <c r="K471" s="9">
        <v>4.1562000000000002E-2</v>
      </c>
      <c r="L471" s="9">
        <v>1.0000000000000001E-5</v>
      </c>
      <c r="M471" s="9">
        <v>0.26952999999999999</v>
      </c>
      <c r="N471" s="9">
        <v>0.53054100000000004</v>
      </c>
      <c r="O471" s="9">
        <v>8.1962999999999994E-2</v>
      </c>
      <c r="P471" s="9">
        <v>2.8389999999999999E-3</v>
      </c>
      <c r="Q471" s="9">
        <v>6.0629999999999998E-3</v>
      </c>
      <c r="R471" s="9">
        <v>4.666E-3</v>
      </c>
      <c r="S471" s="9">
        <v>1.0000000000000001E-5</v>
      </c>
      <c r="T471" s="9">
        <v>1.0000000000000001E-5</v>
      </c>
      <c r="U471" s="9">
        <v>1.0000000000000001E-5</v>
      </c>
      <c r="V471" s="9">
        <v>1.0000000000000001E-5</v>
      </c>
      <c r="W471" s="9">
        <v>1.0000000000000001E-5</v>
      </c>
    </row>
    <row r="472" spans="1:23" x14ac:dyDescent="0.6">
      <c r="A472" s="7" t="s">
        <v>477</v>
      </c>
      <c r="B472" s="7" t="s">
        <v>476</v>
      </c>
      <c r="C472" s="7">
        <v>0</v>
      </c>
      <c r="D472" s="7"/>
      <c r="E472" s="11">
        <f t="shared" si="38"/>
        <v>-1.4400297088018356E-2</v>
      </c>
      <c r="F472" s="7"/>
      <c r="G472" s="39"/>
      <c r="H472" s="8">
        <v>4.0183508275673206E-2</v>
      </c>
      <c r="I472" s="9">
        <f t="shared" si="37"/>
        <v>6.8932000000000007E-2</v>
      </c>
      <c r="J472" s="9">
        <v>1.1334E-2</v>
      </c>
      <c r="K472" s="9">
        <v>5.7598000000000003E-2</v>
      </c>
      <c r="L472" s="9">
        <v>1.0000000000000001E-5</v>
      </c>
      <c r="M472" s="9">
        <v>0.282223</v>
      </c>
      <c r="N472" s="9">
        <v>0.56419299999999994</v>
      </c>
      <c r="O472" s="9">
        <v>7.2439000000000003E-2</v>
      </c>
      <c r="P472" s="9">
        <v>1.0000000000000001E-5</v>
      </c>
      <c r="Q472" s="9">
        <v>1.0000000000000001E-5</v>
      </c>
      <c r="R472" s="9">
        <v>1.1849E-2</v>
      </c>
      <c r="S472" s="9">
        <v>1.0000000000000001E-5</v>
      </c>
      <c r="T472" s="9">
        <v>1.0000000000000001E-5</v>
      </c>
      <c r="U472" s="9">
        <v>1.0000000000000001E-5</v>
      </c>
      <c r="V472" s="9">
        <v>1.0000000000000001E-5</v>
      </c>
      <c r="W472" s="9">
        <v>2.9399999999999999E-4</v>
      </c>
    </row>
    <row r="473" spans="1:23" x14ac:dyDescent="0.6">
      <c r="A473" s="7" t="s">
        <v>486</v>
      </c>
      <c r="B473" s="7" t="s">
        <v>476</v>
      </c>
      <c r="C473" s="7">
        <v>0</v>
      </c>
      <c r="D473" s="7"/>
      <c r="E473" s="11">
        <f t="shared" si="38"/>
        <v>-1.805269063134568E-2</v>
      </c>
      <c r="F473" s="7"/>
      <c r="G473" s="39"/>
      <c r="H473" s="8">
        <v>3.6531114732345882E-2</v>
      </c>
      <c r="I473" s="9">
        <f t="shared" si="37"/>
        <v>0.111233</v>
      </c>
      <c r="J473" s="9">
        <v>8.2989999999999994E-2</v>
      </c>
      <c r="K473" s="9">
        <v>2.8243000000000001E-2</v>
      </c>
      <c r="L473" s="9">
        <v>1.0000000000000001E-5</v>
      </c>
      <c r="M473" s="9">
        <v>0.27328999999999998</v>
      </c>
      <c r="N473" s="9">
        <v>0.50975599999999999</v>
      </c>
      <c r="O473" s="9">
        <v>8.6698999999999998E-2</v>
      </c>
      <c r="P473" s="9">
        <v>6.5719999999999997E-3</v>
      </c>
      <c r="Q473" s="9">
        <v>9.3139999999999994E-3</v>
      </c>
      <c r="R473" s="9">
        <v>3.075E-3</v>
      </c>
      <c r="S473" s="9">
        <v>1.0000000000000001E-5</v>
      </c>
      <c r="T473" s="9">
        <v>1.0000000000000001E-5</v>
      </c>
      <c r="U473" s="9">
        <v>1.0000000000000001E-5</v>
      </c>
      <c r="V473" s="9">
        <v>1.0000000000000001E-5</v>
      </c>
      <c r="W473" s="9">
        <v>1.0000000000000001E-5</v>
      </c>
    </row>
    <row r="474" spans="1:23" x14ac:dyDescent="0.6">
      <c r="A474" s="7" t="s">
        <v>493</v>
      </c>
      <c r="B474" s="7" t="s">
        <v>476</v>
      </c>
      <c r="C474" s="7">
        <v>0</v>
      </c>
      <c r="D474" s="7"/>
      <c r="E474" s="11">
        <f t="shared" si="38"/>
        <v>-2.0275860064981076E-2</v>
      </c>
      <c r="F474" s="7"/>
      <c r="G474" s="39"/>
      <c r="H474" s="8">
        <v>3.4307945298710486E-2</v>
      </c>
      <c r="I474" s="9">
        <f t="shared" si="37"/>
        <v>8.2099000000000005E-2</v>
      </c>
      <c r="J474" s="9">
        <v>6.5110000000000001E-2</v>
      </c>
      <c r="K474" s="9">
        <v>1.6989000000000001E-2</v>
      </c>
      <c r="L474" s="9">
        <v>1.0000000000000001E-5</v>
      </c>
      <c r="M474" s="9">
        <v>0.27704299999999998</v>
      </c>
      <c r="N474" s="9">
        <v>0.53828699999999996</v>
      </c>
      <c r="O474" s="9">
        <v>9.2388999999999999E-2</v>
      </c>
      <c r="P474" s="9">
        <v>1.0000000000000001E-5</v>
      </c>
      <c r="Q474" s="9">
        <v>3.4849999999999998E-3</v>
      </c>
      <c r="R474" s="9">
        <v>6.6280000000000002E-3</v>
      </c>
      <c r="S474" s="9">
        <v>1.0000000000000001E-5</v>
      </c>
      <c r="T474" s="9">
        <v>1.0000000000000001E-5</v>
      </c>
      <c r="U474" s="9">
        <v>1.0000000000000001E-5</v>
      </c>
      <c r="V474" s="9">
        <v>1.0000000000000001E-5</v>
      </c>
      <c r="W474" s="9">
        <v>1.0000000000000001E-5</v>
      </c>
    </row>
    <row r="475" spans="1:23" x14ac:dyDescent="0.6">
      <c r="A475" s="7" t="s">
        <v>500</v>
      </c>
      <c r="B475" s="7" t="s">
        <v>476</v>
      </c>
      <c r="C475" s="7">
        <v>0</v>
      </c>
      <c r="D475" s="7"/>
      <c r="E475" s="11">
        <f t="shared" si="38"/>
        <v>-1.3499852662283686E-2</v>
      </c>
      <c r="F475" s="7"/>
      <c r="G475" s="39"/>
      <c r="H475" s="8">
        <v>4.1083952701407876E-2</v>
      </c>
      <c r="I475" s="9">
        <f t="shared" si="37"/>
        <v>0.116774</v>
      </c>
      <c r="J475" s="9">
        <v>0.10766100000000001</v>
      </c>
      <c r="K475" s="9">
        <v>9.1129999999999996E-3</v>
      </c>
      <c r="L475" s="9">
        <v>1.0217E-2</v>
      </c>
      <c r="M475" s="9">
        <v>0.25521500000000003</v>
      </c>
      <c r="N475" s="9">
        <v>0.52027199999999996</v>
      </c>
      <c r="O475" s="9">
        <v>7.0624000000000006E-2</v>
      </c>
      <c r="P475" s="9">
        <v>3.3670000000000002E-3</v>
      </c>
      <c r="Q475" s="9">
        <v>8.6660000000000001E-3</v>
      </c>
      <c r="R475" s="9">
        <v>8.9130000000000008E-3</v>
      </c>
      <c r="S475" s="9">
        <v>1.0000000000000001E-5</v>
      </c>
      <c r="T475" s="9">
        <v>1.0000000000000001E-5</v>
      </c>
      <c r="U475" s="9">
        <v>1.0000000000000001E-5</v>
      </c>
      <c r="V475" s="9">
        <v>1.0000000000000001E-5</v>
      </c>
      <c r="W475" s="9">
        <v>5.9109999999999996E-3</v>
      </c>
    </row>
    <row r="476" spans="1:23" x14ac:dyDescent="0.6">
      <c r="A476" s="7" t="s">
        <v>491</v>
      </c>
      <c r="B476" s="7" t="s">
        <v>476</v>
      </c>
      <c r="C476" s="7" t="s">
        <v>502</v>
      </c>
      <c r="D476" s="7" t="s">
        <v>516</v>
      </c>
      <c r="E476" s="11">
        <f t="shared" si="38"/>
        <v>5.3040179864368098E-2</v>
      </c>
      <c r="F476" s="7"/>
      <c r="G476" s="39"/>
      <c r="H476" s="8">
        <v>0.10762398522805966</v>
      </c>
      <c r="I476" s="9">
        <f t="shared" si="37"/>
        <v>0.29026599999999997</v>
      </c>
      <c r="J476" s="9">
        <v>0.27117999999999998</v>
      </c>
      <c r="K476" s="9">
        <v>1.9085999999999999E-2</v>
      </c>
      <c r="L476" s="9">
        <v>1.1882999999999999E-2</v>
      </c>
      <c r="M476" s="9">
        <v>0.20561599999999999</v>
      </c>
      <c r="N476" s="9">
        <v>0.41359800000000002</v>
      </c>
      <c r="O476" s="9">
        <v>6.2309000000000003E-2</v>
      </c>
      <c r="P476" s="9">
        <v>1.0000000000000001E-5</v>
      </c>
      <c r="Q476" s="9">
        <v>1.388E-2</v>
      </c>
      <c r="R476" s="9">
        <v>2.3890000000000001E-3</v>
      </c>
      <c r="S476" s="9">
        <v>1.0000000000000001E-5</v>
      </c>
      <c r="T476" s="9">
        <v>1.0000000000000001E-5</v>
      </c>
      <c r="U476" s="9">
        <v>1.0000000000000001E-5</v>
      </c>
      <c r="V476" s="9">
        <v>1.0000000000000001E-5</v>
      </c>
      <c r="W476" s="9">
        <v>1.0000000000000001E-5</v>
      </c>
    </row>
    <row r="477" spans="1:23" x14ac:dyDescent="0.6">
      <c r="A477" s="7" t="s">
        <v>495</v>
      </c>
      <c r="B477" s="7" t="s">
        <v>476</v>
      </c>
      <c r="C477" s="7" t="s">
        <v>502</v>
      </c>
      <c r="D477" s="7" t="s">
        <v>516</v>
      </c>
      <c r="E477" s="11">
        <f t="shared" si="38"/>
        <v>6.5784406172031448E-2</v>
      </c>
      <c r="F477" s="7"/>
      <c r="G477" s="39"/>
      <c r="H477" s="8">
        <v>0.12036821153572301</v>
      </c>
      <c r="I477" s="9">
        <f t="shared" si="37"/>
        <v>0.32170399999999999</v>
      </c>
      <c r="J477" s="9">
        <v>0.30557800000000002</v>
      </c>
      <c r="K477" s="9">
        <v>1.6126000000000001E-2</v>
      </c>
      <c r="L477" s="9">
        <v>1.0429000000000001E-2</v>
      </c>
      <c r="M477" s="9">
        <v>0.150891</v>
      </c>
      <c r="N477" s="9">
        <v>0.44599699999999998</v>
      </c>
      <c r="O477" s="9">
        <v>4.5074999999999997E-2</v>
      </c>
      <c r="P477" s="9">
        <v>8.0090000000000005E-3</v>
      </c>
      <c r="Q477" s="9">
        <v>3.2569999999999999E-3</v>
      </c>
      <c r="R477" s="9">
        <v>1.1736E-2</v>
      </c>
      <c r="S477" s="9">
        <v>1.0000000000000001E-5</v>
      </c>
      <c r="T477" s="9">
        <v>1.0000000000000001E-5</v>
      </c>
      <c r="U477" s="9">
        <v>1.0000000000000001E-5</v>
      </c>
      <c r="V477" s="9">
        <v>1.1E-5</v>
      </c>
      <c r="W477" s="9">
        <v>2.8609999999999998E-3</v>
      </c>
    </row>
    <row r="478" spans="1:23" x14ac:dyDescent="0.6">
      <c r="A478" s="7" t="s">
        <v>501</v>
      </c>
      <c r="B478" s="7" t="s">
        <v>476</v>
      </c>
      <c r="C478" s="7" t="s">
        <v>502</v>
      </c>
      <c r="D478" s="7" t="s">
        <v>503</v>
      </c>
      <c r="E478" s="11">
        <f t="shared" si="38"/>
        <v>5.9600731536515059E-2</v>
      </c>
      <c r="F478" s="7"/>
      <c r="G478" s="39"/>
      <c r="H478" s="8">
        <v>0.11418453690020662</v>
      </c>
      <c r="I478" s="9">
        <f t="shared" si="37"/>
        <v>2.0000000000000002E-5</v>
      </c>
      <c r="J478" s="9">
        <v>1.0000000000000001E-5</v>
      </c>
      <c r="K478" s="9">
        <v>1.0000000000000001E-5</v>
      </c>
      <c r="L478" s="9">
        <v>1.0000000000000001E-5</v>
      </c>
      <c r="M478" s="9">
        <v>0.14166200000000001</v>
      </c>
      <c r="N478" s="9">
        <v>0.63195999999999997</v>
      </c>
      <c r="O478" s="9">
        <v>0.226268</v>
      </c>
      <c r="P478" s="9">
        <v>1.0000000000000001E-5</v>
      </c>
      <c r="Q478" s="9">
        <v>1.0000000000000001E-5</v>
      </c>
      <c r="R478" s="9">
        <v>1.0000000000000001E-5</v>
      </c>
      <c r="S478" s="9">
        <v>1.0000000000000001E-5</v>
      </c>
      <c r="T478" s="9">
        <v>1.0000000000000001E-5</v>
      </c>
      <c r="U478" s="9">
        <v>1.0000000000000001E-5</v>
      </c>
      <c r="V478" s="9">
        <v>1.0000000000000001E-5</v>
      </c>
      <c r="W478" s="9">
        <v>1.0000000000000001E-5</v>
      </c>
    </row>
    <row r="479" spans="1:23" x14ac:dyDescent="0.6">
      <c r="A479" s="14" t="s">
        <v>489</v>
      </c>
      <c r="B479" s="14" t="s">
        <v>476</v>
      </c>
      <c r="C479" s="14" t="s">
        <v>502</v>
      </c>
      <c r="D479" s="14" t="s">
        <v>516</v>
      </c>
      <c r="E479" s="15">
        <f t="shared" si="38"/>
        <v>1.883695235487616E-2</v>
      </c>
      <c r="F479" s="14"/>
      <c r="G479" s="37"/>
      <c r="H479" s="16">
        <v>7.3420757718567722E-2</v>
      </c>
      <c r="I479" s="17">
        <f t="shared" si="37"/>
        <v>0.21476200000000001</v>
      </c>
      <c r="J479" s="17">
        <v>0.19125</v>
      </c>
      <c r="K479" s="17">
        <v>2.3512000000000002E-2</v>
      </c>
      <c r="L479" s="17">
        <v>7.6819999999999996E-3</v>
      </c>
      <c r="M479" s="17">
        <v>0.221411</v>
      </c>
      <c r="N479" s="17">
        <v>0.45735300000000001</v>
      </c>
      <c r="O479" s="17">
        <v>7.7129000000000003E-2</v>
      </c>
      <c r="P479" s="17">
        <v>1.2864E-2</v>
      </c>
      <c r="Q479" s="17">
        <v>3.839E-3</v>
      </c>
      <c r="R479" s="17">
        <v>3.0349999999999999E-3</v>
      </c>
      <c r="S479" s="17">
        <v>1.0000000000000001E-5</v>
      </c>
      <c r="T479" s="17">
        <v>1.0000000000000001E-5</v>
      </c>
      <c r="U479" s="17">
        <v>1.0000000000000001E-5</v>
      </c>
      <c r="V479" s="17">
        <v>1.0000000000000001E-5</v>
      </c>
      <c r="W479" s="17">
        <v>1.885E-3</v>
      </c>
    </row>
    <row r="480" spans="1:23" x14ac:dyDescent="0.6">
      <c r="A480" s="7" t="s">
        <v>107</v>
      </c>
      <c r="B480" s="7" t="s">
        <v>787</v>
      </c>
      <c r="C480" s="7">
        <v>0</v>
      </c>
      <c r="D480" s="7"/>
      <c r="E480" s="11">
        <f>H480-(_xlfn.QUARTILE.INC(H$480:H$489,3)+1.5*(_xlfn.QUARTILE.INC(H$480:H$489,3)-_xlfn.QUARTILE.INC(H$480:H$489,1)))</f>
        <v>-1.4718704732040747E-2</v>
      </c>
      <c r="F480" s="7"/>
      <c r="G480" s="38"/>
      <c r="H480" s="8">
        <v>6.5089451731388082E-2</v>
      </c>
      <c r="I480" s="9">
        <f t="shared" si="37"/>
        <v>2.0000000000000002E-5</v>
      </c>
      <c r="J480" s="9">
        <v>1.0000000000000001E-5</v>
      </c>
      <c r="K480" s="9">
        <v>1.0000000000000001E-5</v>
      </c>
      <c r="L480" s="9">
        <v>1.0000000000000001E-5</v>
      </c>
      <c r="M480" s="9">
        <v>1.0000000000000001E-5</v>
      </c>
      <c r="N480" s="9">
        <v>6.1079999999999997E-3</v>
      </c>
      <c r="O480" s="9">
        <v>0.44981300000000002</v>
      </c>
      <c r="P480" s="9">
        <v>0.52783800000000003</v>
      </c>
      <c r="Q480" s="9">
        <v>1.0000000000000001E-5</v>
      </c>
      <c r="R480" s="9">
        <v>1.6140999999999999E-2</v>
      </c>
      <c r="S480" s="9">
        <v>1.0000000000000001E-5</v>
      </c>
      <c r="T480" s="9">
        <v>1.0000000000000001E-5</v>
      </c>
      <c r="U480" s="9">
        <v>1.0000000000000001E-5</v>
      </c>
      <c r="V480" s="9">
        <v>1.0000000000000001E-5</v>
      </c>
      <c r="W480" s="9">
        <v>1.0000000000000001E-5</v>
      </c>
    </row>
    <row r="481" spans="1:23" x14ac:dyDescent="0.6">
      <c r="A481" s="7" t="s">
        <v>102</v>
      </c>
      <c r="B481" s="7" t="s">
        <v>787</v>
      </c>
      <c r="C481" s="7">
        <v>0</v>
      </c>
      <c r="D481" s="7"/>
      <c r="E481" s="11">
        <f t="shared" ref="E481:E489" si="39">H481-(_xlfn.QUARTILE.INC(H$480:H$489,3)+1.5*(_xlfn.QUARTILE.INC(H$480:H$489,3)-_xlfn.QUARTILE.INC(H$480:H$489,1)))</f>
        <v>-2.6965438035005646E-2</v>
      </c>
      <c r="F481" s="7"/>
      <c r="G481" s="39"/>
      <c r="H481" s="8">
        <v>5.2842718428423183E-2</v>
      </c>
      <c r="I481" s="9">
        <f t="shared" si="37"/>
        <v>2.0000000000000002E-5</v>
      </c>
      <c r="J481" s="9">
        <v>1.0000000000000001E-5</v>
      </c>
      <c r="K481" s="9">
        <v>1.0000000000000001E-5</v>
      </c>
      <c r="L481" s="9">
        <v>1.0000000000000001E-5</v>
      </c>
      <c r="M481" s="9">
        <v>1.0000000000000001E-5</v>
      </c>
      <c r="N481" s="9">
        <v>1.0000000000000001E-5</v>
      </c>
      <c r="O481" s="9">
        <v>0.36880299999999999</v>
      </c>
      <c r="P481" s="9">
        <v>0.601275</v>
      </c>
      <c r="Q481" s="9">
        <v>1.0956E-2</v>
      </c>
      <c r="R481" s="9">
        <v>1.8866000000000001E-2</v>
      </c>
      <c r="S481" s="9">
        <v>1.0000000000000001E-5</v>
      </c>
      <c r="T481" s="9">
        <v>1.0000000000000001E-5</v>
      </c>
      <c r="U481" s="9">
        <v>1.0000000000000001E-5</v>
      </c>
      <c r="V481" s="9">
        <v>1.0000000000000001E-5</v>
      </c>
      <c r="W481" s="9">
        <v>1.0000000000000001E-5</v>
      </c>
    </row>
    <row r="482" spans="1:23" x14ac:dyDescent="0.6">
      <c r="A482" s="7" t="s">
        <v>108</v>
      </c>
      <c r="B482" s="7" t="s">
        <v>787</v>
      </c>
      <c r="C482" s="7">
        <v>0</v>
      </c>
      <c r="D482" s="7"/>
      <c r="E482" s="11">
        <f t="shared" si="39"/>
        <v>-1.5684291001068315E-2</v>
      </c>
      <c r="F482" s="7"/>
      <c r="G482" s="39"/>
      <c r="H482" s="8">
        <v>6.4123865462360513E-2</v>
      </c>
      <c r="I482" s="9">
        <f t="shared" si="37"/>
        <v>2.0000000000000002E-5</v>
      </c>
      <c r="J482" s="9">
        <v>1.0000000000000001E-5</v>
      </c>
      <c r="K482" s="9">
        <v>1.0000000000000001E-5</v>
      </c>
      <c r="L482" s="9">
        <v>1.0000000000000001E-5</v>
      </c>
      <c r="M482" s="9">
        <v>1.0000000000000001E-5</v>
      </c>
      <c r="N482" s="9">
        <v>1.0000000000000001E-5</v>
      </c>
      <c r="O482" s="9">
        <v>0.31471900000000003</v>
      </c>
      <c r="P482" s="9">
        <v>0.67483300000000002</v>
      </c>
      <c r="Q482" s="9">
        <v>1.0000000000000001E-5</v>
      </c>
      <c r="R482" s="9">
        <v>1.0338E-2</v>
      </c>
      <c r="S482" s="9">
        <v>1.0000000000000001E-5</v>
      </c>
      <c r="T482" s="9">
        <v>1.0000000000000001E-5</v>
      </c>
      <c r="U482" s="9">
        <v>1.0000000000000001E-5</v>
      </c>
      <c r="V482" s="9">
        <v>1.0000000000000001E-5</v>
      </c>
      <c r="W482" s="9">
        <v>1.0000000000000001E-5</v>
      </c>
    </row>
    <row r="483" spans="1:23" x14ac:dyDescent="0.6">
      <c r="A483" s="7" t="s">
        <v>105</v>
      </c>
      <c r="B483" s="7" t="s">
        <v>787</v>
      </c>
      <c r="C483" s="7">
        <v>0</v>
      </c>
      <c r="D483" s="7"/>
      <c r="E483" s="11">
        <f t="shared" si="39"/>
        <v>-2.3878916281085683E-2</v>
      </c>
      <c r="F483" s="7"/>
      <c r="G483" s="39"/>
      <c r="H483" s="8">
        <v>5.5929240182343146E-2</v>
      </c>
      <c r="I483" s="9">
        <f t="shared" si="37"/>
        <v>2.0000000000000002E-5</v>
      </c>
      <c r="J483" s="9">
        <v>1.0000000000000001E-5</v>
      </c>
      <c r="K483" s="9">
        <v>1.0000000000000001E-5</v>
      </c>
      <c r="L483" s="9">
        <v>1.0000000000000001E-5</v>
      </c>
      <c r="M483" s="9">
        <v>1.0000000000000001E-5</v>
      </c>
      <c r="N483" s="9">
        <v>7.2449999999999997E-3</v>
      </c>
      <c r="O483" s="9">
        <v>0.33844299999999999</v>
      </c>
      <c r="P483" s="9">
        <v>0.62889600000000001</v>
      </c>
      <c r="Q483" s="9">
        <v>2.6329999999999999E-3</v>
      </c>
      <c r="R483" s="9">
        <v>2.2692E-2</v>
      </c>
      <c r="S483" s="9">
        <v>1.0000000000000001E-5</v>
      </c>
      <c r="T483" s="9">
        <v>1.0000000000000001E-5</v>
      </c>
      <c r="U483" s="9">
        <v>1.0000000000000001E-5</v>
      </c>
      <c r="V483" s="9">
        <v>1.0000000000000001E-5</v>
      </c>
      <c r="W483" s="9">
        <v>1.0000000000000001E-5</v>
      </c>
    </row>
    <row r="484" spans="1:23" x14ac:dyDescent="0.6">
      <c r="A484" s="7" t="s">
        <v>98</v>
      </c>
      <c r="B484" s="7" t="s">
        <v>787</v>
      </c>
      <c r="C484" s="7">
        <v>0</v>
      </c>
      <c r="D484" s="7"/>
      <c r="E484" s="11">
        <f t="shared" si="39"/>
        <v>-2.5071176148446943E-2</v>
      </c>
      <c r="F484" s="7"/>
      <c r="G484" s="39"/>
      <c r="H484" s="8">
        <v>5.4736980314981885E-2</v>
      </c>
      <c r="I484" s="9">
        <f t="shared" si="37"/>
        <v>2.0000000000000002E-5</v>
      </c>
      <c r="J484" s="9">
        <v>1.0000000000000001E-5</v>
      </c>
      <c r="K484" s="9">
        <v>1.0000000000000001E-5</v>
      </c>
      <c r="L484" s="9">
        <v>1.0000000000000001E-5</v>
      </c>
      <c r="M484" s="9">
        <v>1.0000000000000001E-5</v>
      </c>
      <c r="N484" s="9">
        <v>1.0000000000000001E-5</v>
      </c>
      <c r="O484" s="9">
        <v>0.365645</v>
      </c>
      <c r="P484" s="9">
        <v>0.62590500000000004</v>
      </c>
      <c r="Q484" s="9">
        <v>1.0000000000000001E-5</v>
      </c>
      <c r="R484" s="9">
        <v>8.3409999999999995E-3</v>
      </c>
      <c r="S484" s="9">
        <v>1.0000000000000001E-5</v>
      </c>
      <c r="T484" s="9">
        <v>1.0000000000000001E-5</v>
      </c>
      <c r="U484" s="9">
        <v>1.0000000000000001E-5</v>
      </c>
      <c r="V484" s="9">
        <v>1.0000000000000001E-5</v>
      </c>
      <c r="W484" s="9">
        <v>1.0000000000000001E-5</v>
      </c>
    </row>
    <row r="485" spans="1:23" x14ac:dyDescent="0.6">
      <c r="A485" s="7" t="s">
        <v>106</v>
      </c>
      <c r="B485" s="7" t="s">
        <v>787</v>
      </c>
      <c r="C485" s="7">
        <v>0</v>
      </c>
      <c r="D485" s="7"/>
      <c r="E485" s="11">
        <f t="shared" si="39"/>
        <v>2.2041571781586236E-2</v>
      </c>
      <c r="F485" s="10" t="s">
        <v>538</v>
      </c>
      <c r="G485" s="39"/>
      <c r="H485" s="8">
        <v>0.10184972824501506</v>
      </c>
      <c r="I485" s="9">
        <f t="shared" si="37"/>
        <v>2.0000000000000002E-5</v>
      </c>
      <c r="J485" s="9">
        <v>1.0000000000000001E-5</v>
      </c>
      <c r="K485" s="9">
        <v>1.0000000000000001E-5</v>
      </c>
      <c r="L485" s="9">
        <v>1.0000000000000001E-5</v>
      </c>
      <c r="M485" s="9">
        <v>1.0000000000000001E-5</v>
      </c>
      <c r="N485" s="9">
        <v>1.0000000000000001E-5</v>
      </c>
      <c r="O485" s="9">
        <v>0.55451700000000004</v>
      </c>
      <c r="P485" s="9">
        <v>0.44536300000000001</v>
      </c>
      <c r="Q485" s="9">
        <v>1.0000000000000001E-5</v>
      </c>
      <c r="R485" s="9">
        <v>1.0000000000000001E-5</v>
      </c>
      <c r="S485" s="9">
        <v>1.0000000000000001E-5</v>
      </c>
      <c r="T485" s="9">
        <v>1.0000000000000001E-5</v>
      </c>
      <c r="U485" s="9">
        <v>1.0000000000000001E-5</v>
      </c>
      <c r="V485" s="9">
        <v>1.0000000000000001E-5</v>
      </c>
      <c r="W485" s="9">
        <v>1.0000000000000001E-5</v>
      </c>
    </row>
    <row r="486" spans="1:23" x14ac:dyDescent="0.6">
      <c r="A486" s="7" t="s">
        <v>97</v>
      </c>
      <c r="B486" s="7" t="s">
        <v>787</v>
      </c>
      <c r="C486" s="7">
        <v>0</v>
      </c>
      <c r="D486" s="7"/>
      <c r="E486" s="11">
        <f t="shared" si="39"/>
        <v>-2.4246855392232973E-2</v>
      </c>
      <c r="F486" s="7"/>
      <c r="G486" s="39"/>
      <c r="H486" s="8">
        <v>5.5561301071195855E-2</v>
      </c>
      <c r="I486" s="9">
        <f t="shared" si="37"/>
        <v>2.0000000000000002E-5</v>
      </c>
      <c r="J486" s="9">
        <v>1.0000000000000001E-5</v>
      </c>
      <c r="K486" s="9">
        <v>1.0000000000000001E-5</v>
      </c>
      <c r="L486" s="9">
        <v>1.0000000000000001E-5</v>
      </c>
      <c r="M486" s="9">
        <v>1.0000000000000001E-5</v>
      </c>
      <c r="N486" s="9">
        <v>1.0000000000000001E-5</v>
      </c>
      <c r="O486" s="9">
        <v>0.40864899999999998</v>
      </c>
      <c r="P486" s="9">
        <v>0.58957999999999999</v>
      </c>
      <c r="Q486" s="9">
        <v>1.0000000000000001E-5</v>
      </c>
      <c r="R486" s="9">
        <v>1.6609999999999999E-3</v>
      </c>
      <c r="S486" s="9">
        <v>1.0000000000000001E-5</v>
      </c>
      <c r="T486" s="9">
        <v>1.0000000000000001E-5</v>
      </c>
      <c r="U486" s="9">
        <v>1.0000000000000001E-5</v>
      </c>
      <c r="V486" s="9">
        <v>1.0000000000000001E-5</v>
      </c>
      <c r="W486" s="9">
        <v>1.0000000000000001E-5</v>
      </c>
    </row>
    <row r="487" spans="1:23" x14ac:dyDescent="0.6">
      <c r="A487" s="7" t="s">
        <v>103</v>
      </c>
      <c r="B487" s="7" t="s">
        <v>787</v>
      </c>
      <c r="C487" s="7">
        <v>0</v>
      </c>
      <c r="D487" s="7"/>
      <c r="E487" s="11">
        <f t="shared" si="39"/>
        <v>-2.7573331704465603E-2</v>
      </c>
      <c r="F487" s="7"/>
      <c r="G487" s="39"/>
      <c r="H487" s="8">
        <v>5.2234824758963225E-2</v>
      </c>
      <c r="I487" s="9">
        <f t="shared" si="37"/>
        <v>2.0000000000000002E-5</v>
      </c>
      <c r="J487" s="9">
        <v>1.0000000000000001E-5</v>
      </c>
      <c r="K487" s="9">
        <v>1.0000000000000001E-5</v>
      </c>
      <c r="L487" s="9">
        <v>1.0000000000000001E-5</v>
      </c>
      <c r="M487" s="9">
        <v>1.0000000000000001E-5</v>
      </c>
      <c r="N487" s="9">
        <v>1.0000000000000001E-5</v>
      </c>
      <c r="O487" s="9">
        <v>0.39010600000000001</v>
      </c>
      <c r="P487" s="9">
        <v>0.587368</v>
      </c>
      <c r="Q487" s="9">
        <v>8.6289999999999995E-3</v>
      </c>
      <c r="R487" s="9">
        <v>1.3797E-2</v>
      </c>
      <c r="S487" s="9">
        <v>1.0000000000000001E-5</v>
      </c>
      <c r="T487" s="9">
        <v>1.0000000000000001E-5</v>
      </c>
      <c r="U487" s="9">
        <v>1.0000000000000001E-5</v>
      </c>
      <c r="V487" s="9">
        <v>1.0000000000000001E-5</v>
      </c>
      <c r="W487" s="9">
        <v>1.0000000000000001E-5</v>
      </c>
    </row>
    <row r="488" spans="1:23" x14ac:dyDescent="0.6">
      <c r="A488" s="7" t="s">
        <v>104</v>
      </c>
      <c r="B488" s="7" t="s">
        <v>787</v>
      </c>
      <c r="C488" s="7">
        <v>0</v>
      </c>
      <c r="D488" s="7"/>
      <c r="E488" s="11">
        <f t="shared" si="39"/>
        <v>-2.4520480216643381E-2</v>
      </c>
      <c r="F488" s="7"/>
      <c r="G488" s="39"/>
      <c r="H488" s="8">
        <v>5.5287676246785447E-2</v>
      </c>
      <c r="I488" s="9">
        <f t="shared" si="37"/>
        <v>2.0000000000000002E-5</v>
      </c>
      <c r="J488" s="9">
        <v>1.0000000000000001E-5</v>
      </c>
      <c r="K488" s="9">
        <v>1.0000000000000001E-5</v>
      </c>
      <c r="L488" s="9">
        <v>1.0000000000000001E-5</v>
      </c>
      <c r="M488" s="9">
        <v>1.0000000000000001E-5</v>
      </c>
      <c r="N488" s="9">
        <v>1.0000000000000001E-5</v>
      </c>
      <c r="O488" s="9">
        <v>0.32833499999999999</v>
      </c>
      <c r="P488" s="9">
        <v>0.63192899999999996</v>
      </c>
      <c r="Q488" s="9">
        <v>4.8219999999999999E-3</v>
      </c>
      <c r="R488" s="9">
        <v>3.4813999999999998E-2</v>
      </c>
      <c r="S488" s="9">
        <v>1.0000000000000001E-5</v>
      </c>
      <c r="T488" s="9">
        <v>1.0000000000000001E-5</v>
      </c>
      <c r="U488" s="9">
        <v>1.0000000000000001E-5</v>
      </c>
      <c r="V488" s="9">
        <v>1.0000000000000001E-5</v>
      </c>
      <c r="W488" s="9">
        <v>1.0000000000000001E-5</v>
      </c>
    </row>
    <row r="489" spans="1:23" s="6" customFormat="1" x14ac:dyDescent="0.6">
      <c r="A489" s="10" t="s">
        <v>94</v>
      </c>
      <c r="B489" s="7" t="s">
        <v>787</v>
      </c>
      <c r="C489" s="10" t="s">
        <v>502</v>
      </c>
      <c r="D489" s="10" t="s">
        <v>516</v>
      </c>
      <c r="E489" s="11">
        <f t="shared" si="39"/>
        <v>0.15517484160605088</v>
      </c>
      <c r="F489" s="10"/>
      <c r="G489" s="39"/>
      <c r="H489" s="12">
        <v>0.2349829980694797</v>
      </c>
      <c r="I489" s="13">
        <f t="shared" si="37"/>
        <v>0.41739599999999999</v>
      </c>
      <c r="J489" s="13">
        <v>0.41638999999999998</v>
      </c>
      <c r="K489" s="13">
        <v>1.0059999999999999E-3</v>
      </c>
      <c r="L489" s="13">
        <v>1.6730999999999999E-2</v>
      </c>
      <c r="M489" s="13">
        <v>1.0000000000000001E-5</v>
      </c>
      <c r="N489" s="13">
        <v>6.6729999999999998E-2</v>
      </c>
      <c r="O489" s="13">
        <v>0.16435900000000001</v>
      </c>
      <c r="P489" s="13">
        <v>0.31346800000000002</v>
      </c>
      <c r="Q489" s="13">
        <v>1.6369000000000002E-2</v>
      </c>
      <c r="R489" s="13">
        <v>4.8859999999999997E-3</v>
      </c>
      <c r="S489" s="13">
        <v>1.0000000000000001E-5</v>
      </c>
      <c r="T489" s="13">
        <v>1.0000000000000001E-5</v>
      </c>
      <c r="U489" s="13">
        <v>1.0000000000000001E-5</v>
      </c>
      <c r="V489" s="13">
        <v>1.0000000000000001E-5</v>
      </c>
      <c r="W489" s="13">
        <v>1.0000000000000001E-5</v>
      </c>
    </row>
    <row r="490" spans="1:23" x14ac:dyDescent="0.6">
      <c r="A490" s="10"/>
      <c r="B490" s="10"/>
      <c r="C490" s="10"/>
      <c r="D490" s="10"/>
      <c r="E490" s="10"/>
      <c r="F490" s="10"/>
      <c r="G490" s="39"/>
      <c r="H490" s="12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</row>
    <row r="491" spans="1:23" x14ac:dyDescent="0.6">
      <c r="A491" s="14"/>
      <c r="B491" s="14"/>
      <c r="C491" s="14"/>
      <c r="D491" s="14"/>
      <c r="E491" s="14"/>
      <c r="F491" s="14"/>
      <c r="G491" s="37"/>
      <c r="H491" s="16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</row>
    <row r="492" spans="1:23" x14ac:dyDescent="0.6">
      <c r="A492" s="18" t="s">
        <v>116</v>
      </c>
      <c r="B492" s="18" t="s">
        <v>786</v>
      </c>
      <c r="C492" s="18">
        <v>0</v>
      </c>
      <c r="D492" s="18"/>
      <c r="E492" s="33">
        <f>H492-(_xlfn.QUARTILE.INC(H$492:H$509,3)+1.5*(_xlfn.QUARTILE.INC(H$492:H$509,3)-_xlfn.QUARTILE.INC(H$492:H$509,1)))</f>
        <v>-9.5269568041965874E-3</v>
      </c>
      <c r="F492" s="18"/>
      <c r="G492" s="38"/>
      <c r="H492" s="19">
        <v>7.371741053844981E-2</v>
      </c>
      <c r="I492" s="20">
        <f t="shared" ref="I492:I509" si="40">J492+K492</f>
        <v>2.0000000000000002E-5</v>
      </c>
      <c r="J492" s="20">
        <v>1.0000000000000001E-5</v>
      </c>
      <c r="K492" s="20">
        <v>1.0000000000000001E-5</v>
      </c>
      <c r="L492" s="20">
        <v>1.0000000000000001E-5</v>
      </c>
      <c r="M492" s="20">
        <v>1.0000000000000001E-5</v>
      </c>
      <c r="N492" s="20">
        <v>1.0000000000000001E-5</v>
      </c>
      <c r="O492" s="20">
        <v>0.21973500000000001</v>
      </c>
      <c r="P492" s="20">
        <v>0.78014499999999998</v>
      </c>
      <c r="Q492" s="20">
        <v>1.0000000000000001E-5</v>
      </c>
      <c r="R492" s="20">
        <v>1.0000000000000001E-5</v>
      </c>
      <c r="S492" s="20">
        <v>1.0000000000000001E-5</v>
      </c>
      <c r="T492" s="20">
        <v>1.0000000000000001E-5</v>
      </c>
      <c r="U492" s="20">
        <v>1.0000000000000001E-5</v>
      </c>
      <c r="V492" s="20">
        <v>1.0000000000000001E-5</v>
      </c>
      <c r="W492" s="20">
        <v>1.0000000000000001E-5</v>
      </c>
    </row>
    <row r="493" spans="1:23" x14ac:dyDescent="0.6">
      <c r="A493" s="10" t="s">
        <v>120</v>
      </c>
      <c r="B493" s="10" t="s">
        <v>786</v>
      </c>
      <c r="C493" s="10">
        <v>0</v>
      </c>
      <c r="D493" s="10"/>
      <c r="E493" s="11">
        <f t="shared" ref="E493:E509" si="41">H493-(_xlfn.QUARTILE.INC(H$492:H$509,3)+1.5*(_xlfn.QUARTILE.INC(H$492:H$509,3)-_xlfn.QUARTILE.INC(H$492:H$509,1)))</f>
        <v>-9.5186508080882248E-3</v>
      </c>
      <c r="F493" s="10"/>
      <c r="G493" s="36"/>
      <c r="H493" s="12">
        <v>7.3725716534558172E-2</v>
      </c>
      <c r="I493" s="13">
        <f t="shared" si="40"/>
        <v>2.0000000000000002E-5</v>
      </c>
      <c r="J493" s="13">
        <v>1.0000000000000001E-5</v>
      </c>
      <c r="K493" s="13">
        <v>1.0000000000000001E-5</v>
      </c>
      <c r="L493" s="13">
        <v>1.0000000000000001E-5</v>
      </c>
      <c r="M493" s="13">
        <v>1.0000000000000001E-5</v>
      </c>
      <c r="N493" s="13">
        <v>1.0000000000000001E-5</v>
      </c>
      <c r="O493" s="13">
        <v>0.204011</v>
      </c>
      <c r="P493" s="13">
        <v>0.79586900000000005</v>
      </c>
      <c r="Q493" s="13">
        <v>1.0000000000000001E-5</v>
      </c>
      <c r="R493" s="13">
        <v>1.0000000000000001E-5</v>
      </c>
      <c r="S493" s="13">
        <v>1.0000000000000001E-5</v>
      </c>
      <c r="T493" s="13">
        <v>1.0000000000000001E-5</v>
      </c>
      <c r="U493" s="13">
        <v>1.0000000000000001E-5</v>
      </c>
      <c r="V493" s="13">
        <v>1.0000000000000001E-5</v>
      </c>
      <c r="W493" s="13">
        <v>1.0000000000000001E-5</v>
      </c>
    </row>
    <row r="494" spans="1:23" x14ac:dyDescent="0.6">
      <c r="A494" s="10" t="s">
        <v>117</v>
      </c>
      <c r="B494" s="10" t="s">
        <v>786</v>
      </c>
      <c r="C494" s="10">
        <v>0</v>
      </c>
      <c r="D494" s="10"/>
      <c r="E494" s="11">
        <f t="shared" si="41"/>
        <v>-8.8778500615590283E-3</v>
      </c>
      <c r="F494" s="10"/>
      <c r="G494" s="36"/>
      <c r="H494" s="12">
        <v>7.4366517281087369E-2</v>
      </c>
      <c r="I494" s="13">
        <f t="shared" si="40"/>
        <v>2.0000000000000002E-5</v>
      </c>
      <c r="J494" s="13">
        <v>1.0000000000000001E-5</v>
      </c>
      <c r="K494" s="13">
        <v>1.0000000000000001E-5</v>
      </c>
      <c r="L494" s="13">
        <v>1.0000000000000001E-5</v>
      </c>
      <c r="M494" s="13">
        <v>1.0000000000000001E-5</v>
      </c>
      <c r="N494" s="13">
        <v>1.0000000000000001E-5</v>
      </c>
      <c r="O494" s="13">
        <v>0.218838</v>
      </c>
      <c r="P494" s="13">
        <v>0.78104200000000001</v>
      </c>
      <c r="Q494" s="13">
        <v>1.0000000000000001E-5</v>
      </c>
      <c r="R494" s="13">
        <v>1.0000000000000001E-5</v>
      </c>
      <c r="S494" s="13">
        <v>1.0000000000000001E-5</v>
      </c>
      <c r="T494" s="13">
        <v>1.0000000000000001E-5</v>
      </c>
      <c r="U494" s="13">
        <v>1.0000000000000001E-5</v>
      </c>
      <c r="V494" s="13">
        <v>1.0000000000000001E-5</v>
      </c>
      <c r="W494" s="13">
        <v>1.0000000000000001E-5</v>
      </c>
    </row>
    <row r="495" spans="1:23" x14ac:dyDescent="0.6">
      <c r="A495" s="10" t="s">
        <v>113</v>
      </c>
      <c r="B495" s="10" t="s">
        <v>786</v>
      </c>
      <c r="C495" s="10">
        <v>0</v>
      </c>
      <c r="D495" s="10"/>
      <c r="E495" s="11">
        <f t="shared" si="41"/>
        <v>-9.9388966072009588E-3</v>
      </c>
      <c r="F495" s="10"/>
      <c r="G495" s="36"/>
      <c r="H495" s="12">
        <v>7.3305470735445438E-2</v>
      </c>
      <c r="I495" s="13">
        <f t="shared" si="40"/>
        <v>2.0000000000000002E-5</v>
      </c>
      <c r="J495" s="13">
        <v>1.0000000000000001E-5</v>
      </c>
      <c r="K495" s="13">
        <v>1.0000000000000001E-5</v>
      </c>
      <c r="L495" s="13">
        <v>1.0000000000000001E-5</v>
      </c>
      <c r="M495" s="13">
        <v>1.0000000000000001E-5</v>
      </c>
      <c r="N495" s="13">
        <v>1.0000000000000001E-5</v>
      </c>
      <c r="O495" s="13">
        <v>0.236485</v>
      </c>
      <c r="P495" s="13">
        <v>0.76339500000000005</v>
      </c>
      <c r="Q495" s="13">
        <v>1.0000000000000001E-5</v>
      </c>
      <c r="R495" s="13">
        <v>1.0000000000000001E-5</v>
      </c>
      <c r="S495" s="13">
        <v>1.0000000000000001E-5</v>
      </c>
      <c r="T495" s="13">
        <v>1.0000000000000001E-5</v>
      </c>
      <c r="U495" s="13">
        <v>1.0000000000000001E-5</v>
      </c>
      <c r="V495" s="13">
        <v>1.0000000000000001E-5</v>
      </c>
      <c r="W495" s="13">
        <v>1.0000000000000001E-5</v>
      </c>
    </row>
    <row r="496" spans="1:23" x14ac:dyDescent="0.6">
      <c r="A496" s="10" t="s">
        <v>101</v>
      </c>
      <c r="B496" s="10" t="s">
        <v>786</v>
      </c>
      <c r="C496" s="10">
        <v>0</v>
      </c>
      <c r="D496" s="10"/>
      <c r="E496" s="11">
        <f t="shared" si="41"/>
        <v>-7.8230149075066424E-3</v>
      </c>
      <c r="F496" s="10"/>
      <c r="G496" s="36"/>
      <c r="H496" s="12">
        <v>7.5421352435139755E-2</v>
      </c>
      <c r="I496" s="13">
        <f t="shared" si="40"/>
        <v>2.0000000000000002E-5</v>
      </c>
      <c r="J496" s="13">
        <v>1.0000000000000001E-5</v>
      </c>
      <c r="K496" s="13">
        <v>1.0000000000000001E-5</v>
      </c>
      <c r="L496" s="13">
        <v>1.0000000000000001E-5</v>
      </c>
      <c r="M496" s="13">
        <v>1.0000000000000001E-5</v>
      </c>
      <c r="N496" s="13">
        <v>1.0000000000000001E-5</v>
      </c>
      <c r="O496" s="13">
        <v>0.197323</v>
      </c>
      <c r="P496" s="13">
        <v>0.80255699999999996</v>
      </c>
      <c r="Q496" s="13">
        <v>1.0000000000000001E-5</v>
      </c>
      <c r="R496" s="13">
        <v>1.0000000000000001E-5</v>
      </c>
      <c r="S496" s="13">
        <v>1.0000000000000001E-5</v>
      </c>
      <c r="T496" s="13">
        <v>1.0000000000000001E-5</v>
      </c>
      <c r="U496" s="13">
        <v>1.0000000000000001E-5</v>
      </c>
      <c r="V496" s="13">
        <v>1.0000000000000001E-5</v>
      </c>
      <c r="W496" s="13">
        <v>1.0000000000000001E-5</v>
      </c>
    </row>
    <row r="497" spans="1:23" x14ac:dyDescent="0.6">
      <c r="A497" s="10" t="s">
        <v>119</v>
      </c>
      <c r="B497" s="10" t="s">
        <v>786</v>
      </c>
      <c r="C497" s="10">
        <v>0</v>
      </c>
      <c r="D497" s="10"/>
      <c r="E497" s="11">
        <f t="shared" si="41"/>
        <v>-9.8880883623200244E-3</v>
      </c>
      <c r="F497" s="10"/>
      <c r="G497" s="36"/>
      <c r="H497" s="12">
        <v>7.3356278980326373E-2</v>
      </c>
      <c r="I497" s="13">
        <f t="shared" si="40"/>
        <v>2.0000000000000002E-5</v>
      </c>
      <c r="J497" s="13">
        <v>1.0000000000000001E-5</v>
      </c>
      <c r="K497" s="13">
        <v>1.0000000000000001E-5</v>
      </c>
      <c r="L497" s="13">
        <v>1.0000000000000001E-5</v>
      </c>
      <c r="M497" s="13">
        <v>1.0000000000000001E-5</v>
      </c>
      <c r="N497" s="13">
        <v>1.0000000000000001E-5</v>
      </c>
      <c r="O497" s="13">
        <v>0.204787</v>
      </c>
      <c r="P497" s="13">
        <v>0.79509300000000005</v>
      </c>
      <c r="Q497" s="13">
        <v>1.0000000000000001E-5</v>
      </c>
      <c r="R497" s="13">
        <v>1.0000000000000001E-5</v>
      </c>
      <c r="S497" s="13">
        <v>1.0000000000000001E-5</v>
      </c>
      <c r="T497" s="13">
        <v>1.0000000000000001E-5</v>
      </c>
      <c r="U497" s="13">
        <v>1.0000000000000001E-5</v>
      </c>
      <c r="V497" s="13">
        <v>1.0000000000000001E-5</v>
      </c>
      <c r="W497" s="13">
        <v>1.0000000000000001E-5</v>
      </c>
    </row>
    <row r="498" spans="1:23" x14ac:dyDescent="0.6">
      <c r="A498" s="10" t="s">
        <v>110</v>
      </c>
      <c r="B498" s="10" t="s">
        <v>786</v>
      </c>
      <c r="C498" s="10">
        <v>0</v>
      </c>
      <c r="D498" s="10"/>
      <c r="E498" s="11">
        <f t="shared" si="41"/>
        <v>-8.7736180832530125E-3</v>
      </c>
      <c r="F498" s="10"/>
      <c r="G498" s="36"/>
      <c r="H498" s="12">
        <v>7.4470749259393385E-2</v>
      </c>
      <c r="I498" s="13">
        <f t="shared" si="40"/>
        <v>2.0000000000000002E-5</v>
      </c>
      <c r="J498" s="13">
        <v>1.0000000000000001E-5</v>
      </c>
      <c r="K498" s="13">
        <v>1.0000000000000001E-5</v>
      </c>
      <c r="L498" s="13">
        <v>1.0000000000000001E-5</v>
      </c>
      <c r="M498" s="13">
        <v>1.0000000000000001E-5</v>
      </c>
      <c r="N498" s="13">
        <v>1.0000000000000001E-5</v>
      </c>
      <c r="O498" s="13">
        <v>0.25437300000000002</v>
      </c>
      <c r="P498" s="13">
        <v>0.74550700000000003</v>
      </c>
      <c r="Q498" s="13">
        <v>1.0000000000000001E-5</v>
      </c>
      <c r="R498" s="13">
        <v>1.0000000000000001E-5</v>
      </c>
      <c r="S498" s="13">
        <v>1.0000000000000001E-5</v>
      </c>
      <c r="T498" s="13">
        <v>1.0000000000000001E-5</v>
      </c>
      <c r="U498" s="13">
        <v>1.0000000000000001E-5</v>
      </c>
      <c r="V498" s="13">
        <v>1.0000000000000001E-5</v>
      </c>
      <c r="W498" s="13">
        <v>1.0000000000000001E-5</v>
      </c>
    </row>
    <row r="499" spans="1:23" x14ac:dyDescent="0.6">
      <c r="A499" s="10" t="s">
        <v>109</v>
      </c>
      <c r="B499" s="10" t="s">
        <v>786</v>
      </c>
      <c r="C499" s="10">
        <v>0</v>
      </c>
      <c r="D499" s="10"/>
      <c r="E499" s="11">
        <f t="shared" si="41"/>
        <v>-3.6987769581491997E-3</v>
      </c>
      <c r="F499" s="10"/>
      <c r="G499" s="36"/>
      <c r="H499" s="12">
        <v>7.9545590384497197E-2</v>
      </c>
      <c r="I499" s="13">
        <f t="shared" si="40"/>
        <v>2.0000000000000002E-5</v>
      </c>
      <c r="J499" s="13">
        <v>1.0000000000000001E-5</v>
      </c>
      <c r="K499" s="13">
        <v>1.0000000000000001E-5</v>
      </c>
      <c r="L499" s="13">
        <v>1.0000000000000001E-5</v>
      </c>
      <c r="M499" s="13">
        <v>1.0000000000000001E-5</v>
      </c>
      <c r="N499" s="13">
        <v>1.0000000000000001E-5</v>
      </c>
      <c r="O499" s="13">
        <v>0.26960499999999998</v>
      </c>
      <c r="P499" s="13">
        <v>0.73027500000000001</v>
      </c>
      <c r="Q499" s="13">
        <v>1.0000000000000001E-5</v>
      </c>
      <c r="R499" s="13">
        <v>1.0000000000000001E-5</v>
      </c>
      <c r="S499" s="13">
        <v>1.0000000000000001E-5</v>
      </c>
      <c r="T499" s="13">
        <v>1.0000000000000001E-5</v>
      </c>
      <c r="U499" s="13">
        <v>1.0000000000000001E-5</v>
      </c>
      <c r="V499" s="13">
        <v>1.0000000000000001E-5</v>
      </c>
      <c r="W499" s="13">
        <v>1.0000000000000001E-5</v>
      </c>
    </row>
    <row r="500" spans="1:23" x14ac:dyDescent="0.6">
      <c r="A500" s="10" t="s">
        <v>111</v>
      </c>
      <c r="B500" s="10" t="s">
        <v>786</v>
      </c>
      <c r="C500" s="10">
        <v>0</v>
      </c>
      <c r="D500" s="10"/>
      <c r="E500" s="11">
        <f t="shared" si="41"/>
        <v>-8.2697370320359842E-3</v>
      </c>
      <c r="F500" s="10"/>
      <c r="G500" s="36"/>
      <c r="H500" s="12">
        <v>7.4974630310610413E-2</v>
      </c>
      <c r="I500" s="13">
        <f t="shared" si="40"/>
        <v>2.0000000000000002E-5</v>
      </c>
      <c r="J500" s="13">
        <v>1.0000000000000001E-5</v>
      </c>
      <c r="K500" s="13">
        <v>1.0000000000000001E-5</v>
      </c>
      <c r="L500" s="13">
        <v>1.0000000000000001E-5</v>
      </c>
      <c r="M500" s="13">
        <v>1.0000000000000001E-5</v>
      </c>
      <c r="N500" s="13">
        <v>1.0000000000000001E-5</v>
      </c>
      <c r="O500" s="13">
        <v>0.243007</v>
      </c>
      <c r="P500" s="13">
        <v>0.75687300000000002</v>
      </c>
      <c r="Q500" s="13">
        <v>1.0000000000000001E-5</v>
      </c>
      <c r="R500" s="13">
        <v>1.0000000000000001E-5</v>
      </c>
      <c r="S500" s="13">
        <v>1.0000000000000001E-5</v>
      </c>
      <c r="T500" s="13">
        <v>1.0000000000000001E-5</v>
      </c>
      <c r="U500" s="13">
        <v>1.0000000000000001E-5</v>
      </c>
      <c r="V500" s="13">
        <v>1.0000000000000001E-5</v>
      </c>
      <c r="W500" s="13">
        <v>1.0000000000000001E-5</v>
      </c>
    </row>
    <row r="501" spans="1:23" x14ac:dyDescent="0.6">
      <c r="A501" s="10" t="s">
        <v>118</v>
      </c>
      <c r="B501" s="10" t="s">
        <v>786</v>
      </c>
      <c r="C501" s="10">
        <v>0</v>
      </c>
      <c r="D501" s="10"/>
      <c r="E501" s="11">
        <f t="shared" si="41"/>
        <v>-1.0897915580276141E-2</v>
      </c>
      <c r="F501" s="10"/>
      <c r="G501" s="36"/>
      <c r="H501" s="12">
        <v>7.2346451762370256E-2</v>
      </c>
      <c r="I501" s="13">
        <f t="shared" si="40"/>
        <v>2.0000000000000002E-5</v>
      </c>
      <c r="J501" s="13">
        <v>1.0000000000000001E-5</v>
      </c>
      <c r="K501" s="13">
        <v>1.0000000000000001E-5</v>
      </c>
      <c r="L501" s="13">
        <v>1.0000000000000001E-5</v>
      </c>
      <c r="M501" s="13">
        <v>1.0000000000000001E-5</v>
      </c>
      <c r="N501" s="13">
        <v>1.0000000000000001E-5</v>
      </c>
      <c r="O501" s="13">
        <v>0.20543900000000001</v>
      </c>
      <c r="P501" s="13">
        <v>0.79444099999999995</v>
      </c>
      <c r="Q501" s="13">
        <v>1.0000000000000001E-5</v>
      </c>
      <c r="R501" s="13">
        <v>1.0000000000000001E-5</v>
      </c>
      <c r="S501" s="13">
        <v>1.0000000000000001E-5</v>
      </c>
      <c r="T501" s="13">
        <v>1.0000000000000001E-5</v>
      </c>
      <c r="U501" s="13">
        <v>1.0000000000000001E-5</v>
      </c>
      <c r="V501" s="13">
        <v>1.0000000000000001E-5</v>
      </c>
      <c r="W501" s="13">
        <v>1.0000000000000001E-5</v>
      </c>
    </row>
    <row r="502" spans="1:23" x14ac:dyDescent="0.6">
      <c r="A502" s="10" t="s">
        <v>114</v>
      </c>
      <c r="B502" s="10" t="s">
        <v>786</v>
      </c>
      <c r="C502" s="10">
        <v>0</v>
      </c>
      <c r="D502" s="10"/>
      <c r="E502" s="11">
        <f t="shared" si="41"/>
        <v>-6.4605676034454884E-3</v>
      </c>
      <c r="F502" s="10"/>
      <c r="G502" s="36"/>
      <c r="H502" s="12">
        <v>7.6783799739200909E-2</v>
      </c>
      <c r="I502" s="13">
        <f t="shared" si="40"/>
        <v>2.0000000000000002E-5</v>
      </c>
      <c r="J502" s="13">
        <v>1.0000000000000001E-5</v>
      </c>
      <c r="K502" s="13">
        <v>1.0000000000000001E-5</v>
      </c>
      <c r="L502" s="13">
        <v>1.0000000000000001E-5</v>
      </c>
      <c r="M502" s="13">
        <v>1.0000000000000001E-5</v>
      </c>
      <c r="N502" s="13">
        <v>1.0000000000000001E-5</v>
      </c>
      <c r="O502" s="13">
        <v>0.23096900000000001</v>
      </c>
      <c r="P502" s="13">
        <v>0.76891100000000001</v>
      </c>
      <c r="Q502" s="13">
        <v>1.0000000000000001E-5</v>
      </c>
      <c r="R502" s="13">
        <v>1.0000000000000001E-5</v>
      </c>
      <c r="S502" s="13">
        <v>1.0000000000000001E-5</v>
      </c>
      <c r="T502" s="13">
        <v>1.0000000000000001E-5</v>
      </c>
      <c r="U502" s="13">
        <v>1.0000000000000001E-5</v>
      </c>
      <c r="V502" s="13">
        <v>1.0000000000000001E-5</v>
      </c>
      <c r="W502" s="13">
        <v>1.0000000000000001E-5</v>
      </c>
    </row>
    <row r="503" spans="1:23" x14ac:dyDescent="0.6">
      <c r="A503" s="10" t="s">
        <v>112</v>
      </c>
      <c r="B503" s="10" t="s">
        <v>786</v>
      </c>
      <c r="C503" s="10">
        <v>0</v>
      </c>
      <c r="D503" s="10"/>
      <c r="E503" s="11">
        <f t="shared" si="41"/>
        <v>-9.683772784225525E-3</v>
      </c>
      <c r="F503" s="10"/>
      <c r="G503" s="36"/>
      <c r="H503" s="12">
        <v>7.3560594558420872E-2</v>
      </c>
      <c r="I503" s="13">
        <f t="shared" si="40"/>
        <v>2.0000000000000002E-5</v>
      </c>
      <c r="J503" s="13">
        <v>1.0000000000000001E-5</v>
      </c>
      <c r="K503" s="13">
        <v>1.0000000000000001E-5</v>
      </c>
      <c r="L503" s="13">
        <v>1.0000000000000001E-5</v>
      </c>
      <c r="M503" s="13">
        <v>1.0000000000000001E-5</v>
      </c>
      <c r="N503" s="13">
        <v>1.0000000000000001E-5</v>
      </c>
      <c r="O503" s="13">
        <v>0.24013000000000001</v>
      </c>
      <c r="P503" s="13">
        <v>0.75975000000000004</v>
      </c>
      <c r="Q503" s="13">
        <v>1.0000000000000001E-5</v>
      </c>
      <c r="R503" s="13">
        <v>1.0000000000000001E-5</v>
      </c>
      <c r="S503" s="13">
        <v>1.0000000000000001E-5</v>
      </c>
      <c r="T503" s="13">
        <v>1.0000000000000001E-5</v>
      </c>
      <c r="U503" s="13">
        <v>1.0000000000000001E-5</v>
      </c>
      <c r="V503" s="13">
        <v>1.0000000000000001E-5</v>
      </c>
      <c r="W503" s="13">
        <v>1.0000000000000001E-5</v>
      </c>
    </row>
    <row r="504" spans="1:23" x14ac:dyDescent="0.6">
      <c r="A504" s="10" t="s">
        <v>100</v>
      </c>
      <c r="B504" s="10" t="s">
        <v>786</v>
      </c>
      <c r="C504" s="10">
        <v>0</v>
      </c>
      <c r="D504" s="10"/>
      <c r="E504" s="11">
        <f t="shared" si="41"/>
        <v>-5.5621324968928021E-3</v>
      </c>
      <c r="F504" s="10"/>
      <c r="G504" s="36"/>
      <c r="H504" s="12">
        <v>7.7682234845753595E-2</v>
      </c>
      <c r="I504" s="13">
        <f t="shared" si="40"/>
        <v>2.0000000000000002E-5</v>
      </c>
      <c r="J504" s="13">
        <v>1.0000000000000001E-5</v>
      </c>
      <c r="K504" s="13">
        <v>1.0000000000000001E-5</v>
      </c>
      <c r="L504" s="13">
        <v>1.0000000000000001E-5</v>
      </c>
      <c r="M504" s="13">
        <v>1.0000000000000001E-5</v>
      </c>
      <c r="N504" s="13">
        <v>1.0000000000000001E-5</v>
      </c>
      <c r="O504" s="13">
        <v>0.199045</v>
      </c>
      <c r="P504" s="13">
        <v>0.80083499999999996</v>
      </c>
      <c r="Q504" s="13">
        <v>1.0000000000000001E-5</v>
      </c>
      <c r="R504" s="13">
        <v>1.0000000000000001E-5</v>
      </c>
      <c r="S504" s="13">
        <v>1.0000000000000001E-5</v>
      </c>
      <c r="T504" s="13">
        <v>1.0000000000000001E-5</v>
      </c>
      <c r="U504" s="13">
        <v>1.0000000000000001E-5</v>
      </c>
      <c r="V504" s="13">
        <v>1.0000000000000001E-5</v>
      </c>
      <c r="W504" s="13">
        <v>1.0000000000000001E-5</v>
      </c>
    </row>
    <row r="505" spans="1:23" x14ac:dyDescent="0.6">
      <c r="A505" s="10" t="s">
        <v>115</v>
      </c>
      <c r="B505" s="10" t="s">
        <v>786</v>
      </c>
      <c r="C505" s="10">
        <v>0</v>
      </c>
      <c r="D505" s="10"/>
      <c r="E505" s="11">
        <f t="shared" si="41"/>
        <v>-1.1641271600282277E-2</v>
      </c>
      <c r="F505" s="10"/>
      <c r="G505" s="36"/>
      <c r="H505" s="12">
        <v>7.160309574236412E-2</v>
      </c>
      <c r="I505" s="13">
        <f t="shared" si="40"/>
        <v>2.0000000000000002E-5</v>
      </c>
      <c r="J505" s="13">
        <v>1.0000000000000001E-5</v>
      </c>
      <c r="K505" s="13">
        <v>1.0000000000000001E-5</v>
      </c>
      <c r="L505" s="13">
        <v>1.0000000000000001E-5</v>
      </c>
      <c r="M505" s="13">
        <v>1.0000000000000001E-5</v>
      </c>
      <c r="N505" s="13">
        <v>1.0000000000000001E-5</v>
      </c>
      <c r="O505" s="13">
        <v>0.225491</v>
      </c>
      <c r="P505" s="13">
        <v>0.77438899999999999</v>
      </c>
      <c r="Q505" s="13">
        <v>1.0000000000000001E-5</v>
      </c>
      <c r="R505" s="13">
        <v>1.0000000000000001E-5</v>
      </c>
      <c r="S505" s="13">
        <v>1.0000000000000001E-5</v>
      </c>
      <c r="T505" s="13">
        <v>1.0000000000000001E-5</v>
      </c>
      <c r="U505" s="13">
        <v>1.0000000000000001E-5</v>
      </c>
      <c r="V505" s="13">
        <v>1.0000000000000001E-5</v>
      </c>
      <c r="W505" s="13">
        <v>1.0000000000000001E-5</v>
      </c>
    </row>
    <row r="506" spans="1:23" x14ac:dyDescent="0.6">
      <c r="A506" s="10" t="s">
        <v>99</v>
      </c>
      <c r="B506" s="10" t="s">
        <v>786</v>
      </c>
      <c r="C506" s="10">
        <v>0</v>
      </c>
      <c r="D506" s="10"/>
      <c r="E506" s="11">
        <f t="shared" si="41"/>
        <v>-8.699943041432609E-3</v>
      </c>
      <c r="F506" s="10"/>
      <c r="G506" s="36"/>
      <c r="H506" s="12">
        <v>7.4544424301213788E-2</v>
      </c>
      <c r="I506" s="13">
        <f t="shared" si="40"/>
        <v>2.0000000000000002E-5</v>
      </c>
      <c r="J506" s="13">
        <v>1.0000000000000001E-5</v>
      </c>
      <c r="K506" s="13">
        <v>1.0000000000000001E-5</v>
      </c>
      <c r="L506" s="13">
        <v>1.0000000000000001E-5</v>
      </c>
      <c r="M506" s="13">
        <v>1.0000000000000001E-5</v>
      </c>
      <c r="N506" s="13">
        <v>1.0000000000000001E-5</v>
      </c>
      <c r="O506" s="13">
        <v>0.224327</v>
      </c>
      <c r="P506" s="13">
        <v>0.77555300000000005</v>
      </c>
      <c r="Q506" s="13">
        <v>1.0000000000000001E-5</v>
      </c>
      <c r="R506" s="13">
        <v>1.0000000000000001E-5</v>
      </c>
      <c r="S506" s="13">
        <v>1.0000000000000001E-5</v>
      </c>
      <c r="T506" s="13">
        <v>1.0000000000000001E-5</v>
      </c>
      <c r="U506" s="13">
        <v>1.0000000000000001E-5</v>
      </c>
      <c r="V506" s="13">
        <v>1.0000000000000001E-5</v>
      </c>
      <c r="W506" s="13">
        <v>1.0000000000000001E-5</v>
      </c>
    </row>
    <row r="507" spans="1:23" x14ac:dyDescent="0.6">
      <c r="A507" s="10" t="s">
        <v>93</v>
      </c>
      <c r="B507" s="10" t="s">
        <v>786</v>
      </c>
      <c r="C507" s="10" t="s">
        <v>502</v>
      </c>
      <c r="D507" s="10" t="s">
        <v>516</v>
      </c>
      <c r="E507" s="11">
        <f t="shared" si="41"/>
        <v>0.31581892675173467</v>
      </c>
      <c r="F507" s="10"/>
      <c r="G507" s="36"/>
      <c r="H507" s="12">
        <v>0.39906329409438107</v>
      </c>
      <c r="I507" s="13">
        <f t="shared" si="40"/>
        <v>0.72260899999999995</v>
      </c>
      <c r="J507" s="13">
        <v>0.36140099999999997</v>
      </c>
      <c r="K507" s="13">
        <v>0.36120799999999997</v>
      </c>
      <c r="L507" s="13">
        <v>9.6220000000000003E-3</v>
      </c>
      <c r="M507" s="13">
        <v>1.0000000000000001E-5</v>
      </c>
      <c r="N507" s="13">
        <v>1.0000000000000001E-5</v>
      </c>
      <c r="O507" s="13">
        <v>5.5669000000000003E-2</v>
      </c>
      <c r="P507" s="13">
        <v>0.195828</v>
      </c>
      <c r="Q507" s="13">
        <v>1.0507000000000001E-2</v>
      </c>
      <c r="R507" s="13">
        <v>1.0000000000000001E-5</v>
      </c>
      <c r="S507" s="13">
        <v>1.5100000000000001E-4</v>
      </c>
      <c r="T507" s="13">
        <v>1.0000000000000001E-5</v>
      </c>
      <c r="U507" s="13">
        <v>1.0000000000000001E-5</v>
      </c>
      <c r="V507" s="13">
        <v>7.0899999999999999E-4</v>
      </c>
      <c r="W507" s="13">
        <v>4.8539999999999998E-3</v>
      </c>
    </row>
    <row r="508" spans="1:23" ht="15.6" customHeight="1" x14ac:dyDescent="0.6">
      <c r="A508" s="10" t="s">
        <v>95</v>
      </c>
      <c r="B508" s="10" t="s">
        <v>786</v>
      </c>
      <c r="C508" s="10" t="s">
        <v>502</v>
      </c>
      <c r="D508" s="10" t="s">
        <v>516</v>
      </c>
      <c r="E508" s="11">
        <f t="shared" si="41"/>
        <v>0.17138240471917204</v>
      </c>
      <c r="F508" s="10"/>
      <c r="G508" s="36"/>
      <c r="H508" s="12">
        <v>0.25462677206181844</v>
      </c>
      <c r="I508" s="13">
        <f t="shared" si="40"/>
        <v>0.47861200000000004</v>
      </c>
      <c r="J508" s="13">
        <v>0.47860200000000003</v>
      </c>
      <c r="K508" s="13">
        <v>1.0000000000000001E-5</v>
      </c>
      <c r="L508" s="13">
        <v>1.0000000000000001E-5</v>
      </c>
      <c r="M508" s="13">
        <v>1.0000000000000001E-5</v>
      </c>
      <c r="N508" s="13">
        <v>1.0000000000000001E-5</v>
      </c>
      <c r="O508" s="13">
        <v>0.138878</v>
      </c>
      <c r="P508" s="13">
        <v>0.37712800000000002</v>
      </c>
      <c r="Q508" s="13">
        <v>5.2919999999999998E-3</v>
      </c>
      <c r="R508" s="13">
        <v>1.0000000000000001E-5</v>
      </c>
      <c r="S508" s="13">
        <v>1.0000000000000001E-5</v>
      </c>
      <c r="T508" s="13">
        <v>1.0000000000000001E-5</v>
      </c>
      <c r="U508" s="13">
        <v>1.0000000000000001E-5</v>
      </c>
      <c r="V508" s="13">
        <v>1.0000000000000001E-5</v>
      </c>
      <c r="W508" s="13">
        <v>1.0000000000000001E-5</v>
      </c>
    </row>
    <row r="509" spans="1:23" x14ac:dyDescent="0.6">
      <c r="A509" s="14" t="s">
        <v>96</v>
      </c>
      <c r="B509" s="14" t="s">
        <v>786</v>
      </c>
      <c r="C509" s="14" t="s">
        <v>502</v>
      </c>
      <c r="D509" s="14" t="s">
        <v>516</v>
      </c>
      <c r="E509" s="15">
        <f t="shared" si="41"/>
        <v>0.17621773746621378</v>
      </c>
      <c r="F509" s="14"/>
      <c r="G509" s="37"/>
      <c r="H509" s="16">
        <v>0.25946210480886017</v>
      </c>
      <c r="I509" s="17">
        <f t="shared" si="40"/>
        <v>0.45612900000000001</v>
      </c>
      <c r="J509" s="17">
        <v>0.456119</v>
      </c>
      <c r="K509" s="17">
        <v>1.0000000000000001E-5</v>
      </c>
      <c r="L509" s="17">
        <v>1.6077000000000001E-2</v>
      </c>
      <c r="M509" s="17">
        <v>1.0000000000000001E-5</v>
      </c>
      <c r="N509" s="17">
        <v>5.1580000000000003E-3</v>
      </c>
      <c r="O509" s="17">
        <v>0.20809800000000001</v>
      </c>
      <c r="P509" s="17">
        <v>0.31150800000000001</v>
      </c>
      <c r="Q509" s="17">
        <v>2.9589999999999998E-3</v>
      </c>
      <c r="R509" s="17">
        <v>1.0000000000000001E-5</v>
      </c>
      <c r="S509" s="17">
        <v>1.0000000000000001E-5</v>
      </c>
      <c r="T509" s="17">
        <v>1.0000000000000001E-5</v>
      </c>
      <c r="U509" s="17">
        <v>1.0000000000000001E-5</v>
      </c>
      <c r="V509" s="17">
        <v>1.0000000000000001E-5</v>
      </c>
      <c r="W509" s="17">
        <v>1.0000000000000001E-5</v>
      </c>
    </row>
    <row r="510" spans="1:23" x14ac:dyDescent="0.6">
      <c r="A510" s="10" t="s">
        <v>808</v>
      </c>
      <c r="B510" s="10" t="s">
        <v>809</v>
      </c>
      <c r="C510" s="10">
        <v>0</v>
      </c>
      <c r="D510" s="10"/>
      <c r="E510" s="23">
        <f>H510-(_xlfn.QUARTILE.INC(H$510:H$519,3)+1.5*(_xlfn.QUARTILE.INC(H$510:H$519,3)-_xlfn.QUARTILE.INC(H$510:H$519,1)))</f>
        <v>-7.2874863053204175E-3</v>
      </c>
      <c r="F510" s="10"/>
      <c r="G510" s="38"/>
      <c r="H510" s="12">
        <v>1.6825975703106937E-2</v>
      </c>
      <c r="I510" s="13">
        <f t="shared" ref="I510:I519" si="42">J510+K510</f>
        <v>2.6398000000000001E-2</v>
      </c>
      <c r="J510" s="13">
        <v>2.6388000000000002E-2</v>
      </c>
      <c r="K510" s="13">
        <v>1.0000000000000001E-5</v>
      </c>
      <c r="L510" s="13">
        <v>1.7639999999999999E-3</v>
      </c>
      <c r="M510" s="13">
        <v>1.0000000000000001E-5</v>
      </c>
      <c r="N510" s="13">
        <v>7.1640000000000002E-3</v>
      </c>
      <c r="O510" s="13">
        <v>1.0000000000000001E-5</v>
      </c>
      <c r="P510" s="13">
        <v>7.4120000000000002E-3</v>
      </c>
      <c r="Q510" s="13">
        <v>0.14871000000000001</v>
      </c>
      <c r="R510" s="13">
        <v>0.80815199999999998</v>
      </c>
      <c r="S510" s="13">
        <v>1.0000000000000001E-5</v>
      </c>
      <c r="T510" s="13">
        <v>1.0000000000000001E-5</v>
      </c>
      <c r="U510" s="13">
        <v>1.0000000000000001E-5</v>
      </c>
      <c r="V510" s="13">
        <v>1.0000000000000001E-5</v>
      </c>
      <c r="W510" s="13">
        <v>3.4000000000000002E-4</v>
      </c>
    </row>
    <row r="511" spans="1:23" x14ac:dyDescent="0.6">
      <c r="A511" s="10" t="s">
        <v>810</v>
      </c>
      <c r="B511" s="10" t="s">
        <v>809</v>
      </c>
      <c r="C511" s="10">
        <v>0</v>
      </c>
      <c r="D511" s="10"/>
      <c r="E511" s="23">
        <f t="shared" ref="E511:E519" si="43">H511-(_xlfn.QUARTILE.INC(H$510:H$519,3)+1.5*(_xlfn.QUARTILE.INC(H$510:H$519,3)-_xlfn.QUARTILE.INC(H$510:H$519,1)))</f>
        <v>-4.444018910022194E-3</v>
      </c>
      <c r="F511" s="10"/>
      <c r="G511" s="36"/>
      <c r="H511" s="12">
        <v>1.9669443098405161E-2</v>
      </c>
      <c r="I511" s="13">
        <f t="shared" si="42"/>
        <v>2.2273000000000001E-2</v>
      </c>
      <c r="J511" s="13">
        <v>2.2263000000000002E-2</v>
      </c>
      <c r="K511" s="13">
        <v>1.0000000000000001E-5</v>
      </c>
      <c r="L511" s="13">
        <v>3.901E-3</v>
      </c>
      <c r="M511" s="13">
        <v>1.0000000000000001E-5</v>
      </c>
      <c r="N511" s="13">
        <v>1.0000000000000001E-5</v>
      </c>
      <c r="O511" s="13">
        <v>1.8031999999999999E-2</v>
      </c>
      <c r="P511" s="13">
        <v>5.6800000000000004E-4</v>
      </c>
      <c r="Q511" s="13">
        <v>0.13642000000000001</v>
      </c>
      <c r="R511" s="13">
        <v>0.81367800000000001</v>
      </c>
      <c r="S511" s="13">
        <v>5.0679999999999996E-3</v>
      </c>
      <c r="T511" s="13">
        <v>1.0000000000000001E-5</v>
      </c>
      <c r="U511" s="13">
        <v>1.0000000000000001E-5</v>
      </c>
      <c r="V511" s="13">
        <v>1.0000000000000001E-5</v>
      </c>
      <c r="W511" s="13">
        <v>1.0000000000000001E-5</v>
      </c>
    </row>
    <row r="512" spans="1:23" x14ac:dyDescent="0.6">
      <c r="A512" s="10" t="s">
        <v>811</v>
      </c>
      <c r="B512" s="10" t="s">
        <v>809</v>
      </c>
      <c r="C512" s="10">
        <v>0</v>
      </c>
      <c r="D512" s="10"/>
      <c r="E512" s="23">
        <f t="shared" si="43"/>
        <v>-3.366305449438424E-3</v>
      </c>
      <c r="F512" s="10"/>
      <c r="G512" s="36"/>
      <c r="H512" s="12">
        <v>2.0747156558988931E-2</v>
      </c>
      <c r="I512" s="13">
        <f t="shared" si="42"/>
        <v>3.7307E-2</v>
      </c>
      <c r="J512" s="13">
        <v>2.8329E-2</v>
      </c>
      <c r="K512" s="13">
        <v>8.9779999999999999E-3</v>
      </c>
      <c r="L512" s="13">
        <v>5.6759999999999996E-3</v>
      </c>
      <c r="M512" s="13">
        <v>3.3409999999999998E-3</v>
      </c>
      <c r="N512" s="13">
        <v>1.0000000000000001E-5</v>
      </c>
      <c r="O512" s="13">
        <v>3.5760000000000002E-3</v>
      </c>
      <c r="P512" s="13">
        <v>1.0000000000000001E-5</v>
      </c>
      <c r="Q512" s="13">
        <v>0.14972299999999999</v>
      </c>
      <c r="R512" s="13">
        <v>0.79482299999999995</v>
      </c>
      <c r="S512" s="13">
        <v>5.4939999999999998E-3</v>
      </c>
      <c r="T512" s="13">
        <v>1.0000000000000001E-5</v>
      </c>
      <c r="U512" s="13">
        <v>1.0000000000000001E-5</v>
      </c>
      <c r="V512" s="13">
        <v>1.0000000000000001E-5</v>
      </c>
      <c r="W512" s="13">
        <v>1.0000000000000001E-5</v>
      </c>
    </row>
    <row r="513" spans="1:23" x14ac:dyDescent="0.6">
      <c r="A513" s="10" t="s">
        <v>812</v>
      </c>
      <c r="B513" s="10" t="s">
        <v>809</v>
      </c>
      <c r="C513" s="10">
        <v>0</v>
      </c>
      <c r="D513" s="10"/>
      <c r="E513" s="23">
        <f t="shared" si="43"/>
        <v>-6.9501891590921377E-3</v>
      </c>
      <c r="F513" s="10"/>
      <c r="G513" s="36"/>
      <c r="H513" s="12">
        <v>1.7163272849335217E-2</v>
      </c>
      <c r="I513" s="13">
        <f t="shared" si="42"/>
        <v>4.6088000000000004E-2</v>
      </c>
      <c r="J513" s="13">
        <v>4.6078000000000001E-2</v>
      </c>
      <c r="K513" s="13">
        <v>1.0000000000000001E-5</v>
      </c>
      <c r="L513" s="13">
        <v>2.098E-3</v>
      </c>
      <c r="M513" s="13">
        <v>3.39E-4</v>
      </c>
      <c r="N513" s="13">
        <v>9.7999999999999997E-5</v>
      </c>
      <c r="O513" s="13">
        <v>5.9449999999999998E-3</v>
      </c>
      <c r="P513" s="13">
        <v>2.1810000000000002E-3</v>
      </c>
      <c r="Q513" s="13">
        <v>0.147873</v>
      </c>
      <c r="R513" s="13">
        <v>0.79532800000000003</v>
      </c>
      <c r="S513" s="13">
        <v>1.0000000000000001E-5</v>
      </c>
      <c r="T513" s="13">
        <v>1.0000000000000001E-5</v>
      </c>
      <c r="U513" s="13">
        <v>1.0000000000000001E-5</v>
      </c>
      <c r="V513" s="13">
        <v>1.0000000000000001E-5</v>
      </c>
      <c r="W513" s="13">
        <v>1.0000000000000001E-5</v>
      </c>
    </row>
    <row r="514" spans="1:23" x14ac:dyDescent="0.6">
      <c r="A514" s="10" t="s">
        <v>814</v>
      </c>
      <c r="B514" s="10" t="s">
        <v>809</v>
      </c>
      <c r="C514" s="10">
        <v>0</v>
      </c>
      <c r="D514" s="10"/>
      <c r="E514" s="23">
        <f t="shared" si="43"/>
        <v>-4.5311236732189682E-3</v>
      </c>
      <c r="F514" s="10"/>
      <c r="G514" s="36"/>
      <c r="H514" s="12">
        <v>1.9582338335208387E-2</v>
      </c>
      <c r="I514" s="13">
        <f t="shared" si="42"/>
        <v>2.6993E-2</v>
      </c>
      <c r="J514" s="13">
        <v>2.4052E-2</v>
      </c>
      <c r="K514" s="13">
        <v>2.941E-3</v>
      </c>
      <c r="L514" s="13">
        <v>1.0000000000000001E-5</v>
      </c>
      <c r="M514" s="13">
        <v>7.9100000000000004E-4</v>
      </c>
      <c r="N514" s="13">
        <v>1.0000000000000001E-5</v>
      </c>
      <c r="O514" s="13">
        <v>9.11E-3</v>
      </c>
      <c r="P514" s="13">
        <v>8.1449999999999995E-3</v>
      </c>
      <c r="Q514" s="13">
        <v>0.12535299999999999</v>
      </c>
      <c r="R514" s="13">
        <v>0.82953699999999997</v>
      </c>
      <c r="S514" s="13">
        <v>1.0000000000000001E-5</v>
      </c>
      <c r="T514" s="13">
        <v>1.0000000000000001E-5</v>
      </c>
      <c r="U514" s="13">
        <v>1.0000000000000001E-5</v>
      </c>
      <c r="V514" s="13">
        <v>1.0000000000000001E-5</v>
      </c>
      <c r="W514" s="13">
        <v>1.0000000000000001E-5</v>
      </c>
    </row>
    <row r="515" spans="1:23" x14ac:dyDescent="0.6">
      <c r="A515" s="10" t="s">
        <v>815</v>
      </c>
      <c r="B515" s="10" t="s">
        <v>809</v>
      </c>
      <c r="C515" s="10">
        <v>0</v>
      </c>
      <c r="D515" s="10"/>
      <c r="E515" s="23">
        <f t="shared" si="43"/>
        <v>-3.5631554399662667E-3</v>
      </c>
      <c r="F515" s="10"/>
      <c r="G515" s="36"/>
      <c r="H515" s="12">
        <v>2.0550306568461088E-2</v>
      </c>
      <c r="I515" s="13">
        <f t="shared" si="42"/>
        <v>2.4753000000000001E-2</v>
      </c>
      <c r="J515" s="13">
        <v>2.4743000000000001E-2</v>
      </c>
      <c r="K515" s="13">
        <v>1.0000000000000001E-5</v>
      </c>
      <c r="L515" s="13">
        <v>1.0000000000000001E-5</v>
      </c>
      <c r="M515" s="13">
        <v>4.6000000000000001E-4</v>
      </c>
      <c r="N515" s="13">
        <v>1.7852E-2</v>
      </c>
      <c r="O515" s="13">
        <v>1.0000000000000001E-5</v>
      </c>
      <c r="P515" s="13">
        <v>1.0000000000000001E-5</v>
      </c>
      <c r="Q515" s="13">
        <v>0.16628000000000001</v>
      </c>
      <c r="R515" s="13">
        <v>0.790574</v>
      </c>
      <c r="S515" s="13">
        <v>1.0000000000000001E-5</v>
      </c>
      <c r="T515" s="13">
        <v>1.0000000000000001E-5</v>
      </c>
      <c r="U515" s="13">
        <v>1.0000000000000001E-5</v>
      </c>
      <c r="V515" s="13">
        <v>1.0000000000000001E-5</v>
      </c>
      <c r="W515" s="13">
        <v>1.0000000000000001E-5</v>
      </c>
    </row>
    <row r="516" spans="1:23" x14ac:dyDescent="0.6">
      <c r="A516" s="10" t="s">
        <v>816</v>
      </c>
      <c r="B516" s="10" t="s">
        <v>809</v>
      </c>
      <c r="C516" s="10">
        <v>0</v>
      </c>
      <c r="D516" s="10"/>
      <c r="E516" s="23">
        <f t="shared" si="43"/>
        <v>-6.3433383153140253E-3</v>
      </c>
      <c r="F516" s="10"/>
      <c r="G516" s="36"/>
      <c r="H516" s="12">
        <v>1.7770123693113329E-2</v>
      </c>
      <c r="I516" s="13">
        <f t="shared" si="42"/>
        <v>2.2445E-2</v>
      </c>
      <c r="J516" s="13">
        <v>2.2435E-2</v>
      </c>
      <c r="K516" s="13">
        <v>1.0000000000000001E-5</v>
      </c>
      <c r="L516" s="13">
        <v>3.6809999999999998E-3</v>
      </c>
      <c r="M516" s="13">
        <v>1.0000000000000001E-5</v>
      </c>
      <c r="N516" s="13">
        <v>1.0000000000000001E-5</v>
      </c>
      <c r="O516" s="13">
        <v>8.685E-3</v>
      </c>
      <c r="P516" s="13">
        <v>1.0000000000000001E-5</v>
      </c>
      <c r="Q516" s="13">
        <v>0.14726600000000001</v>
      </c>
      <c r="R516" s="13">
        <v>0.812527</v>
      </c>
      <c r="S516" s="13">
        <v>4.3730000000000002E-3</v>
      </c>
      <c r="T516" s="13">
        <v>1.0000000000000001E-5</v>
      </c>
      <c r="U516" s="13">
        <v>1.0000000000000001E-5</v>
      </c>
      <c r="V516" s="13">
        <v>1.0000000000000001E-5</v>
      </c>
      <c r="W516" s="13">
        <v>9.6199999999999996E-4</v>
      </c>
    </row>
    <row r="517" spans="1:23" x14ac:dyDescent="0.6">
      <c r="A517" s="10" t="s">
        <v>817</v>
      </c>
      <c r="B517" s="10" t="s">
        <v>809</v>
      </c>
      <c r="C517" s="10">
        <v>0</v>
      </c>
      <c r="D517" s="10"/>
      <c r="E517" s="23">
        <f t="shared" si="43"/>
        <v>-6.1924604372595622E-3</v>
      </c>
      <c r="F517" s="10"/>
      <c r="G517" s="36"/>
      <c r="H517" s="12">
        <v>1.7921001571167793E-2</v>
      </c>
      <c r="I517" s="13">
        <f t="shared" si="42"/>
        <v>4.4982999999999995E-2</v>
      </c>
      <c r="J517" s="13">
        <v>2.9148E-2</v>
      </c>
      <c r="K517" s="13">
        <v>1.5834999999999998E-2</v>
      </c>
      <c r="L517" s="13">
        <v>1.0000000000000001E-5</v>
      </c>
      <c r="M517" s="13">
        <v>1.0000000000000001E-5</v>
      </c>
      <c r="N517" s="13">
        <v>7.5240000000000003E-3</v>
      </c>
      <c r="O517" s="13">
        <v>1.0000000000000001E-5</v>
      </c>
      <c r="P517" s="13">
        <v>1.5343000000000001E-2</v>
      </c>
      <c r="Q517" s="13">
        <v>0.133102</v>
      </c>
      <c r="R517" s="13">
        <v>0.79896800000000001</v>
      </c>
      <c r="S517" s="13">
        <v>1.0000000000000001E-5</v>
      </c>
      <c r="T517" s="13">
        <v>1.0000000000000001E-5</v>
      </c>
      <c r="U517" s="13">
        <v>1.0000000000000001E-5</v>
      </c>
      <c r="V517" s="13">
        <v>1.0000000000000001E-5</v>
      </c>
      <c r="W517" s="13">
        <v>1.0000000000000001E-5</v>
      </c>
    </row>
    <row r="518" spans="1:23" x14ac:dyDescent="0.6">
      <c r="A518" s="10" t="s">
        <v>818</v>
      </c>
      <c r="B518" s="10" t="s">
        <v>809</v>
      </c>
      <c r="C518" s="10">
        <v>0</v>
      </c>
      <c r="D518" s="10"/>
      <c r="E518" s="23">
        <f t="shared" si="43"/>
        <v>-5.0917743794552453E-3</v>
      </c>
      <c r="F518" s="10"/>
      <c r="G518" s="36"/>
      <c r="H518" s="12">
        <v>1.9021687628972109E-2</v>
      </c>
      <c r="I518" s="13">
        <f t="shared" si="42"/>
        <v>4.2033000000000001E-2</v>
      </c>
      <c r="J518" s="13">
        <v>2.7927E-2</v>
      </c>
      <c r="K518" s="13">
        <v>1.4106E-2</v>
      </c>
      <c r="L518" s="13">
        <v>1.0000000000000001E-5</v>
      </c>
      <c r="M518" s="13">
        <v>2.196E-3</v>
      </c>
      <c r="N518" s="13">
        <v>2.0110000000000002E-3</v>
      </c>
      <c r="O518" s="13">
        <v>1.0000000000000001E-5</v>
      </c>
      <c r="P518" s="13">
        <v>1.2793000000000001E-2</v>
      </c>
      <c r="Q518" s="13">
        <v>0.16178799999999999</v>
      </c>
      <c r="R518" s="13">
        <v>0.77765700000000004</v>
      </c>
      <c r="S518" s="13">
        <v>1.0000000000000001E-5</v>
      </c>
      <c r="T518" s="13">
        <v>1.0000000000000001E-5</v>
      </c>
      <c r="U518" s="13">
        <v>1.0000000000000001E-5</v>
      </c>
      <c r="V518" s="13">
        <v>1.0000000000000001E-5</v>
      </c>
      <c r="W518" s="13">
        <v>1.4610000000000001E-3</v>
      </c>
    </row>
    <row r="519" spans="1:23" x14ac:dyDescent="0.6">
      <c r="A519" s="10" t="s">
        <v>813</v>
      </c>
      <c r="B519" s="10" t="s">
        <v>809</v>
      </c>
      <c r="C519" s="10" t="s">
        <v>502</v>
      </c>
      <c r="D519" s="10"/>
      <c r="E519" s="23">
        <f t="shared" si="43"/>
        <v>7.0004069966398547E-4</v>
      </c>
      <c r="F519" s="10"/>
      <c r="G519" s="36"/>
      <c r="H519" s="12">
        <v>2.481350270809134E-2</v>
      </c>
      <c r="I519" s="13">
        <f t="shared" si="42"/>
        <v>5.4233000000000003E-2</v>
      </c>
      <c r="J519" s="13">
        <v>2.4673E-2</v>
      </c>
      <c r="K519" s="13">
        <v>2.9559999999999999E-2</v>
      </c>
      <c r="L519" s="13">
        <v>1.0000000000000001E-5</v>
      </c>
      <c r="M519" s="13">
        <v>1.0000000000000001E-5</v>
      </c>
      <c r="N519" s="13">
        <v>1.2650000000000001E-3</v>
      </c>
      <c r="O519" s="13">
        <v>1.0000000000000001E-5</v>
      </c>
      <c r="P519" s="13">
        <v>1.7260000000000001E-3</v>
      </c>
      <c r="Q519" s="13">
        <v>0.129327</v>
      </c>
      <c r="R519" s="13">
        <v>0.81336900000000001</v>
      </c>
      <c r="S519" s="13">
        <v>1.0000000000000001E-5</v>
      </c>
      <c r="T519" s="13">
        <v>1.0000000000000001E-5</v>
      </c>
      <c r="U519" s="13">
        <v>1.0000000000000001E-5</v>
      </c>
      <c r="V519" s="13">
        <v>1.0000000000000001E-5</v>
      </c>
      <c r="W519" s="13">
        <v>1.0000000000000001E-5</v>
      </c>
    </row>
    <row r="520" spans="1:23" x14ac:dyDescent="0.6">
      <c r="A520" s="10"/>
      <c r="B520" s="10"/>
      <c r="C520" s="10"/>
      <c r="D520" s="10"/>
      <c r="E520" s="11"/>
      <c r="F520" s="10"/>
      <c r="G520" s="36"/>
      <c r="H520" s="12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</row>
    <row r="521" spans="1:23" x14ac:dyDescent="0.6">
      <c r="A521" s="14"/>
      <c r="B521" s="14"/>
      <c r="C521" s="14"/>
      <c r="D521" s="14"/>
      <c r="E521" s="15"/>
      <c r="F521" s="14"/>
      <c r="G521" s="37"/>
      <c r="H521" s="16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</row>
    <row r="522" spans="1:23" x14ac:dyDescent="0.6">
      <c r="I522" s="5">
        <v>1</v>
      </c>
      <c r="J522" s="5">
        <v>1</v>
      </c>
      <c r="K522" s="5">
        <v>1</v>
      </c>
      <c r="L522" s="5">
        <v>1</v>
      </c>
      <c r="M522" s="5">
        <v>1</v>
      </c>
      <c r="N522" s="5">
        <v>1</v>
      </c>
      <c r="O522" s="5">
        <v>1</v>
      </c>
      <c r="P522" s="5">
        <v>1</v>
      </c>
      <c r="Q522" s="5">
        <v>1</v>
      </c>
      <c r="R522" s="5">
        <v>1</v>
      </c>
      <c r="S522" s="5">
        <v>1</v>
      </c>
      <c r="T522" s="5">
        <v>1</v>
      </c>
      <c r="U522" s="5">
        <v>1</v>
      </c>
      <c r="V522" s="5">
        <v>1</v>
      </c>
      <c r="W522" s="5">
        <v>1</v>
      </c>
    </row>
    <row r="523" spans="1:23" ht="67.5" customHeight="1" x14ac:dyDescent="0.6">
      <c r="A523" s="40" t="s">
        <v>851</v>
      </c>
      <c r="B523" s="40"/>
      <c r="C523" s="40"/>
      <c r="D523" s="40"/>
      <c r="E523" s="40"/>
      <c r="F523" s="40"/>
    </row>
  </sheetData>
  <sortState ref="A510:W519">
    <sortCondition ref="C510:C519"/>
    <sortCondition ref="A510:A519"/>
  </sortState>
  <mergeCells count="28">
    <mergeCell ref="A523:F523"/>
    <mergeCell ref="G510:G521"/>
    <mergeCell ref="G166:G177"/>
    <mergeCell ref="G480:G491"/>
    <mergeCell ref="G492:G509"/>
    <mergeCell ref="G368:G379"/>
    <mergeCell ref="G380:G410"/>
    <mergeCell ref="G411:G442"/>
    <mergeCell ref="G443:G454"/>
    <mergeCell ref="G455:G479"/>
    <mergeCell ref="G343:G367"/>
    <mergeCell ref="G231:G243"/>
    <mergeCell ref="G244:G264"/>
    <mergeCell ref="G265:G276"/>
    <mergeCell ref="G277:G313"/>
    <mergeCell ref="G314:G330"/>
    <mergeCell ref="G331:G342"/>
    <mergeCell ref="G118:G152"/>
    <mergeCell ref="G153:G165"/>
    <mergeCell ref="G178:G193"/>
    <mergeCell ref="G194:G217"/>
    <mergeCell ref="G218:G230"/>
    <mergeCell ref="G3:G14"/>
    <mergeCell ref="G15:G43"/>
    <mergeCell ref="G44:G70"/>
    <mergeCell ref="G84:G92"/>
    <mergeCell ref="G96:G117"/>
    <mergeCell ref="G71:G83"/>
  </mergeCells>
  <conditionalFormatting sqref="J1:J1048576">
    <cfRule type="dataBar" priority="1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{73BB300F-AEEC-49C9-8CA1-2BB459D2A933}</x14:id>
        </ext>
      </extLst>
    </cfRule>
  </conditionalFormatting>
  <conditionalFormatting sqref="I1:I1048576">
    <cfRule type="dataBar" priority="1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{F511BC7B-304D-4F7C-9B4C-423D40B8D9B0}</x14:id>
        </ext>
      </extLst>
    </cfRule>
  </conditionalFormatting>
  <conditionalFormatting sqref="K1:K1048576">
    <cfRule type="dataBar" priority="1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{B208DD95-BC81-460B-AF8B-C1C6B3C2A03E}</x14:id>
        </ext>
      </extLst>
    </cfRule>
  </conditionalFormatting>
  <conditionalFormatting sqref="L1:L1048576">
    <cfRule type="dataBar" priority="1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{0F04E7D7-BDCC-429F-BAD6-BD51A45C5B49}</x14:id>
        </ext>
      </extLst>
    </cfRule>
  </conditionalFormatting>
  <conditionalFormatting sqref="M1:M1048576">
    <cfRule type="dataBar" priority="1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{3DECC03B-BCCA-4110-BD64-3CE08C260118}</x14:id>
        </ext>
      </extLst>
    </cfRule>
  </conditionalFormatting>
  <conditionalFormatting sqref="N1:N1048576">
    <cfRule type="dataBar" priority="1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{A2C05D97-1E39-48A2-ABFD-B255546A2046}</x14:id>
        </ext>
      </extLst>
    </cfRule>
  </conditionalFormatting>
  <conditionalFormatting sqref="O1:O1048576">
    <cfRule type="dataBar" priority="11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{EF167799-C741-4058-8F4C-C7618C2EE147}</x14:id>
        </ext>
      </extLst>
    </cfRule>
  </conditionalFormatting>
  <conditionalFormatting sqref="P1:P1048576">
    <cfRule type="dataBar" priority="1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{7A77D8CF-2EBD-4B43-A0A6-0B5A54317FC1}</x14:id>
        </ext>
      </extLst>
    </cfRule>
  </conditionalFormatting>
  <conditionalFormatting sqref="Q1:Q1048576">
    <cfRule type="dataBar" priority="1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{3ED2A00B-B659-4AFA-BC5F-7365AB853D78}</x14:id>
        </ext>
      </extLst>
    </cfRule>
  </conditionalFormatting>
  <conditionalFormatting sqref="R1:R1048576">
    <cfRule type="dataBar" priority="1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{567BF1EF-FAB7-45A1-9183-5AC29405CDE2}</x14:id>
        </ext>
      </extLst>
    </cfRule>
  </conditionalFormatting>
  <conditionalFormatting sqref="S1:W1048576">
    <cfRule type="dataBar" priority="115">
      <dataBar>
        <cfvo type="min"/>
        <cfvo type="max"/>
        <color theme="2" tint="-0.499984740745262"/>
      </dataBar>
      <extLst>
        <ext xmlns:x14="http://schemas.microsoft.com/office/spreadsheetml/2009/9/main" uri="{B025F937-C7B1-47D3-B67F-A62EFF666E3E}">
          <x14:id>{1A2C0944-1434-44D8-99B5-D021CB0C9E33}</x14:id>
        </ext>
      </extLst>
    </cfRule>
  </conditionalFormatting>
  <conditionalFormatting sqref="I1:W1048576">
    <cfRule type="cellIs" dxfId="104" priority="114" operator="greaterThan">
      <formula>0.01</formula>
    </cfRule>
  </conditionalFormatting>
  <conditionalFormatting sqref="H3:H14">
    <cfRule type="dataBar" priority="1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{44E564A4-F30F-437A-B1EB-328C0D847057}</x14:id>
        </ext>
      </extLst>
    </cfRule>
  </conditionalFormatting>
  <conditionalFormatting sqref="H15:H43"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{B33469BE-E188-49AD-ACDE-FB88111D556C}</x14:id>
        </ext>
      </extLst>
    </cfRule>
  </conditionalFormatting>
  <conditionalFormatting sqref="H44:H70">
    <cfRule type="dataBar" priority="1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{C67C65A2-59E2-4EA3-AAC7-F3CF1718499C}</x14:id>
        </ext>
      </extLst>
    </cfRule>
  </conditionalFormatting>
  <conditionalFormatting sqref="H84:H95">
    <cfRule type="dataBar" priority="1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{AECBBB66-820C-4C70-82FC-15D1F50BFF25}</x14:id>
        </ext>
      </extLst>
    </cfRule>
  </conditionalFormatting>
  <conditionalFormatting sqref="H96:H117">
    <cfRule type="dataBar" priority="1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{0D332B4C-AD4F-4D84-98DD-E32E51F76B8A}</x14:id>
        </ext>
      </extLst>
    </cfRule>
  </conditionalFormatting>
  <conditionalFormatting sqref="H118:H152">
    <cfRule type="dataBar" priority="1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{D71D0C1E-A2A7-49D8-9354-8DA24F2BD868}</x14:id>
        </ext>
      </extLst>
    </cfRule>
  </conditionalFormatting>
  <conditionalFormatting sqref="H153:H165">
    <cfRule type="dataBar" priority="1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{5CDE98E5-4FDF-4E1E-9652-6566EC52A7EF}</x14:id>
        </ext>
      </extLst>
    </cfRule>
  </conditionalFormatting>
  <conditionalFormatting sqref="H178:H193">
    <cfRule type="dataBar" priority="1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{D1A977AB-7990-431E-A4BA-A677DF24E2F6}</x14:id>
        </ext>
      </extLst>
    </cfRule>
  </conditionalFormatting>
  <conditionalFormatting sqref="H194:H217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{9E3AB61A-BB8B-425C-9D43-201F9B8B5387}</x14:id>
        </ext>
      </extLst>
    </cfRule>
  </conditionalFormatting>
  <conditionalFormatting sqref="H218:H230">
    <cfRule type="dataBar" priority="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{98BEB2B2-EBFA-4A5F-82CA-54155949BAEA}</x14:id>
        </ext>
      </extLst>
    </cfRule>
  </conditionalFormatting>
  <conditionalFormatting sqref="H231:H238"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{4EAB704C-5C33-4121-9DD1-9CD78D5DEC09}</x14:id>
        </ext>
      </extLst>
    </cfRule>
  </conditionalFormatting>
  <conditionalFormatting sqref="H244:H264">
    <cfRule type="dataBar" priority="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{515ED18F-B442-494B-8CEF-AC2DFB521C71}</x14:id>
        </ext>
      </extLst>
    </cfRule>
  </conditionalFormatting>
  <conditionalFormatting sqref="H265:H274"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{90FA6C46-0608-45D3-9561-911EF0F581F2}</x14:id>
        </ext>
      </extLst>
    </cfRule>
  </conditionalFormatting>
  <conditionalFormatting sqref="H277:H313">
    <cfRule type="dataBar" priority="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{0F425230-492B-4FA1-944D-5A1A4D8F4DA2}</x14:id>
        </ext>
      </extLst>
    </cfRule>
  </conditionalFormatting>
  <conditionalFormatting sqref="H314:H330"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{E607B975-0743-4A85-9116-570BF1B645FA}</x14:id>
        </ext>
      </extLst>
    </cfRule>
  </conditionalFormatting>
  <conditionalFormatting sqref="H331:H335"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{33244BDE-D7C9-41EB-9642-A94DB1851351}</x14:id>
        </ext>
      </extLst>
    </cfRule>
  </conditionalFormatting>
  <conditionalFormatting sqref="H343:H367"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{D3585E63-61A0-4FAF-943A-F9310A502B14}</x14:id>
        </ext>
      </extLst>
    </cfRule>
  </conditionalFormatting>
  <conditionalFormatting sqref="H368:H379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{5761EB90-E1D6-49F0-8E5C-BB16D376E099}</x14:id>
        </ext>
      </extLst>
    </cfRule>
  </conditionalFormatting>
  <conditionalFormatting sqref="H380:H410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{68418DF8-4737-4B72-AC2F-B8A0B7199B72}</x14:id>
        </ext>
      </extLst>
    </cfRule>
  </conditionalFormatting>
  <conditionalFormatting sqref="H411:H442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{29F39C59-4519-4604-B385-152EF4B17BC2}</x14:id>
        </ext>
      </extLst>
    </cfRule>
  </conditionalFormatting>
  <conditionalFormatting sqref="H443:H453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{69091A54-9C73-4505-8D3B-FADC989F484C}</x14:id>
        </ext>
      </extLst>
    </cfRule>
  </conditionalFormatting>
  <conditionalFormatting sqref="H455:H479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{6ED0B94F-1956-43E4-A4EF-96FEB43F5A61}</x14:id>
        </ext>
      </extLst>
    </cfRule>
  </conditionalFormatting>
  <conditionalFormatting sqref="H480:H489"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{235B7FCB-3B6C-47E2-9C67-B52961C383B1}</x14:id>
        </ext>
      </extLst>
    </cfRule>
  </conditionalFormatting>
  <conditionalFormatting sqref="E1 E288:E349 E351:E522 E3:E286 E524:E1048576">
    <cfRule type="cellIs" dxfId="103" priority="55" operator="greaterThan">
      <formula>1</formula>
    </cfRule>
  </conditionalFormatting>
  <conditionalFormatting sqref="E3:E14 E71:E83 E492:E521 E166:E177">
    <cfRule type="cellIs" dxfId="102" priority="54" operator="greaterThan">
      <formula>0</formula>
    </cfRule>
  </conditionalFormatting>
  <conditionalFormatting sqref="E15:E43">
    <cfRule type="cellIs" dxfId="101" priority="53" operator="greaterThan">
      <formula>0</formula>
    </cfRule>
  </conditionalFormatting>
  <conditionalFormatting sqref="E15:E43">
    <cfRule type="cellIs" dxfId="100" priority="52" operator="greaterThan">
      <formula>0</formula>
    </cfRule>
  </conditionalFormatting>
  <conditionalFormatting sqref="E44:E83">
    <cfRule type="cellIs" dxfId="99" priority="51" operator="greaterThan">
      <formula>0</formula>
    </cfRule>
  </conditionalFormatting>
  <conditionalFormatting sqref="E44:E83">
    <cfRule type="cellIs" dxfId="98" priority="50" operator="greaterThan">
      <formula>0</formula>
    </cfRule>
  </conditionalFormatting>
  <conditionalFormatting sqref="E84:E92">
    <cfRule type="cellIs" dxfId="97" priority="49" operator="greaterThan">
      <formula>0</formula>
    </cfRule>
  </conditionalFormatting>
  <conditionalFormatting sqref="E84:E92">
    <cfRule type="cellIs" dxfId="96" priority="48" operator="greaterThan">
      <formula>0</formula>
    </cfRule>
  </conditionalFormatting>
  <conditionalFormatting sqref="E96:E117">
    <cfRule type="cellIs" dxfId="95" priority="47" operator="greaterThan">
      <formula>0</formula>
    </cfRule>
  </conditionalFormatting>
  <conditionalFormatting sqref="E96:E117">
    <cfRule type="cellIs" dxfId="94" priority="46" operator="greaterThan">
      <formula>0</formula>
    </cfRule>
  </conditionalFormatting>
  <conditionalFormatting sqref="E118:E152">
    <cfRule type="cellIs" dxfId="93" priority="45" operator="greaterThan">
      <formula>0</formula>
    </cfRule>
  </conditionalFormatting>
  <conditionalFormatting sqref="E118:E152">
    <cfRule type="cellIs" dxfId="92" priority="44" operator="greaterThan">
      <formula>0</formula>
    </cfRule>
  </conditionalFormatting>
  <conditionalFormatting sqref="E153:E159">
    <cfRule type="cellIs" dxfId="91" priority="43" operator="greaterThan">
      <formula>0</formula>
    </cfRule>
  </conditionalFormatting>
  <conditionalFormatting sqref="E153:E159">
    <cfRule type="cellIs" dxfId="90" priority="42" operator="greaterThan">
      <formula>0</formula>
    </cfRule>
  </conditionalFormatting>
  <conditionalFormatting sqref="E178:E193">
    <cfRule type="cellIs" dxfId="89" priority="41" operator="greaterThan">
      <formula>0</formula>
    </cfRule>
  </conditionalFormatting>
  <conditionalFormatting sqref="E178:E193">
    <cfRule type="cellIs" dxfId="88" priority="40" operator="greaterThan">
      <formula>0</formula>
    </cfRule>
  </conditionalFormatting>
  <conditionalFormatting sqref="E194:E217">
    <cfRule type="cellIs" dxfId="87" priority="39" operator="greaterThan">
      <formula>0</formula>
    </cfRule>
  </conditionalFormatting>
  <conditionalFormatting sqref="E194:E217">
    <cfRule type="cellIs" dxfId="86" priority="38" operator="greaterThan">
      <formula>0</formula>
    </cfRule>
  </conditionalFormatting>
  <conditionalFormatting sqref="E218:E230">
    <cfRule type="cellIs" dxfId="85" priority="37" operator="greaterThan">
      <formula>0</formula>
    </cfRule>
  </conditionalFormatting>
  <conditionalFormatting sqref="E218:E230">
    <cfRule type="cellIs" dxfId="84" priority="36" operator="greaterThan">
      <formula>0</formula>
    </cfRule>
  </conditionalFormatting>
  <conditionalFormatting sqref="E231:E238">
    <cfRule type="cellIs" dxfId="83" priority="35" operator="greaterThan">
      <formula>0</formula>
    </cfRule>
  </conditionalFormatting>
  <conditionalFormatting sqref="E231:E238">
    <cfRule type="cellIs" dxfId="82" priority="34" operator="greaterThan">
      <formula>0</formula>
    </cfRule>
  </conditionalFormatting>
  <conditionalFormatting sqref="E244:E264">
    <cfRule type="cellIs" dxfId="81" priority="33" operator="greaterThan">
      <formula>0</formula>
    </cfRule>
  </conditionalFormatting>
  <conditionalFormatting sqref="E244:E264">
    <cfRule type="cellIs" dxfId="80" priority="32" operator="greaterThan">
      <formula>0</formula>
    </cfRule>
  </conditionalFormatting>
  <conditionalFormatting sqref="E265:E274">
    <cfRule type="cellIs" dxfId="79" priority="31" operator="greaterThan">
      <formula>0</formula>
    </cfRule>
  </conditionalFormatting>
  <conditionalFormatting sqref="E265:E274">
    <cfRule type="cellIs" dxfId="78" priority="30" operator="greaterThan">
      <formula>0</formula>
    </cfRule>
  </conditionalFormatting>
  <conditionalFormatting sqref="E277:E286 E288:E313">
    <cfRule type="cellIs" dxfId="77" priority="29" operator="greaterThan">
      <formula>0</formula>
    </cfRule>
  </conditionalFormatting>
  <conditionalFormatting sqref="E277:E286 E288:E313">
    <cfRule type="cellIs" dxfId="76" priority="28" operator="greaterThan">
      <formula>0</formula>
    </cfRule>
  </conditionalFormatting>
  <conditionalFormatting sqref="E314:E330">
    <cfRule type="cellIs" dxfId="75" priority="27" operator="greaterThan">
      <formula>0</formula>
    </cfRule>
  </conditionalFormatting>
  <conditionalFormatting sqref="E314:E330">
    <cfRule type="cellIs" dxfId="74" priority="26" operator="greaterThan">
      <formula>0</formula>
    </cfRule>
  </conditionalFormatting>
  <conditionalFormatting sqref="E331:E335">
    <cfRule type="cellIs" dxfId="73" priority="25" operator="greaterThan">
      <formula>0</formula>
    </cfRule>
  </conditionalFormatting>
  <conditionalFormatting sqref="E331:E335">
    <cfRule type="cellIs" dxfId="72" priority="24" operator="greaterThan">
      <formula>0</formula>
    </cfRule>
  </conditionalFormatting>
  <conditionalFormatting sqref="E343:E349 E351:E367">
    <cfRule type="cellIs" dxfId="71" priority="23" operator="greaterThan">
      <formula>0</formula>
    </cfRule>
  </conditionalFormatting>
  <conditionalFormatting sqref="E343:E349 E351:E367">
    <cfRule type="cellIs" dxfId="70" priority="22" operator="greaterThan">
      <formula>0</formula>
    </cfRule>
  </conditionalFormatting>
  <conditionalFormatting sqref="E368:E379">
    <cfRule type="cellIs" dxfId="69" priority="21" operator="greaterThan">
      <formula>0</formula>
    </cfRule>
  </conditionalFormatting>
  <conditionalFormatting sqref="E368:E379">
    <cfRule type="cellIs" dxfId="68" priority="20" operator="greaterThan">
      <formula>0</formula>
    </cfRule>
  </conditionalFormatting>
  <conditionalFormatting sqref="E380:E410">
    <cfRule type="cellIs" dxfId="67" priority="19" operator="greaterThan">
      <formula>0</formula>
    </cfRule>
  </conditionalFormatting>
  <conditionalFormatting sqref="E380:E410">
    <cfRule type="cellIs" dxfId="66" priority="18" operator="greaterThan">
      <formula>0</formula>
    </cfRule>
  </conditionalFormatting>
  <conditionalFormatting sqref="E411:E442">
    <cfRule type="cellIs" dxfId="65" priority="17" operator="greaterThan">
      <formula>0</formula>
    </cfRule>
  </conditionalFormatting>
  <conditionalFormatting sqref="E411:E442">
    <cfRule type="cellIs" dxfId="64" priority="16" operator="greaterThan">
      <formula>0</formula>
    </cfRule>
  </conditionalFormatting>
  <conditionalFormatting sqref="E443:E453">
    <cfRule type="cellIs" dxfId="63" priority="15" operator="greaterThan">
      <formula>0</formula>
    </cfRule>
  </conditionalFormatting>
  <conditionalFormatting sqref="E443:E453">
    <cfRule type="cellIs" dxfId="62" priority="14" operator="greaterThan">
      <formula>0</formula>
    </cfRule>
  </conditionalFormatting>
  <conditionalFormatting sqref="E455:E479">
    <cfRule type="cellIs" dxfId="61" priority="13" operator="greaterThan">
      <formula>0</formula>
    </cfRule>
  </conditionalFormatting>
  <conditionalFormatting sqref="E455:E479">
    <cfRule type="cellIs" dxfId="60" priority="12" operator="greaterThan">
      <formula>0</formula>
    </cfRule>
  </conditionalFormatting>
  <conditionalFormatting sqref="E480:E489">
    <cfRule type="cellIs" dxfId="59" priority="9" operator="greaterThan">
      <formula>0</formula>
    </cfRule>
  </conditionalFormatting>
  <conditionalFormatting sqref="E480:E489">
    <cfRule type="cellIs" dxfId="58" priority="8" operator="greaterThan">
      <formula>0</formula>
    </cfRule>
  </conditionalFormatting>
  <conditionalFormatting sqref="H71:H8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{F0B6B0C8-9591-4D42-9261-C6738454F3B5}</x14:id>
        </ext>
      </extLst>
    </cfRule>
  </conditionalFormatting>
  <conditionalFormatting sqref="H166:H170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{9EBAF150-D772-4A0F-8A84-3081AE140688}</x14:id>
        </ext>
      </extLst>
    </cfRule>
  </conditionalFormatting>
  <conditionalFormatting sqref="H510:H51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{AB1B32A2-1629-4F8D-B25A-DA418C7EB315}</x14:id>
        </ext>
      </extLst>
    </cfRule>
  </conditionalFormatting>
  <conditionalFormatting sqref="H520:H521 H492:H509">
    <cfRule type="dataBar" priority="2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{6301C63C-2B06-429A-BBB5-8B1C36EDC998}</x14:id>
        </ext>
      </extLst>
    </cfRule>
  </conditionalFormatting>
  <conditionalFormatting sqref="E166:E170">
    <cfRule type="cellIs" dxfId="57" priority="2" operator="greaterThan">
      <formula>0</formula>
    </cfRule>
  </conditionalFormatting>
  <conditionalFormatting sqref="E166:E170">
    <cfRule type="cellIs" dxfId="56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BB300F-AEEC-49C9-8CA1-2BB459D2A9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F511BC7B-304D-4F7C-9B4C-423D40B8D9B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B208DD95-BC81-460B-AF8B-C1C6B3C2A0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0F04E7D7-BDCC-429F-BAD6-BD51A45C5B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  <x14:conditionalFormatting xmlns:xm="http://schemas.microsoft.com/office/excel/2006/main">
          <x14:cfRule type="dataBar" id="{3DECC03B-BCCA-4110-BD64-3CE08C26011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M1:M1048576</xm:sqref>
        </x14:conditionalFormatting>
        <x14:conditionalFormatting xmlns:xm="http://schemas.microsoft.com/office/excel/2006/main">
          <x14:cfRule type="dataBar" id="{A2C05D97-1E39-48A2-ABFD-B255546A204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EF167799-C741-4058-8F4C-C7618C2EE14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7A77D8CF-2EBD-4B43-A0A6-0B5A54317FC1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3ED2A00B-B659-4AFA-BC5F-7365AB853D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Q1:Q1048576</xm:sqref>
        </x14:conditionalFormatting>
        <x14:conditionalFormatting xmlns:xm="http://schemas.microsoft.com/office/excel/2006/main">
          <x14:cfRule type="dataBar" id="{567BF1EF-FAB7-45A1-9183-5AC29405CD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R1:R1048576</xm:sqref>
        </x14:conditionalFormatting>
        <x14:conditionalFormatting xmlns:xm="http://schemas.microsoft.com/office/excel/2006/main">
          <x14:cfRule type="dataBar" id="{1A2C0944-1434-44D8-99B5-D021CB0C9E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S1:W1048576</xm:sqref>
        </x14:conditionalFormatting>
        <x14:conditionalFormatting xmlns:xm="http://schemas.microsoft.com/office/excel/2006/main">
          <x14:cfRule type="dataBar" id="{44E564A4-F30F-437A-B1EB-328C0D8470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H3:H14</xm:sqref>
        </x14:conditionalFormatting>
        <x14:conditionalFormatting xmlns:xm="http://schemas.microsoft.com/office/excel/2006/main">
          <x14:cfRule type="dataBar" id="{B33469BE-E188-49AD-ACDE-FB88111D55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H15:H43</xm:sqref>
        </x14:conditionalFormatting>
        <x14:conditionalFormatting xmlns:xm="http://schemas.microsoft.com/office/excel/2006/main">
          <x14:cfRule type="dataBar" id="{C67C65A2-59E2-4EA3-AAC7-F3CF171849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H44:H70</xm:sqref>
        </x14:conditionalFormatting>
        <x14:conditionalFormatting xmlns:xm="http://schemas.microsoft.com/office/excel/2006/main">
          <x14:cfRule type="dataBar" id="{AECBBB66-820C-4C70-82FC-15D1F50BFF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H84:H95</xm:sqref>
        </x14:conditionalFormatting>
        <x14:conditionalFormatting xmlns:xm="http://schemas.microsoft.com/office/excel/2006/main">
          <x14:cfRule type="dataBar" id="{0D332B4C-AD4F-4D84-98DD-E32E51F76B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H96:H117</xm:sqref>
        </x14:conditionalFormatting>
        <x14:conditionalFormatting xmlns:xm="http://schemas.microsoft.com/office/excel/2006/main">
          <x14:cfRule type="dataBar" id="{D71D0C1E-A2A7-49D8-9354-8DA24F2BD8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H118:H152</xm:sqref>
        </x14:conditionalFormatting>
        <x14:conditionalFormatting xmlns:xm="http://schemas.microsoft.com/office/excel/2006/main">
          <x14:cfRule type="dataBar" id="{5CDE98E5-4FDF-4E1E-9652-6566EC52A7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H153:H165</xm:sqref>
        </x14:conditionalFormatting>
        <x14:conditionalFormatting xmlns:xm="http://schemas.microsoft.com/office/excel/2006/main">
          <x14:cfRule type="dataBar" id="{D1A977AB-7990-431E-A4BA-A677DF24E2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H178:H193</xm:sqref>
        </x14:conditionalFormatting>
        <x14:conditionalFormatting xmlns:xm="http://schemas.microsoft.com/office/excel/2006/main">
          <x14:cfRule type="dataBar" id="{9E3AB61A-BB8B-425C-9D43-201F9B8B53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H194:H217</xm:sqref>
        </x14:conditionalFormatting>
        <x14:conditionalFormatting xmlns:xm="http://schemas.microsoft.com/office/excel/2006/main">
          <x14:cfRule type="dataBar" id="{98BEB2B2-EBFA-4A5F-82CA-54155949BA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H218:H230</xm:sqref>
        </x14:conditionalFormatting>
        <x14:conditionalFormatting xmlns:xm="http://schemas.microsoft.com/office/excel/2006/main">
          <x14:cfRule type="dataBar" id="{4EAB704C-5C33-4121-9DD1-9CD78D5DEC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H231:H238</xm:sqref>
        </x14:conditionalFormatting>
        <x14:conditionalFormatting xmlns:xm="http://schemas.microsoft.com/office/excel/2006/main">
          <x14:cfRule type="dataBar" id="{515ED18F-B442-494B-8CEF-AC2DFB521C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H244:H264</xm:sqref>
        </x14:conditionalFormatting>
        <x14:conditionalFormatting xmlns:xm="http://schemas.microsoft.com/office/excel/2006/main">
          <x14:cfRule type="dataBar" id="{90FA6C46-0608-45D3-9561-911EF0F581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H265:H274</xm:sqref>
        </x14:conditionalFormatting>
        <x14:conditionalFormatting xmlns:xm="http://schemas.microsoft.com/office/excel/2006/main">
          <x14:cfRule type="dataBar" id="{0F425230-492B-4FA1-944D-5A1A4D8F4D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H277:H313</xm:sqref>
        </x14:conditionalFormatting>
        <x14:conditionalFormatting xmlns:xm="http://schemas.microsoft.com/office/excel/2006/main">
          <x14:cfRule type="dataBar" id="{E607B975-0743-4A85-9116-570BF1B645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H314:H330</xm:sqref>
        </x14:conditionalFormatting>
        <x14:conditionalFormatting xmlns:xm="http://schemas.microsoft.com/office/excel/2006/main">
          <x14:cfRule type="dataBar" id="{33244BDE-D7C9-41EB-9642-A94DB18513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H331:H335</xm:sqref>
        </x14:conditionalFormatting>
        <x14:conditionalFormatting xmlns:xm="http://schemas.microsoft.com/office/excel/2006/main">
          <x14:cfRule type="dataBar" id="{D3585E63-61A0-4FAF-943A-F9310A502B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H343:H367</xm:sqref>
        </x14:conditionalFormatting>
        <x14:conditionalFormatting xmlns:xm="http://schemas.microsoft.com/office/excel/2006/main">
          <x14:cfRule type="dataBar" id="{5761EB90-E1D6-49F0-8E5C-BB16D376E0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H368:H379</xm:sqref>
        </x14:conditionalFormatting>
        <x14:conditionalFormatting xmlns:xm="http://schemas.microsoft.com/office/excel/2006/main">
          <x14:cfRule type="dataBar" id="{68418DF8-4737-4B72-AC2F-B8A0B7199B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H380:H410</xm:sqref>
        </x14:conditionalFormatting>
        <x14:conditionalFormatting xmlns:xm="http://schemas.microsoft.com/office/excel/2006/main">
          <x14:cfRule type="dataBar" id="{29F39C59-4519-4604-B385-152EF4B17B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H411:H442</xm:sqref>
        </x14:conditionalFormatting>
        <x14:conditionalFormatting xmlns:xm="http://schemas.microsoft.com/office/excel/2006/main">
          <x14:cfRule type="dataBar" id="{69091A54-9C73-4505-8D3B-FADC989F48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H443:H453</xm:sqref>
        </x14:conditionalFormatting>
        <x14:conditionalFormatting xmlns:xm="http://schemas.microsoft.com/office/excel/2006/main">
          <x14:cfRule type="dataBar" id="{6ED0B94F-1956-43E4-A4EF-96FEB43F5A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H455:H479</xm:sqref>
        </x14:conditionalFormatting>
        <x14:conditionalFormatting xmlns:xm="http://schemas.microsoft.com/office/excel/2006/main">
          <x14:cfRule type="dataBar" id="{235B7FCB-3B6C-47E2-9C67-B52961C383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H480:H489</xm:sqref>
        </x14:conditionalFormatting>
        <x14:conditionalFormatting xmlns:xm="http://schemas.microsoft.com/office/excel/2006/main">
          <x14:cfRule type="dataBar" id="{F0B6B0C8-9591-4D42-9261-C6738454F3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H71:H83</xm:sqref>
        </x14:conditionalFormatting>
        <x14:conditionalFormatting xmlns:xm="http://schemas.microsoft.com/office/excel/2006/main">
          <x14:cfRule type="dataBar" id="{9EBAF150-D772-4A0F-8A84-3081AE1406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H166:H170</xm:sqref>
        </x14:conditionalFormatting>
        <x14:conditionalFormatting xmlns:xm="http://schemas.microsoft.com/office/excel/2006/main">
          <x14:cfRule type="dataBar" id="{AB1B32A2-1629-4F8D-B25A-DA418C7EB3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H510:H519</xm:sqref>
        </x14:conditionalFormatting>
        <x14:conditionalFormatting xmlns:xm="http://schemas.microsoft.com/office/excel/2006/main">
          <x14:cfRule type="dataBar" id="{6301C63C-2B06-429A-BBB5-8B1C36EDC9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H520:H521 H492:H509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EE7E-D869-427B-AEF8-25047F262BEC}">
  <dimension ref="A1:S409"/>
  <sheetViews>
    <sheetView zoomScale="75" zoomScaleNormal="75" workbookViewId="0">
      <pane xSplit="6" ySplit="2" topLeftCell="G393" activePane="bottomRight" state="frozen"/>
      <selection pane="topRight" activeCell="H1" sqref="H1"/>
      <selection pane="bottomLeft" activeCell="A3" sqref="A3"/>
      <selection pane="bottomRight" activeCell="A409" sqref="A409:F409"/>
    </sheetView>
  </sheetViews>
  <sheetFormatPr defaultColWidth="10.796875" defaultRowHeight="15.6" x14ac:dyDescent="0.6"/>
  <cols>
    <col min="1" max="1" width="12.19921875" customWidth="1"/>
    <col min="2" max="2" width="19.69921875" customWidth="1"/>
    <col min="3" max="3" width="7.94921875" style="2" customWidth="1"/>
    <col min="4" max="4" width="11.796875" customWidth="1"/>
    <col min="5" max="5" width="9.59765625" customWidth="1"/>
    <col min="6" max="6" width="14" customWidth="1"/>
    <col min="7" max="7" width="44.5" customWidth="1"/>
    <col min="8" max="8" width="13.69921875" style="4" customWidth="1"/>
    <col min="9" max="17" width="8.1484375" style="5" customWidth="1"/>
    <col min="18" max="19" width="8.1484375" style="9" customWidth="1"/>
  </cols>
  <sheetData>
    <row r="1" spans="1:19" x14ac:dyDescent="0.6">
      <c r="A1" s="7"/>
      <c r="B1" s="7"/>
      <c r="C1" s="7"/>
      <c r="D1" s="27" t="s">
        <v>527</v>
      </c>
      <c r="E1" s="28"/>
      <c r="F1" s="28"/>
      <c r="G1" s="34"/>
      <c r="H1" s="8"/>
      <c r="I1" s="9"/>
      <c r="J1" s="9"/>
      <c r="K1" s="9"/>
      <c r="L1" s="9"/>
      <c r="M1" s="9"/>
      <c r="N1" s="9"/>
      <c r="O1" s="9"/>
      <c r="P1" s="9"/>
      <c r="Q1" s="9"/>
    </row>
    <row r="2" spans="1:19" s="1" customFormat="1" ht="78" x14ac:dyDescent="0.6">
      <c r="A2" s="29" t="s">
        <v>518</v>
      </c>
      <c r="B2" s="29" t="s">
        <v>519</v>
      </c>
      <c r="C2" s="29" t="s">
        <v>520</v>
      </c>
      <c r="D2" s="29" t="s">
        <v>528</v>
      </c>
      <c r="E2" s="30" t="s">
        <v>541</v>
      </c>
      <c r="F2" s="29" t="s">
        <v>540</v>
      </c>
      <c r="G2" s="29" t="s">
        <v>521</v>
      </c>
      <c r="H2" s="31" t="s">
        <v>522</v>
      </c>
      <c r="I2" s="35" t="s">
        <v>512</v>
      </c>
      <c r="J2" s="35" t="s">
        <v>510</v>
      </c>
      <c r="K2" s="35" t="s">
        <v>511</v>
      </c>
      <c r="L2" s="35" t="s">
        <v>503</v>
      </c>
      <c r="M2" s="35" t="s">
        <v>504</v>
      </c>
      <c r="N2" s="35" t="s">
        <v>505</v>
      </c>
      <c r="O2" s="35" t="s">
        <v>543</v>
      </c>
      <c r="P2" s="35" t="s">
        <v>542</v>
      </c>
      <c r="Q2" s="35" t="s">
        <v>546</v>
      </c>
      <c r="R2" s="9" t="s">
        <v>545</v>
      </c>
      <c r="S2" s="9" t="s">
        <v>544</v>
      </c>
    </row>
    <row r="3" spans="1:19" x14ac:dyDescent="0.6">
      <c r="A3" s="7" t="s">
        <v>699</v>
      </c>
      <c r="B3" s="7" t="s">
        <v>13</v>
      </c>
      <c r="C3" s="7">
        <v>0</v>
      </c>
      <c r="D3" s="7"/>
      <c r="E3" s="11">
        <f>H3-(_xlfn.QUARTILE.INC(H$3:H$19, 3)+1.5*(_xlfn.QUARTILE.INC(H$3:H$19, 3)-_xlfn.QUARTILE.INC(H$3:H$19, 1)))</f>
        <v>-1.1239481633302684E-2</v>
      </c>
      <c r="F3" s="7"/>
      <c r="G3" s="38"/>
      <c r="H3" s="8">
        <v>0.12621845950138613</v>
      </c>
      <c r="I3" s="9">
        <v>0.32967999999999997</v>
      </c>
      <c r="J3" s="9">
        <v>0.19777600000000001</v>
      </c>
      <c r="K3" s="9">
        <v>0.36323800000000001</v>
      </c>
      <c r="L3" s="9">
        <v>2.3615000000000001E-2</v>
      </c>
      <c r="M3" s="9">
        <v>1.3370999999999999E-2</v>
      </c>
      <c r="N3" s="9">
        <v>5.4037000000000002E-2</v>
      </c>
      <c r="O3" s="9">
        <v>4.1720000000000004E-3</v>
      </c>
      <c r="P3" s="9">
        <v>1.4081E-2</v>
      </c>
      <c r="Q3" s="9">
        <v>1.0000000000000001E-5</v>
      </c>
      <c r="R3" s="9">
        <v>1.0000000000000001E-5</v>
      </c>
      <c r="S3" s="9">
        <v>1.0000000000000001E-5</v>
      </c>
    </row>
    <row r="4" spans="1:19" x14ac:dyDescent="0.6">
      <c r="A4" s="7" t="s">
        <v>708</v>
      </c>
      <c r="B4" s="7" t="s">
        <v>13</v>
      </c>
      <c r="C4" s="7">
        <v>0</v>
      </c>
      <c r="D4" s="7"/>
      <c r="E4" s="11">
        <f t="shared" ref="E4:E19" si="0">H4-(_xlfn.QUARTILE.INC(H$3:H$19, 3)+1.5*(_xlfn.QUARTILE.INC(H$3:H$19, 3)-_xlfn.QUARTILE.INC(H$3:H$19, 1)))</f>
        <v>-4.8698312340091351E-2</v>
      </c>
      <c r="F4" s="7"/>
      <c r="G4" s="39"/>
      <c r="H4" s="8">
        <v>8.8759628794597464E-2</v>
      </c>
      <c r="I4" s="9">
        <v>0.18870999999999999</v>
      </c>
      <c r="J4" s="9">
        <v>0.28056500000000001</v>
      </c>
      <c r="K4" s="9">
        <v>0.455731</v>
      </c>
      <c r="L4" s="9">
        <v>2.2599999999999999E-2</v>
      </c>
      <c r="M4" s="9">
        <v>2.0649000000000001E-2</v>
      </c>
      <c r="N4" s="9">
        <v>1.9323E-2</v>
      </c>
      <c r="O4" s="9">
        <v>1.0000000000000001E-5</v>
      </c>
      <c r="P4" s="9">
        <v>1.2383E-2</v>
      </c>
      <c r="Q4" s="9">
        <v>1.0000000000000001E-5</v>
      </c>
      <c r="R4" s="9">
        <v>1.0000000000000001E-5</v>
      </c>
      <c r="S4" s="9">
        <v>1.0000000000000001E-5</v>
      </c>
    </row>
    <row r="5" spans="1:19" x14ac:dyDescent="0.6">
      <c r="A5" s="7" t="s">
        <v>709</v>
      </c>
      <c r="B5" s="7" t="s">
        <v>13</v>
      </c>
      <c r="C5" s="7">
        <v>0</v>
      </c>
      <c r="D5" s="7"/>
      <c r="E5" s="11">
        <f t="shared" si="0"/>
        <v>-4.4751404532068162E-2</v>
      </c>
      <c r="F5" s="7"/>
      <c r="G5" s="39"/>
      <c r="H5" s="8">
        <v>9.2706536602620654E-2</v>
      </c>
      <c r="I5" s="9">
        <v>0.18585299999999999</v>
      </c>
      <c r="J5" s="9">
        <v>0.27256900000000001</v>
      </c>
      <c r="K5" s="9">
        <v>0.45431500000000002</v>
      </c>
      <c r="L5" s="9">
        <v>2.8802999999999999E-2</v>
      </c>
      <c r="M5" s="9">
        <v>3.0778E-2</v>
      </c>
      <c r="N5" s="9">
        <v>2.7623999999999999E-2</v>
      </c>
      <c r="O5" s="9">
        <v>1.0000000000000001E-5</v>
      </c>
      <c r="P5" s="9">
        <v>2.0000000000000002E-5</v>
      </c>
      <c r="Q5" s="9">
        <v>1.0000000000000001E-5</v>
      </c>
      <c r="R5" s="9">
        <v>1.0000000000000001E-5</v>
      </c>
      <c r="S5" s="9">
        <v>1.0000000000000001E-5</v>
      </c>
    </row>
    <row r="6" spans="1:19" x14ac:dyDescent="0.6">
      <c r="A6" s="7" t="s">
        <v>710</v>
      </c>
      <c r="B6" s="7" t="s">
        <v>13</v>
      </c>
      <c r="C6" s="7">
        <v>0</v>
      </c>
      <c r="D6" s="7"/>
      <c r="E6" s="11">
        <f t="shared" si="0"/>
        <v>-5.9865594610387013E-2</v>
      </c>
      <c r="F6" s="7"/>
      <c r="G6" s="39"/>
      <c r="H6" s="8">
        <v>7.7592346524301803E-2</v>
      </c>
      <c r="I6" s="9">
        <v>0.205792</v>
      </c>
      <c r="J6" s="9">
        <v>0.27707100000000001</v>
      </c>
      <c r="K6" s="9">
        <v>0.43007099999999998</v>
      </c>
      <c r="L6" s="9">
        <v>2.6689000000000001E-2</v>
      </c>
      <c r="M6" s="9">
        <v>1.0000000000000001E-5</v>
      </c>
      <c r="N6" s="9">
        <v>4.6625E-2</v>
      </c>
      <c r="O6" s="9">
        <v>7.7689999999999999E-3</v>
      </c>
      <c r="P6" s="9">
        <v>5.9430000000000004E-3</v>
      </c>
      <c r="Q6" s="9">
        <v>1.0000000000000001E-5</v>
      </c>
      <c r="R6" s="9">
        <v>1.0000000000000001E-5</v>
      </c>
      <c r="S6" s="9">
        <v>1.0000000000000001E-5</v>
      </c>
    </row>
    <row r="7" spans="1:19" x14ac:dyDescent="0.6">
      <c r="A7" s="7" t="s">
        <v>711</v>
      </c>
      <c r="B7" s="7" t="s">
        <v>13</v>
      </c>
      <c r="C7" s="7">
        <v>0</v>
      </c>
      <c r="D7" s="7"/>
      <c r="E7" s="11">
        <f t="shared" si="0"/>
        <v>-5.8284277643222429E-2</v>
      </c>
      <c r="F7" s="7"/>
      <c r="G7" s="39"/>
      <c r="H7" s="8">
        <v>7.9173663491466387E-2</v>
      </c>
      <c r="I7" s="9">
        <v>0.23352400000000001</v>
      </c>
      <c r="J7" s="9">
        <v>0.28063300000000002</v>
      </c>
      <c r="K7" s="9">
        <v>0.40788200000000002</v>
      </c>
      <c r="L7" s="9">
        <v>3.0709E-2</v>
      </c>
      <c r="M7" s="9">
        <v>1.0000000000000001E-5</v>
      </c>
      <c r="N7" s="9">
        <v>3.8560999999999998E-2</v>
      </c>
      <c r="O7" s="9">
        <v>1.0000000000000001E-5</v>
      </c>
      <c r="P7" s="9">
        <v>1.0000000000000001E-5</v>
      </c>
      <c r="Q7" s="9">
        <v>8.6400000000000001E-3</v>
      </c>
      <c r="R7" s="9">
        <v>1.0000000000000001E-5</v>
      </c>
      <c r="S7" s="9">
        <v>1.0000000000000001E-5</v>
      </c>
    </row>
    <row r="8" spans="1:19" x14ac:dyDescent="0.6">
      <c r="A8" s="7" t="s">
        <v>700</v>
      </c>
      <c r="B8" s="7" t="s">
        <v>13</v>
      </c>
      <c r="C8" s="7">
        <v>0</v>
      </c>
      <c r="D8" s="7"/>
      <c r="E8" s="11">
        <f t="shared" si="0"/>
        <v>-3.4278065673831917E-2</v>
      </c>
      <c r="F8" s="7"/>
      <c r="G8" s="39"/>
      <c r="H8" s="8">
        <v>0.1031798754608569</v>
      </c>
      <c r="I8" s="9">
        <v>0.184005</v>
      </c>
      <c r="J8" s="9">
        <v>0.33499299999999999</v>
      </c>
      <c r="K8" s="9">
        <v>0.42709799999999998</v>
      </c>
      <c r="L8" s="9">
        <v>1.7887E-2</v>
      </c>
      <c r="M8" s="9">
        <v>1.0000000000000001E-5</v>
      </c>
      <c r="N8" s="9">
        <v>2.3653E-2</v>
      </c>
      <c r="O8" s="9">
        <v>6.9410000000000001E-3</v>
      </c>
      <c r="P8" s="9">
        <v>1.0000000000000001E-5</v>
      </c>
      <c r="Q8" s="9">
        <v>5.3829999999999998E-3</v>
      </c>
      <c r="R8" s="9">
        <v>1.0000000000000001E-5</v>
      </c>
      <c r="S8" s="9">
        <v>1.0000000000000001E-5</v>
      </c>
    </row>
    <row r="9" spans="1:19" x14ac:dyDescent="0.6">
      <c r="A9" s="7" t="s">
        <v>701</v>
      </c>
      <c r="B9" s="7" t="s">
        <v>13</v>
      </c>
      <c r="C9" s="7">
        <v>0</v>
      </c>
      <c r="D9" s="7"/>
      <c r="E9" s="11">
        <f t="shared" si="0"/>
        <v>-5.3607030138768594E-2</v>
      </c>
      <c r="F9" s="7"/>
      <c r="G9" s="39"/>
      <c r="H9" s="8">
        <v>8.3850910995920222E-2</v>
      </c>
      <c r="I9" s="9">
        <v>0.24964800000000001</v>
      </c>
      <c r="J9" s="9">
        <v>0.25592700000000002</v>
      </c>
      <c r="K9" s="9">
        <v>0.39397300000000002</v>
      </c>
      <c r="L9" s="9">
        <v>3.1481000000000002E-2</v>
      </c>
      <c r="M9" s="9">
        <v>3.7330000000000002E-3</v>
      </c>
      <c r="N9" s="9">
        <v>3.9014E-2</v>
      </c>
      <c r="O9" s="9">
        <v>9.0869999999999996E-3</v>
      </c>
      <c r="P9" s="9">
        <v>1.0253999999999999E-2</v>
      </c>
      <c r="Q9" s="9">
        <v>6.8640000000000003E-3</v>
      </c>
      <c r="R9" s="9">
        <v>1.0000000000000001E-5</v>
      </c>
      <c r="S9" s="9">
        <v>1.0000000000000001E-5</v>
      </c>
    </row>
    <row r="10" spans="1:19" x14ac:dyDescent="0.6">
      <c r="A10" s="7" t="s">
        <v>713</v>
      </c>
      <c r="B10" s="7" t="s">
        <v>13</v>
      </c>
      <c r="C10" s="7">
        <v>0</v>
      </c>
      <c r="D10" s="7"/>
      <c r="E10" s="11">
        <f t="shared" si="0"/>
        <v>-2.0594348965580531E-2</v>
      </c>
      <c r="F10" s="7"/>
      <c r="G10" s="39"/>
      <c r="H10" s="8">
        <v>0.11686359216910829</v>
      </c>
      <c r="I10" s="9">
        <v>0.30346400000000001</v>
      </c>
      <c r="J10" s="9">
        <v>0.21153</v>
      </c>
      <c r="K10" s="9">
        <v>0.35673899999999997</v>
      </c>
      <c r="L10" s="9">
        <v>3.0426999999999999E-2</v>
      </c>
      <c r="M10" s="9">
        <v>8.3580000000000008E-3</v>
      </c>
      <c r="N10" s="9">
        <v>7.3326000000000002E-2</v>
      </c>
      <c r="O10" s="9">
        <v>3.5560000000000001E-3</v>
      </c>
      <c r="P10" s="9">
        <v>8.1880000000000008E-3</v>
      </c>
      <c r="Q10" s="9">
        <v>4.3920000000000001E-3</v>
      </c>
      <c r="R10" s="9">
        <v>1.0000000000000001E-5</v>
      </c>
      <c r="S10" s="9">
        <v>1.0000000000000001E-5</v>
      </c>
    </row>
    <row r="11" spans="1:19" x14ac:dyDescent="0.6">
      <c r="A11" s="7" t="s">
        <v>714</v>
      </c>
      <c r="B11" s="7" t="s">
        <v>13</v>
      </c>
      <c r="C11" s="7">
        <v>0</v>
      </c>
      <c r="D11" s="7"/>
      <c r="E11" s="11">
        <f t="shared" si="0"/>
        <v>-1.2885929842672839E-3</v>
      </c>
      <c r="F11" s="7"/>
      <c r="G11" s="39"/>
      <c r="H11" s="8">
        <v>0.13616934815042153</v>
      </c>
      <c r="I11" s="9">
        <v>0.344524</v>
      </c>
      <c r="J11" s="9">
        <v>0.17733399999999999</v>
      </c>
      <c r="K11" s="9">
        <v>0.364317</v>
      </c>
      <c r="L11" s="9">
        <v>3.7053000000000003E-2</v>
      </c>
      <c r="M11" s="9">
        <v>1.1410000000000001E-3</v>
      </c>
      <c r="N11" s="9">
        <v>6.3420000000000004E-2</v>
      </c>
      <c r="O11" s="9">
        <v>6.1450000000000003E-3</v>
      </c>
      <c r="P11" s="9">
        <v>3.8990000000000001E-3</v>
      </c>
      <c r="Q11" s="9">
        <v>2.1459999999999999E-3</v>
      </c>
      <c r="R11" s="9">
        <v>1.0000000000000001E-5</v>
      </c>
      <c r="S11" s="9">
        <v>1.0000000000000001E-5</v>
      </c>
    </row>
    <row r="12" spans="1:19" x14ac:dyDescent="0.6">
      <c r="A12" s="7" t="s">
        <v>702</v>
      </c>
      <c r="B12" s="7" t="s">
        <v>13</v>
      </c>
      <c r="C12" s="7">
        <v>0</v>
      </c>
      <c r="D12" s="7"/>
      <c r="E12" s="11">
        <f t="shared" si="0"/>
        <v>-5.8029808813985409E-2</v>
      </c>
      <c r="F12" s="7"/>
      <c r="G12" s="39"/>
      <c r="H12" s="8">
        <v>7.9428132320703407E-2</v>
      </c>
      <c r="I12" s="9">
        <v>0.24254500000000001</v>
      </c>
      <c r="J12" s="9">
        <v>0.259544</v>
      </c>
      <c r="K12" s="9">
        <v>0.42957400000000001</v>
      </c>
      <c r="L12" s="9">
        <v>2.8055E-2</v>
      </c>
      <c r="M12" s="9">
        <v>1.0000000000000001E-5</v>
      </c>
      <c r="N12" s="9">
        <v>2.3060000000000001E-2</v>
      </c>
      <c r="O12" s="9">
        <v>2.6540000000000001E-3</v>
      </c>
      <c r="P12" s="9">
        <v>1.4527999999999999E-2</v>
      </c>
      <c r="Q12" s="9">
        <v>1.0000000000000001E-5</v>
      </c>
      <c r="R12" s="9">
        <v>1.0000000000000001E-5</v>
      </c>
      <c r="S12" s="9">
        <v>1.0000000000000001E-5</v>
      </c>
    </row>
    <row r="13" spans="1:19" x14ac:dyDescent="0.6">
      <c r="A13" s="7" t="s">
        <v>703</v>
      </c>
      <c r="B13" s="7" t="s">
        <v>13</v>
      </c>
      <c r="C13" s="7">
        <v>0</v>
      </c>
      <c r="D13" s="7"/>
      <c r="E13" s="11">
        <f t="shared" si="0"/>
        <v>-4.1320241459431931E-2</v>
      </c>
      <c r="F13" s="7"/>
      <c r="G13" s="39"/>
      <c r="H13" s="8">
        <v>9.6137699675256885E-2</v>
      </c>
      <c r="I13" s="9">
        <v>0.18290999999999999</v>
      </c>
      <c r="J13" s="9">
        <v>0.32591599999999998</v>
      </c>
      <c r="K13" s="9">
        <v>0.41813</v>
      </c>
      <c r="L13" s="9">
        <v>2.3831999999999999E-2</v>
      </c>
      <c r="M13" s="9">
        <v>1.0255999999999999E-2</v>
      </c>
      <c r="N13" s="9">
        <v>2.8774000000000001E-2</v>
      </c>
      <c r="O13" s="9">
        <v>1.0000000000000001E-5</v>
      </c>
      <c r="P13" s="9">
        <v>1.0142E-2</v>
      </c>
      <c r="Q13" s="9">
        <v>1.0000000000000001E-5</v>
      </c>
      <c r="R13" s="9">
        <v>1.0000000000000001E-5</v>
      </c>
      <c r="S13" s="9">
        <v>1.0000000000000001E-5</v>
      </c>
    </row>
    <row r="14" spans="1:19" x14ac:dyDescent="0.6">
      <c r="A14" s="7" t="s">
        <v>704</v>
      </c>
      <c r="B14" s="7" t="s">
        <v>13</v>
      </c>
      <c r="C14" s="7">
        <v>0</v>
      </c>
      <c r="D14" s="7"/>
      <c r="E14" s="11">
        <f t="shared" si="0"/>
        <v>-5.7130109456386524E-2</v>
      </c>
      <c r="F14" s="7"/>
      <c r="G14" s="39"/>
      <c r="H14" s="8">
        <v>8.0327831678302292E-2</v>
      </c>
      <c r="I14" s="9">
        <v>0.205563</v>
      </c>
      <c r="J14" s="9">
        <v>0.31237700000000002</v>
      </c>
      <c r="K14" s="9">
        <v>0.41543999999999998</v>
      </c>
      <c r="L14" s="9">
        <v>1.1846000000000001E-2</v>
      </c>
      <c r="M14" s="9">
        <v>5.8320000000000004E-3</v>
      </c>
      <c r="N14" s="9">
        <v>3.0608E-2</v>
      </c>
      <c r="O14" s="9">
        <v>8.652E-3</v>
      </c>
      <c r="P14" s="9">
        <v>1.0000000000000001E-5</v>
      </c>
      <c r="Q14" s="9">
        <v>9.6509999999999999E-3</v>
      </c>
      <c r="R14" s="9">
        <v>1.0000000000000001E-5</v>
      </c>
      <c r="S14" s="9">
        <v>1.0000000000000001E-5</v>
      </c>
    </row>
    <row r="15" spans="1:19" x14ac:dyDescent="0.6">
      <c r="A15" s="7" t="s">
        <v>705</v>
      </c>
      <c r="B15" s="7" t="s">
        <v>13</v>
      </c>
      <c r="C15" s="7">
        <v>0</v>
      </c>
      <c r="D15" s="7"/>
      <c r="E15" s="11">
        <f t="shared" si="0"/>
        <v>-5.5144279267614449E-2</v>
      </c>
      <c r="F15" s="7"/>
      <c r="G15" s="39"/>
      <c r="H15" s="8">
        <v>8.2313661867074367E-2</v>
      </c>
      <c r="I15" s="9">
        <v>0.232874</v>
      </c>
      <c r="J15" s="9">
        <v>0.25670500000000002</v>
      </c>
      <c r="K15" s="9">
        <v>0.434172</v>
      </c>
      <c r="L15" s="9">
        <v>1.2558E-2</v>
      </c>
      <c r="M15" s="9">
        <v>8.4349999999999998E-3</v>
      </c>
      <c r="N15" s="9">
        <v>4.2273999999999999E-2</v>
      </c>
      <c r="O15" s="9">
        <v>1.1873E-2</v>
      </c>
      <c r="P15" s="9">
        <v>1.0000000000000001E-5</v>
      </c>
      <c r="Q15" s="9">
        <v>1.0000000000000001E-5</v>
      </c>
      <c r="R15" s="9">
        <v>1.0000000000000001E-5</v>
      </c>
      <c r="S15" s="9">
        <v>1.0790000000000001E-3</v>
      </c>
    </row>
    <row r="16" spans="1:19" x14ac:dyDescent="0.6">
      <c r="A16" s="7" t="s">
        <v>706</v>
      </c>
      <c r="B16" s="7" t="s">
        <v>13</v>
      </c>
      <c r="C16" s="7">
        <v>0</v>
      </c>
      <c r="D16" s="7"/>
      <c r="E16" s="11">
        <f t="shared" si="0"/>
        <v>-5.4178749206404156E-2</v>
      </c>
      <c r="F16" s="7"/>
      <c r="G16" s="39"/>
      <c r="H16" s="8">
        <v>8.327919192828466E-2</v>
      </c>
      <c r="I16" s="9">
        <v>0.21443499999999999</v>
      </c>
      <c r="J16" s="9">
        <v>0.32127299999999998</v>
      </c>
      <c r="K16" s="9">
        <v>0.38992100000000002</v>
      </c>
      <c r="L16" s="9">
        <v>2.2027999999999999E-2</v>
      </c>
      <c r="M16" s="9">
        <v>1.9299E-2</v>
      </c>
      <c r="N16" s="9">
        <v>1.3483E-2</v>
      </c>
      <c r="O16" s="9">
        <v>1.578E-3</v>
      </c>
      <c r="P16" s="9">
        <v>1.1356E-2</v>
      </c>
      <c r="Q16" s="9">
        <v>6.607E-3</v>
      </c>
      <c r="R16" s="9">
        <v>1.0000000000000001E-5</v>
      </c>
      <c r="S16" s="9">
        <v>1.0000000000000001E-5</v>
      </c>
    </row>
    <row r="17" spans="1:19" x14ac:dyDescent="0.6">
      <c r="A17" s="7" t="s">
        <v>712</v>
      </c>
      <c r="B17" s="7" t="s">
        <v>13</v>
      </c>
      <c r="C17" s="7">
        <v>0</v>
      </c>
      <c r="D17" s="7"/>
      <c r="E17" s="11">
        <f t="shared" si="0"/>
        <v>-4.7809852462470465E-2</v>
      </c>
      <c r="F17" s="7"/>
      <c r="G17" s="39"/>
      <c r="H17" s="8">
        <v>8.9648088672218351E-2</v>
      </c>
      <c r="I17" s="9">
        <v>0.20880299999999999</v>
      </c>
      <c r="J17" s="9">
        <v>0.31503799999999998</v>
      </c>
      <c r="K17" s="9">
        <v>0.42769800000000002</v>
      </c>
      <c r="L17" s="9">
        <v>8.7100000000000003E-4</v>
      </c>
      <c r="M17" s="9">
        <v>1.3181999999999999E-2</v>
      </c>
      <c r="N17" s="9">
        <v>8.5210000000000008E-3</v>
      </c>
      <c r="O17" s="9">
        <v>1.1443E-2</v>
      </c>
      <c r="P17" s="9">
        <v>1.2821000000000001E-2</v>
      </c>
      <c r="Q17" s="9">
        <v>1.603E-3</v>
      </c>
      <c r="R17" s="9">
        <v>1.0000000000000001E-5</v>
      </c>
      <c r="S17" s="9">
        <v>1.0000000000000001E-5</v>
      </c>
    </row>
    <row r="18" spans="1:19" x14ac:dyDescent="0.6">
      <c r="A18" s="7" t="s">
        <v>707</v>
      </c>
      <c r="B18" s="7" t="s">
        <v>13</v>
      </c>
      <c r="C18" s="7">
        <v>0</v>
      </c>
      <c r="D18" s="7"/>
      <c r="E18" s="11">
        <f t="shared" si="0"/>
        <v>-6.057873044926651E-2</v>
      </c>
      <c r="F18" s="7"/>
      <c r="G18" s="39"/>
      <c r="H18" s="8">
        <v>7.6879210685422306E-2</v>
      </c>
      <c r="I18" s="9">
        <v>0.21111099999999999</v>
      </c>
      <c r="J18" s="9">
        <v>0.284916</v>
      </c>
      <c r="K18" s="9">
        <v>0.428427</v>
      </c>
      <c r="L18" s="9">
        <v>2.571E-2</v>
      </c>
      <c r="M18" s="9">
        <v>4.5500000000000002E-3</v>
      </c>
      <c r="N18" s="9">
        <v>3.1029000000000001E-2</v>
      </c>
      <c r="O18" s="9">
        <v>7.1659999999999996E-3</v>
      </c>
      <c r="P18" s="9">
        <v>7.0609999999999996E-3</v>
      </c>
      <c r="Q18" s="9">
        <v>1.0000000000000001E-5</v>
      </c>
      <c r="R18" s="9">
        <v>1.0000000000000001E-5</v>
      </c>
      <c r="S18" s="9">
        <v>1.0000000000000001E-5</v>
      </c>
    </row>
    <row r="19" spans="1:19" x14ac:dyDescent="0.6">
      <c r="A19" s="14" t="s">
        <v>715</v>
      </c>
      <c r="B19" s="14" t="s">
        <v>13</v>
      </c>
      <c r="C19" s="14" t="s">
        <v>502</v>
      </c>
      <c r="D19" s="14" t="s">
        <v>512</v>
      </c>
      <c r="E19" s="15">
        <f t="shared" si="0"/>
        <v>0.35668310868013564</v>
      </c>
      <c r="F19" s="14"/>
      <c r="G19" s="37"/>
      <c r="H19" s="16">
        <v>0.49414104981482448</v>
      </c>
      <c r="I19" s="17">
        <v>0.81155100000000002</v>
      </c>
      <c r="J19" s="17">
        <v>1.0000000000000001E-5</v>
      </c>
      <c r="K19" s="17">
        <v>9.7864000000000007E-2</v>
      </c>
      <c r="L19" s="17">
        <v>1.9667E-2</v>
      </c>
      <c r="M19" s="17">
        <v>3.9820000000000003E-3</v>
      </c>
      <c r="N19" s="17">
        <v>4.3381999999999997E-2</v>
      </c>
      <c r="O19" s="17">
        <v>1.2352999999999999E-2</v>
      </c>
      <c r="P19" s="17">
        <v>7.6270000000000001E-3</v>
      </c>
      <c r="Q19" s="17">
        <v>3.5460000000000001E-3</v>
      </c>
      <c r="R19" s="17">
        <v>1.0000000000000001E-5</v>
      </c>
      <c r="S19" s="17">
        <v>1.0000000000000001E-5</v>
      </c>
    </row>
    <row r="20" spans="1:19" x14ac:dyDescent="0.6">
      <c r="A20" s="7" t="s">
        <v>613</v>
      </c>
      <c r="B20" s="7" t="s">
        <v>513</v>
      </c>
      <c r="C20" s="7">
        <v>0</v>
      </c>
      <c r="D20" s="7"/>
      <c r="E20" s="23">
        <f>H20-(_xlfn.QUARTILE.INC(H$20:H$38, 3)+1.5*(_xlfn.QUARTILE.INC(H$20:H$38, 3)-_xlfn.QUARTILE.INC(H$20:H$38, 1)))</f>
        <v>-1.5822871593743373E-2</v>
      </c>
      <c r="F20" s="7"/>
      <c r="G20" s="38"/>
      <c r="H20" s="8">
        <v>2.1369177209773948E-2</v>
      </c>
      <c r="I20" s="9">
        <v>8.8959999999999997E-2</v>
      </c>
      <c r="J20" s="9">
        <v>0.35994199999999998</v>
      </c>
      <c r="K20" s="9">
        <v>0.52445299999999995</v>
      </c>
      <c r="L20" s="9">
        <v>9.2709999999999997E-3</v>
      </c>
      <c r="M20" s="9">
        <v>1.0000000000000001E-5</v>
      </c>
      <c r="N20" s="9">
        <v>1.3091999999999999E-2</v>
      </c>
      <c r="O20" s="9">
        <v>2.0219999999999999E-3</v>
      </c>
      <c r="P20" s="9">
        <v>2.2200000000000002E-3</v>
      </c>
      <c r="Q20" s="9">
        <v>1.0000000000000001E-5</v>
      </c>
      <c r="R20" s="9">
        <v>1.0000000000000001E-5</v>
      </c>
      <c r="S20" s="9">
        <v>1.0000000000000001E-5</v>
      </c>
    </row>
    <row r="21" spans="1:19" x14ac:dyDescent="0.6">
      <c r="A21" s="7" t="s">
        <v>614</v>
      </c>
      <c r="B21" s="7" t="s">
        <v>513</v>
      </c>
      <c r="C21" s="7">
        <v>0</v>
      </c>
      <c r="D21" s="7"/>
      <c r="E21" s="23">
        <f t="shared" ref="E21:E38" si="1">H21-(_xlfn.QUARTILE.INC(H$20:H$38, 3)+1.5*(_xlfn.QUARTILE.INC(H$20:H$38, 3)-_xlfn.QUARTILE.INC(H$20:H$38, 1)))</f>
        <v>-1.3166754495822927E-2</v>
      </c>
      <c r="F21" s="7"/>
      <c r="G21" s="39"/>
      <c r="H21" s="8">
        <v>2.4025294307694393E-2</v>
      </c>
      <c r="I21" s="9">
        <v>8.6517999999999998E-2</v>
      </c>
      <c r="J21" s="9">
        <v>0.36182399999999998</v>
      </c>
      <c r="K21" s="9">
        <v>0.48802699999999999</v>
      </c>
      <c r="L21" s="9">
        <v>3.4082000000000001E-2</v>
      </c>
      <c r="M21" s="9">
        <v>1.0000000000000001E-5</v>
      </c>
      <c r="N21" s="9">
        <v>1.7569999999999999E-2</v>
      </c>
      <c r="O21" s="9">
        <v>7.071E-3</v>
      </c>
      <c r="P21" s="9">
        <v>4.8679999999999999E-3</v>
      </c>
      <c r="Q21" s="9">
        <v>1.0000000000000001E-5</v>
      </c>
      <c r="R21" s="9">
        <v>1.0000000000000001E-5</v>
      </c>
      <c r="S21" s="9">
        <v>1.0000000000000001E-5</v>
      </c>
    </row>
    <row r="22" spans="1:19" x14ac:dyDescent="0.6">
      <c r="A22" s="7" t="s">
        <v>621</v>
      </c>
      <c r="B22" s="7" t="s">
        <v>513</v>
      </c>
      <c r="C22" s="7">
        <v>0</v>
      </c>
      <c r="D22" s="7"/>
      <c r="E22" s="23">
        <f t="shared" si="1"/>
        <v>-1.065828679031413E-2</v>
      </c>
      <c r="F22" s="7"/>
      <c r="G22" s="39"/>
      <c r="H22" s="8">
        <v>2.6533762013203191E-2</v>
      </c>
      <c r="I22" s="9">
        <v>8.4700999999999999E-2</v>
      </c>
      <c r="J22" s="9">
        <v>0.38022600000000001</v>
      </c>
      <c r="K22" s="9">
        <v>0.50110900000000003</v>
      </c>
      <c r="L22" s="9">
        <v>8.3590000000000001E-3</v>
      </c>
      <c r="M22" s="9">
        <v>1.0000000000000001E-5</v>
      </c>
      <c r="N22" s="9">
        <v>1.2538000000000001E-2</v>
      </c>
      <c r="O22" s="9">
        <v>1.0000000000000001E-5</v>
      </c>
      <c r="P22" s="9">
        <v>1.3017000000000001E-2</v>
      </c>
      <c r="Q22" s="9">
        <v>1.0000000000000001E-5</v>
      </c>
      <c r="R22" s="9">
        <v>1.0000000000000001E-5</v>
      </c>
      <c r="S22" s="9">
        <v>1.0000000000000001E-5</v>
      </c>
    </row>
    <row r="23" spans="1:19" x14ac:dyDescent="0.6">
      <c r="A23" s="7" t="s">
        <v>622</v>
      </c>
      <c r="B23" s="7" t="s">
        <v>513</v>
      </c>
      <c r="C23" s="7">
        <v>0</v>
      </c>
      <c r="D23" s="7"/>
      <c r="E23" s="23">
        <f t="shared" si="1"/>
        <v>-5.4919302237984441E-3</v>
      </c>
      <c r="F23" s="7"/>
      <c r="G23" s="39"/>
      <c r="H23" s="8">
        <v>3.1700118579718876E-2</v>
      </c>
      <c r="I23" s="9">
        <v>7.0726999999999998E-2</v>
      </c>
      <c r="J23" s="9">
        <v>0.34354800000000002</v>
      </c>
      <c r="K23" s="9">
        <v>0.54431600000000002</v>
      </c>
      <c r="L23" s="9">
        <v>1.9428999999999998E-2</v>
      </c>
      <c r="M23" s="9">
        <v>6.0029999999999997E-3</v>
      </c>
      <c r="N23" s="9">
        <v>9.946E-3</v>
      </c>
      <c r="O23" s="9">
        <v>5.0000000000000001E-4</v>
      </c>
      <c r="P23" s="9">
        <v>1.0000000000000001E-5</v>
      </c>
      <c r="Q23" s="9">
        <v>5.4999999999999997E-3</v>
      </c>
      <c r="R23" s="9">
        <v>1.0000000000000001E-5</v>
      </c>
      <c r="S23" s="9">
        <v>1.0000000000000001E-5</v>
      </c>
    </row>
    <row r="24" spans="1:19" x14ac:dyDescent="0.6">
      <c r="A24" s="7" t="s">
        <v>623</v>
      </c>
      <c r="B24" s="7" t="s">
        <v>513</v>
      </c>
      <c r="C24" s="7">
        <v>0</v>
      </c>
      <c r="D24" s="7"/>
      <c r="E24" s="23">
        <f t="shared" si="1"/>
        <v>-1.2387491431779595E-2</v>
      </c>
      <c r="F24" s="7"/>
      <c r="G24" s="39"/>
      <c r="H24" s="8">
        <v>2.4804557371737725E-2</v>
      </c>
      <c r="I24" s="9">
        <v>7.8938999999999995E-2</v>
      </c>
      <c r="J24" s="9">
        <v>0.37812499999999999</v>
      </c>
      <c r="K24" s="9">
        <v>0.52371199999999996</v>
      </c>
      <c r="L24" s="9">
        <v>3.6999999999999999E-4</v>
      </c>
      <c r="M24" s="9">
        <v>9.7199999999999999E-4</v>
      </c>
      <c r="N24" s="9">
        <v>9.3240000000000007E-3</v>
      </c>
      <c r="O24" s="9">
        <v>1.0000000000000001E-5</v>
      </c>
      <c r="P24" s="9">
        <v>4.1100000000000002E-4</v>
      </c>
      <c r="Q24" s="9">
        <v>8.1180000000000002E-3</v>
      </c>
      <c r="R24" s="9">
        <v>1.0000000000000001E-5</v>
      </c>
      <c r="S24" s="9">
        <v>1.0000000000000001E-5</v>
      </c>
    </row>
    <row r="25" spans="1:19" x14ac:dyDescent="0.6">
      <c r="A25" s="7" t="s">
        <v>624</v>
      </c>
      <c r="B25" s="7" t="s">
        <v>513</v>
      </c>
      <c r="C25" s="7">
        <v>0</v>
      </c>
      <c r="D25" s="7"/>
      <c r="E25" s="23">
        <f t="shared" si="1"/>
        <v>-1.3269216826575697E-2</v>
      </c>
      <c r="F25" s="7"/>
      <c r="G25" s="39"/>
      <c r="H25" s="8">
        <v>2.3922831976941623E-2</v>
      </c>
      <c r="I25" s="9">
        <v>7.1639999999999995E-2</v>
      </c>
      <c r="J25" s="9">
        <v>0.381187</v>
      </c>
      <c r="K25" s="9">
        <v>0.52063599999999999</v>
      </c>
      <c r="L25" s="9">
        <v>9.5359999999999993E-3</v>
      </c>
      <c r="M25" s="9">
        <v>7.2049999999999996E-3</v>
      </c>
      <c r="N25" s="9">
        <v>1.0000000000000001E-5</v>
      </c>
      <c r="O25" s="9">
        <v>6.424E-3</v>
      </c>
      <c r="P25" s="9">
        <v>1.0000000000000001E-5</v>
      </c>
      <c r="Q25" s="9">
        <v>3.333E-3</v>
      </c>
      <c r="R25" s="9">
        <v>1.0000000000000001E-5</v>
      </c>
      <c r="S25" s="9">
        <v>1.0000000000000001E-5</v>
      </c>
    </row>
    <row r="26" spans="1:19" x14ac:dyDescent="0.6">
      <c r="A26" s="7" t="s">
        <v>625</v>
      </c>
      <c r="B26" s="7" t="s">
        <v>513</v>
      </c>
      <c r="C26" s="7">
        <v>0</v>
      </c>
      <c r="D26" s="7"/>
      <c r="E26" s="23">
        <f t="shared" si="1"/>
        <v>-8.4564482551486297E-3</v>
      </c>
      <c r="F26" s="7"/>
      <c r="G26" s="39"/>
      <c r="H26" s="8">
        <v>2.8735600548368691E-2</v>
      </c>
      <c r="I26" s="9">
        <v>7.9915E-2</v>
      </c>
      <c r="J26" s="9">
        <v>0.356354</v>
      </c>
      <c r="K26" s="9">
        <v>0.52068599999999998</v>
      </c>
      <c r="L26" s="9">
        <v>1.8114999999999999E-2</v>
      </c>
      <c r="M26" s="9">
        <v>1.2456E-2</v>
      </c>
      <c r="N26" s="9">
        <v>6.0489999999999997E-3</v>
      </c>
      <c r="O26" s="9">
        <v>4.3660000000000001E-3</v>
      </c>
      <c r="P26" s="9">
        <v>1.0000000000000001E-5</v>
      </c>
      <c r="Q26" s="9">
        <v>2.029E-3</v>
      </c>
      <c r="R26" s="9">
        <v>1.0000000000000001E-5</v>
      </c>
      <c r="S26" s="9">
        <v>1.0000000000000001E-5</v>
      </c>
    </row>
    <row r="27" spans="1:19" x14ac:dyDescent="0.6">
      <c r="A27" s="7" t="s">
        <v>626</v>
      </c>
      <c r="B27" s="7" t="s">
        <v>513</v>
      </c>
      <c r="C27" s="7">
        <v>0</v>
      </c>
      <c r="D27" s="7"/>
      <c r="E27" s="23">
        <f t="shared" si="1"/>
        <v>-1.6253264443841529E-2</v>
      </c>
      <c r="F27" s="7"/>
      <c r="G27" s="39"/>
      <c r="H27" s="8">
        <v>2.0938784359675791E-2</v>
      </c>
      <c r="I27" s="9">
        <v>8.5981000000000002E-2</v>
      </c>
      <c r="J27" s="9">
        <v>0.38098300000000002</v>
      </c>
      <c r="K27" s="9">
        <v>0.49360799999999999</v>
      </c>
      <c r="L27" s="9">
        <v>2.1253999999999999E-2</v>
      </c>
      <c r="M27" s="9">
        <v>4.6480000000000002E-3</v>
      </c>
      <c r="N27" s="9">
        <v>1.0000000000000001E-5</v>
      </c>
      <c r="O27" s="9">
        <v>9.5709999999999996E-3</v>
      </c>
      <c r="P27" s="9">
        <v>1.2999999999999999E-5</v>
      </c>
      <c r="Q27" s="9">
        <v>3.9119999999999997E-3</v>
      </c>
      <c r="R27" s="9">
        <v>1.0000000000000001E-5</v>
      </c>
      <c r="S27" s="9">
        <v>1.0000000000000001E-5</v>
      </c>
    </row>
    <row r="28" spans="1:19" x14ac:dyDescent="0.6">
      <c r="A28" s="7" t="s">
        <v>628</v>
      </c>
      <c r="B28" s="7" t="s">
        <v>513</v>
      </c>
      <c r="C28" s="7">
        <v>0</v>
      </c>
      <c r="D28" s="7"/>
      <c r="E28" s="23">
        <f t="shared" si="1"/>
        <v>-1.265933674277854E-2</v>
      </c>
      <c r="F28" s="7"/>
      <c r="G28" s="39"/>
      <c r="H28" s="8">
        <v>2.453271206073878E-2</v>
      </c>
      <c r="I28" s="9">
        <v>8.2284999999999997E-2</v>
      </c>
      <c r="J28" s="9">
        <v>0.37073299999999998</v>
      </c>
      <c r="K28" s="9">
        <v>0.51569900000000002</v>
      </c>
      <c r="L28" s="9">
        <v>1.0000000000000001E-5</v>
      </c>
      <c r="M28" s="9">
        <v>1.3738E-2</v>
      </c>
      <c r="N28" s="9">
        <v>6.4650000000000003E-3</v>
      </c>
      <c r="O28" s="9">
        <v>1.0488000000000001E-2</v>
      </c>
      <c r="P28" s="9">
        <v>1.0000000000000001E-5</v>
      </c>
      <c r="Q28" s="9">
        <v>5.5000000000000003E-4</v>
      </c>
      <c r="R28" s="9">
        <v>1.0000000000000001E-5</v>
      </c>
      <c r="S28" s="9">
        <v>1.0000000000000001E-5</v>
      </c>
    </row>
    <row r="29" spans="1:19" x14ac:dyDescent="0.6">
      <c r="A29" s="7" t="s">
        <v>629</v>
      </c>
      <c r="B29" s="7" t="s">
        <v>513</v>
      </c>
      <c r="C29" s="7">
        <v>0</v>
      </c>
      <c r="D29" s="7"/>
      <c r="E29" s="23">
        <f t="shared" si="1"/>
        <v>-1.2563493780892204E-2</v>
      </c>
      <c r="F29" s="7"/>
      <c r="G29" s="39"/>
      <c r="H29" s="8">
        <v>2.4628555022625117E-2</v>
      </c>
      <c r="I29" s="9">
        <v>8.2999000000000003E-2</v>
      </c>
      <c r="J29" s="9">
        <v>0.37359700000000001</v>
      </c>
      <c r="K29" s="9">
        <v>0.48900399999999999</v>
      </c>
      <c r="L29" s="9">
        <v>2.9214E-2</v>
      </c>
      <c r="M29" s="9">
        <v>5.8409999999999998E-3</v>
      </c>
      <c r="N29" s="9">
        <v>1.4588E-2</v>
      </c>
      <c r="O29" s="9">
        <v>1.0000000000000001E-5</v>
      </c>
      <c r="P29" s="9">
        <v>1.0000000000000001E-5</v>
      </c>
      <c r="Q29" s="9">
        <v>4.7169999999999998E-3</v>
      </c>
      <c r="R29" s="9">
        <v>1.0000000000000001E-5</v>
      </c>
      <c r="S29" s="9">
        <v>1.0000000000000001E-5</v>
      </c>
    </row>
    <row r="30" spans="1:19" x14ac:dyDescent="0.6">
      <c r="A30" s="7" t="s">
        <v>630</v>
      </c>
      <c r="B30" s="7" t="s">
        <v>513</v>
      </c>
      <c r="C30" s="7">
        <v>0</v>
      </c>
      <c r="D30" s="7"/>
      <c r="E30" s="23">
        <f t="shared" si="1"/>
        <v>-1.2188542663901163E-2</v>
      </c>
      <c r="F30" s="7"/>
      <c r="G30" s="39"/>
      <c r="H30" s="8">
        <v>2.5003506139616157E-2</v>
      </c>
      <c r="I30" s="9">
        <v>7.8305E-2</v>
      </c>
      <c r="J30" s="9">
        <v>0.37369599999999997</v>
      </c>
      <c r="K30" s="9">
        <v>0.51534000000000002</v>
      </c>
      <c r="L30" s="9">
        <v>1.2153000000000001E-2</v>
      </c>
      <c r="M30" s="9">
        <v>1.4115000000000001E-2</v>
      </c>
      <c r="N30" s="9">
        <v>1.0000000000000001E-5</v>
      </c>
      <c r="O30" s="9">
        <v>6.3369999999999998E-3</v>
      </c>
      <c r="P30" s="9">
        <v>1.4E-5</v>
      </c>
      <c r="Q30" s="9">
        <v>1.0000000000000001E-5</v>
      </c>
      <c r="R30" s="9">
        <v>1.0000000000000001E-5</v>
      </c>
      <c r="S30" s="9">
        <v>1.0000000000000001E-5</v>
      </c>
    </row>
    <row r="31" spans="1:19" x14ac:dyDescent="0.6">
      <c r="A31" s="7" t="s">
        <v>631</v>
      </c>
      <c r="B31" s="7" t="s">
        <v>513</v>
      </c>
      <c r="C31" s="7">
        <v>0</v>
      </c>
      <c r="D31" s="7"/>
      <c r="E31" s="23">
        <f t="shared" si="1"/>
        <v>1.4885900535016594E-3</v>
      </c>
      <c r="F31" s="7"/>
      <c r="G31" s="39"/>
      <c r="H31" s="8">
        <v>3.868063885701898E-2</v>
      </c>
      <c r="I31" s="9">
        <v>0.11741</v>
      </c>
      <c r="J31" s="9">
        <v>0.338389</v>
      </c>
      <c r="K31" s="9">
        <v>0.50414700000000001</v>
      </c>
      <c r="L31" s="9">
        <v>1.5857E-2</v>
      </c>
      <c r="M31" s="9">
        <v>2.5370000000000002E-3</v>
      </c>
      <c r="N31" s="9">
        <v>1.7062000000000001E-2</v>
      </c>
      <c r="O31" s="9">
        <v>4.5589999999999997E-3</v>
      </c>
      <c r="P31" s="9">
        <v>1.0000000000000001E-5</v>
      </c>
      <c r="Q31" s="9">
        <v>1.0000000000000001E-5</v>
      </c>
      <c r="R31" s="9">
        <v>1.0000000000000001E-5</v>
      </c>
      <c r="S31" s="9">
        <v>1.0000000000000001E-5</v>
      </c>
    </row>
    <row r="32" spans="1:19" x14ac:dyDescent="0.6">
      <c r="A32" s="7" t="s">
        <v>616</v>
      </c>
      <c r="B32" s="7" t="s">
        <v>513</v>
      </c>
      <c r="C32" s="7">
        <v>0</v>
      </c>
      <c r="D32" s="7"/>
      <c r="E32" s="23">
        <f t="shared" si="1"/>
        <v>-1.446042920961494E-2</v>
      </c>
      <c r="F32" s="7"/>
      <c r="G32" s="39"/>
      <c r="H32" s="8">
        <v>2.273161959390238E-2</v>
      </c>
      <c r="I32" s="9">
        <v>7.3911000000000004E-2</v>
      </c>
      <c r="J32" s="9">
        <v>0.35528300000000002</v>
      </c>
      <c r="K32" s="9">
        <v>0.53081500000000004</v>
      </c>
      <c r="L32" s="9">
        <v>1.5952000000000001E-2</v>
      </c>
      <c r="M32" s="9">
        <v>5.4539999999999996E-3</v>
      </c>
      <c r="N32" s="9">
        <v>1.8534999999999999E-2</v>
      </c>
      <c r="O32" s="9">
        <v>1.0000000000000001E-5</v>
      </c>
      <c r="P32" s="9">
        <v>1.0000000000000001E-5</v>
      </c>
      <c r="Q32" s="9">
        <v>1.0000000000000001E-5</v>
      </c>
      <c r="R32" s="9">
        <v>1.0000000000000001E-5</v>
      </c>
      <c r="S32" s="9">
        <v>1.0000000000000001E-5</v>
      </c>
    </row>
    <row r="33" spans="1:19" x14ac:dyDescent="0.6">
      <c r="A33" s="7" t="s">
        <v>617</v>
      </c>
      <c r="B33" s="7" t="s">
        <v>513</v>
      </c>
      <c r="C33" s="7">
        <v>0</v>
      </c>
      <c r="D33" s="7"/>
      <c r="E33" s="23">
        <f t="shared" si="1"/>
        <v>-1.3024822577279636E-2</v>
      </c>
      <c r="F33" s="7"/>
      <c r="G33" s="39"/>
      <c r="H33" s="8">
        <v>2.4167226226237685E-2</v>
      </c>
      <c r="I33" s="9">
        <v>9.0667999999999999E-2</v>
      </c>
      <c r="J33" s="9">
        <v>0.362757</v>
      </c>
      <c r="K33" s="9">
        <v>0.50450399999999995</v>
      </c>
      <c r="L33" s="9">
        <v>2.3057000000000001E-2</v>
      </c>
      <c r="M33" s="9">
        <v>1.0000000000000001E-5</v>
      </c>
      <c r="N33" s="9">
        <v>9.8460000000000006E-3</v>
      </c>
      <c r="O33" s="9">
        <v>8.4690000000000008E-3</v>
      </c>
      <c r="P33" s="9">
        <v>6.5799999999999995E-4</v>
      </c>
      <c r="Q33" s="9">
        <v>1.0000000000000001E-5</v>
      </c>
      <c r="R33" s="9">
        <v>1.0000000000000001E-5</v>
      </c>
      <c r="S33" s="9">
        <v>1.0000000000000001E-5</v>
      </c>
    </row>
    <row r="34" spans="1:19" x14ac:dyDescent="0.6">
      <c r="A34" s="7" t="s">
        <v>618</v>
      </c>
      <c r="B34" s="7" t="s">
        <v>513</v>
      </c>
      <c r="C34" s="7">
        <v>0</v>
      </c>
      <c r="D34" s="7"/>
      <c r="E34" s="23">
        <f t="shared" si="1"/>
        <v>-1.2543477619986584E-2</v>
      </c>
      <c r="F34" s="7"/>
      <c r="G34" s="39"/>
      <c r="H34" s="8">
        <v>2.4648571183530737E-2</v>
      </c>
      <c r="I34" s="9">
        <v>7.8959000000000001E-2</v>
      </c>
      <c r="J34" s="9">
        <v>0.36896600000000002</v>
      </c>
      <c r="K34" s="9">
        <v>0.52053400000000005</v>
      </c>
      <c r="L34" s="9">
        <v>1.6986999999999999E-2</v>
      </c>
      <c r="M34" s="9">
        <v>6.8700000000000002E-3</v>
      </c>
      <c r="N34" s="9">
        <v>1.0000000000000001E-5</v>
      </c>
      <c r="O34" s="9">
        <v>1.1E-5</v>
      </c>
      <c r="P34" s="9">
        <v>1.0000000000000001E-5</v>
      </c>
      <c r="Q34" s="9">
        <v>7.6340000000000002E-3</v>
      </c>
      <c r="R34" s="9">
        <v>1.0000000000000001E-5</v>
      </c>
      <c r="S34" s="9">
        <v>1.0000000000000001E-5</v>
      </c>
    </row>
    <row r="35" spans="1:19" x14ac:dyDescent="0.6">
      <c r="A35" s="7" t="s">
        <v>619</v>
      </c>
      <c r="B35" s="7" t="s">
        <v>513</v>
      </c>
      <c r="C35" s="7">
        <v>0</v>
      </c>
      <c r="D35" s="7"/>
      <c r="E35" s="23">
        <f t="shared" si="1"/>
        <v>-9.0984227413404319E-3</v>
      </c>
      <c r="F35" s="7"/>
      <c r="G35" s="39"/>
      <c r="H35" s="8">
        <v>2.8093626062176889E-2</v>
      </c>
      <c r="I35" s="9">
        <v>9.7524E-2</v>
      </c>
      <c r="J35" s="9">
        <v>0.34447499999999998</v>
      </c>
      <c r="K35" s="9">
        <v>0.51130799999999998</v>
      </c>
      <c r="L35" s="9">
        <v>2.9288999999999999E-2</v>
      </c>
      <c r="M35" s="9">
        <v>9.4179999999999993E-3</v>
      </c>
      <c r="N35" s="9">
        <v>1.0000000000000001E-5</v>
      </c>
      <c r="O35" s="9">
        <v>1.0000000000000001E-5</v>
      </c>
      <c r="P35" s="9">
        <v>3.86E-4</v>
      </c>
      <c r="Q35" s="9">
        <v>7.5599999999999999E-3</v>
      </c>
      <c r="R35" s="9">
        <v>1.0000000000000001E-5</v>
      </c>
      <c r="S35" s="9">
        <v>1.0000000000000001E-5</v>
      </c>
    </row>
    <row r="36" spans="1:19" x14ac:dyDescent="0.6">
      <c r="A36" s="7" t="s">
        <v>620</v>
      </c>
      <c r="B36" s="7" t="s">
        <v>513</v>
      </c>
      <c r="C36" s="7">
        <v>0</v>
      </c>
      <c r="D36" s="7"/>
      <c r="E36" s="23">
        <f t="shared" si="1"/>
        <v>-5.6371645102345075E-3</v>
      </c>
      <c r="F36" s="7"/>
      <c r="G36" s="39"/>
      <c r="H36" s="8">
        <v>3.1554884293282813E-2</v>
      </c>
      <c r="I36" s="9">
        <v>6.9704000000000002E-2</v>
      </c>
      <c r="J36" s="9">
        <v>0.386569</v>
      </c>
      <c r="K36" s="9">
        <v>0.50253899999999996</v>
      </c>
      <c r="L36" s="9">
        <v>1.2220999999999999E-2</v>
      </c>
      <c r="M36" s="9">
        <v>6.9760000000000004E-3</v>
      </c>
      <c r="N36" s="9">
        <v>1.1150999999999999E-2</v>
      </c>
      <c r="O36" s="9">
        <v>1.0800000000000001E-2</v>
      </c>
      <c r="P36" s="9">
        <v>1.0000000000000001E-5</v>
      </c>
      <c r="Q36" s="9">
        <v>1.0000000000000001E-5</v>
      </c>
      <c r="R36" s="9">
        <v>1.0000000000000001E-5</v>
      </c>
      <c r="S36" s="9">
        <v>1.0000000000000001E-5</v>
      </c>
    </row>
    <row r="37" spans="1:19" x14ac:dyDescent="0.6">
      <c r="A37" s="7" t="s">
        <v>615</v>
      </c>
      <c r="B37" s="7" t="s">
        <v>513</v>
      </c>
      <c r="C37" s="7" t="s">
        <v>502</v>
      </c>
      <c r="D37" s="7"/>
      <c r="E37" s="23">
        <f t="shared" si="1"/>
        <v>-3.6257434297019137E-3</v>
      </c>
      <c r="F37" s="7"/>
      <c r="G37" s="39"/>
      <c r="H37" s="8">
        <v>3.3566305373815407E-2</v>
      </c>
      <c r="I37" s="9">
        <v>8.8869000000000004E-2</v>
      </c>
      <c r="J37" s="9">
        <v>0.34269100000000002</v>
      </c>
      <c r="K37" s="9">
        <v>0.53570399999999996</v>
      </c>
      <c r="L37" s="9">
        <v>1.0000000000000001E-5</v>
      </c>
      <c r="M37" s="9">
        <v>2.1645000000000001E-2</v>
      </c>
      <c r="N37" s="9">
        <v>9.8560000000000002E-3</v>
      </c>
      <c r="O37" s="9">
        <v>1.0000000000000001E-5</v>
      </c>
      <c r="P37" s="9">
        <v>1.1850000000000001E-3</v>
      </c>
      <c r="Q37" s="9">
        <v>1.0000000000000001E-5</v>
      </c>
      <c r="R37" s="9">
        <v>1.0000000000000001E-5</v>
      </c>
      <c r="S37" s="9">
        <v>1.0000000000000001E-5</v>
      </c>
    </row>
    <row r="38" spans="1:19" x14ac:dyDescent="0.6">
      <c r="A38" s="14" t="s">
        <v>627</v>
      </c>
      <c r="B38" s="14" t="s">
        <v>513</v>
      </c>
      <c r="C38" s="14" t="s">
        <v>502</v>
      </c>
      <c r="D38" s="14"/>
      <c r="E38" s="24">
        <f t="shared" si="1"/>
        <v>-7.2584979887129093E-3</v>
      </c>
      <c r="F38" s="14"/>
      <c r="G38" s="37"/>
      <c r="H38" s="16">
        <v>2.9933550814804411E-2</v>
      </c>
      <c r="I38" s="17">
        <v>8.4637000000000004E-2</v>
      </c>
      <c r="J38" s="17">
        <v>0.39860299999999999</v>
      </c>
      <c r="K38" s="17">
        <v>0.48536699999999999</v>
      </c>
      <c r="L38" s="17">
        <v>1.6445000000000001E-2</v>
      </c>
      <c r="M38" s="17">
        <v>4.0150000000000003E-3</v>
      </c>
      <c r="N38" s="17">
        <v>1.0000000000000001E-5</v>
      </c>
      <c r="O38" s="17">
        <v>1.0000000000000001E-5</v>
      </c>
      <c r="P38" s="17">
        <v>8.378E-3</v>
      </c>
      <c r="Q38" s="17">
        <v>2.5149999999999999E-3</v>
      </c>
      <c r="R38" s="17">
        <v>1.0000000000000001E-5</v>
      </c>
      <c r="S38" s="17">
        <v>1.0000000000000001E-5</v>
      </c>
    </row>
    <row r="39" spans="1:19" x14ac:dyDescent="0.6">
      <c r="A39" s="7" t="s">
        <v>549</v>
      </c>
      <c r="B39" s="7" t="s">
        <v>44</v>
      </c>
      <c r="C39" s="7">
        <v>0</v>
      </c>
      <c r="D39" s="7"/>
      <c r="E39" s="11">
        <f>H39-(_xlfn.QUARTILE.INC(H$39:H$53, 3)+1.5*(_xlfn.QUARTILE.INC(H$39:H$53, 3)-_xlfn.QUARTILE.INC(H$39:H$53, 1)))</f>
        <v>-0.24591530085585137</v>
      </c>
      <c r="F39" s="7"/>
      <c r="G39" s="38"/>
      <c r="H39" s="8">
        <v>0.17404069782015844</v>
      </c>
      <c r="I39" s="9">
        <v>1.0000000000000001E-5</v>
      </c>
      <c r="J39" s="9">
        <v>1.0000000000000001E-5</v>
      </c>
      <c r="K39" s="9">
        <v>0.111266</v>
      </c>
      <c r="L39" s="9">
        <v>0.56593199999999999</v>
      </c>
      <c r="M39" s="9">
        <v>0.26197900000000002</v>
      </c>
      <c r="N39" s="9">
        <v>4.4589999999999998E-2</v>
      </c>
      <c r="O39" s="9">
        <v>1.0000000000000001E-5</v>
      </c>
      <c r="P39" s="9">
        <v>5.6769999999999998E-3</v>
      </c>
      <c r="Q39" s="9">
        <v>1.0505E-2</v>
      </c>
      <c r="R39" s="9">
        <v>1.0000000000000001E-5</v>
      </c>
      <c r="S39" s="9">
        <v>1.0000000000000001E-5</v>
      </c>
    </row>
    <row r="40" spans="1:19" x14ac:dyDescent="0.6">
      <c r="A40" s="7" t="s">
        <v>550</v>
      </c>
      <c r="B40" s="7" t="s">
        <v>44</v>
      </c>
      <c r="C40" s="7">
        <v>0</v>
      </c>
      <c r="D40" s="7"/>
      <c r="E40" s="11">
        <f t="shared" ref="E40:E53" si="2">H40-(_xlfn.QUARTILE.INC(H$39:H$53, 3)+1.5*(_xlfn.QUARTILE.INC(H$39:H$53, 3)-_xlfn.QUARTILE.INC(H$39:H$53, 1)))</f>
        <v>-0.2453725518657629</v>
      </c>
      <c r="F40" s="7"/>
      <c r="G40" s="39"/>
      <c r="H40" s="8">
        <v>0.1745834468102469</v>
      </c>
      <c r="I40" s="9">
        <v>1.0000000000000001E-5</v>
      </c>
      <c r="J40" s="9">
        <v>1.0000000000000001E-5</v>
      </c>
      <c r="K40" s="9">
        <v>8.2753999999999994E-2</v>
      </c>
      <c r="L40" s="9">
        <v>0.56937199999999999</v>
      </c>
      <c r="M40" s="9">
        <v>0.30907800000000002</v>
      </c>
      <c r="N40" s="9">
        <v>2.8680000000000001E-2</v>
      </c>
      <c r="O40" s="9">
        <v>1.0000000000000001E-5</v>
      </c>
      <c r="P40" s="9">
        <v>1.0000000000000001E-5</v>
      </c>
      <c r="Q40" s="9">
        <v>1.0057E-2</v>
      </c>
      <c r="R40" s="9">
        <v>1.0000000000000001E-5</v>
      </c>
      <c r="S40" s="9">
        <v>1.0000000000000001E-5</v>
      </c>
    </row>
    <row r="41" spans="1:19" x14ac:dyDescent="0.6">
      <c r="A41" s="7" t="s">
        <v>551</v>
      </c>
      <c r="B41" s="7" t="s">
        <v>44</v>
      </c>
      <c r="C41" s="7">
        <v>0</v>
      </c>
      <c r="D41" s="7"/>
      <c r="E41" s="11">
        <f t="shared" si="2"/>
        <v>-0.22512656994338909</v>
      </c>
      <c r="F41" s="7"/>
      <c r="G41" s="39"/>
      <c r="H41" s="8">
        <v>0.19482942873262071</v>
      </c>
      <c r="I41" s="9">
        <v>1.0000000000000001E-5</v>
      </c>
      <c r="J41" s="9">
        <v>1.0000000000000001E-5</v>
      </c>
      <c r="K41" s="9">
        <v>4.4188999999999999E-2</v>
      </c>
      <c r="L41" s="9">
        <v>0.50882799999999995</v>
      </c>
      <c r="M41" s="9">
        <v>0.357651</v>
      </c>
      <c r="N41" s="9">
        <v>8.5361999999999993E-2</v>
      </c>
      <c r="O41" s="9">
        <v>1.0000000000000001E-5</v>
      </c>
      <c r="P41" s="9">
        <v>1.3979999999999999E-3</v>
      </c>
      <c r="Q41" s="9">
        <v>2.5230000000000001E-3</v>
      </c>
      <c r="R41" s="9">
        <v>1.0000000000000001E-5</v>
      </c>
      <c r="S41" s="9">
        <v>1.0000000000000001E-5</v>
      </c>
    </row>
    <row r="42" spans="1:19" x14ac:dyDescent="0.6">
      <c r="A42" s="7" t="s">
        <v>552</v>
      </c>
      <c r="B42" s="7" t="s">
        <v>44</v>
      </c>
      <c r="C42" s="7">
        <v>0</v>
      </c>
      <c r="D42" s="7"/>
      <c r="E42" s="11">
        <f t="shared" si="2"/>
        <v>-0.24315954597332029</v>
      </c>
      <c r="F42" s="7"/>
      <c r="G42" s="39"/>
      <c r="H42" s="8">
        <v>0.17679645270268951</v>
      </c>
      <c r="I42" s="9">
        <v>1.0000000000000001E-5</v>
      </c>
      <c r="J42" s="9">
        <v>1.0000000000000001E-5</v>
      </c>
      <c r="K42" s="9">
        <v>8.8381000000000001E-2</v>
      </c>
      <c r="L42" s="9">
        <v>0.60133199999999998</v>
      </c>
      <c r="M42" s="9">
        <v>0.27146599999999999</v>
      </c>
      <c r="N42" s="9">
        <v>2.1284000000000001E-2</v>
      </c>
      <c r="O42" s="9">
        <v>1.0000000000000001E-5</v>
      </c>
      <c r="P42" s="9">
        <v>1.6055E-2</v>
      </c>
      <c r="Q42" s="9">
        <v>1.4319999999999999E-3</v>
      </c>
      <c r="R42" s="9">
        <v>1.0000000000000001E-5</v>
      </c>
      <c r="S42" s="9">
        <v>1.0000000000000001E-5</v>
      </c>
    </row>
    <row r="43" spans="1:19" x14ac:dyDescent="0.6">
      <c r="A43" s="7" t="s">
        <v>554</v>
      </c>
      <c r="B43" s="7" t="s">
        <v>44</v>
      </c>
      <c r="C43" s="7">
        <v>0</v>
      </c>
      <c r="D43" s="7"/>
      <c r="E43" s="11">
        <f t="shared" si="2"/>
        <v>-0.22063671843624402</v>
      </c>
      <c r="F43" s="7"/>
      <c r="G43" s="39"/>
      <c r="H43" s="8">
        <v>0.19931928023976578</v>
      </c>
      <c r="I43" s="9">
        <v>1.0000000000000001E-5</v>
      </c>
      <c r="J43" s="9">
        <v>1.0000000000000001E-5</v>
      </c>
      <c r="K43" s="9">
        <v>9.8192000000000002E-2</v>
      </c>
      <c r="L43" s="9">
        <v>0.64902899999999997</v>
      </c>
      <c r="M43" s="9">
        <v>0.245389</v>
      </c>
      <c r="N43" s="9">
        <v>1.0000000000000001E-5</v>
      </c>
      <c r="O43" s="9">
        <v>1.0000000000000001E-5</v>
      </c>
      <c r="P43" s="9">
        <v>5.7530000000000003E-3</v>
      </c>
      <c r="Q43" s="9">
        <v>1.5770000000000001E-3</v>
      </c>
      <c r="R43" s="9">
        <v>1.0000000000000001E-5</v>
      </c>
      <c r="S43" s="9">
        <v>1.0000000000000001E-5</v>
      </c>
    </row>
    <row r="44" spans="1:19" x14ac:dyDescent="0.6">
      <c r="A44" s="7" t="s">
        <v>555</v>
      </c>
      <c r="B44" s="7" t="s">
        <v>44</v>
      </c>
      <c r="C44" s="7">
        <v>0</v>
      </c>
      <c r="D44" s="7"/>
      <c r="E44" s="11">
        <f t="shared" si="2"/>
        <v>-0.23925458632336272</v>
      </c>
      <c r="F44" s="7"/>
      <c r="G44" s="39"/>
      <c r="H44" s="8">
        <v>0.18070141235264708</v>
      </c>
      <c r="I44" s="9">
        <v>1.0000000000000001E-5</v>
      </c>
      <c r="J44" s="9">
        <v>1.0000000000000001E-5</v>
      </c>
      <c r="K44" s="9">
        <v>7.2992000000000001E-2</v>
      </c>
      <c r="L44" s="9">
        <v>0.54380700000000004</v>
      </c>
      <c r="M44" s="9">
        <v>0.32600499999999999</v>
      </c>
      <c r="N44" s="9">
        <v>5.7126000000000003E-2</v>
      </c>
      <c r="O44" s="9">
        <v>1.0000000000000001E-5</v>
      </c>
      <c r="P44" s="9">
        <v>1.0000000000000001E-5</v>
      </c>
      <c r="Q44" s="9">
        <v>1.0000000000000001E-5</v>
      </c>
      <c r="R44" s="9">
        <v>1.0000000000000001E-5</v>
      </c>
      <c r="S44" s="9">
        <v>1.0000000000000001E-5</v>
      </c>
    </row>
    <row r="45" spans="1:19" x14ac:dyDescent="0.6">
      <c r="A45" s="7" t="s">
        <v>556</v>
      </c>
      <c r="B45" s="7" t="s">
        <v>44</v>
      </c>
      <c r="C45" s="7">
        <v>0</v>
      </c>
      <c r="D45" s="7"/>
      <c r="E45" s="11">
        <f t="shared" si="2"/>
        <v>-0.23988120284463257</v>
      </c>
      <c r="F45" s="7"/>
      <c r="G45" s="39"/>
      <c r="H45" s="8">
        <v>0.18007479583137723</v>
      </c>
      <c r="I45" s="9">
        <v>1.0000000000000001E-5</v>
      </c>
      <c r="J45" s="9">
        <v>1.0000000000000001E-5</v>
      </c>
      <c r="K45" s="9">
        <v>7.9441999999999999E-2</v>
      </c>
      <c r="L45" s="9">
        <v>0.54407300000000003</v>
      </c>
      <c r="M45" s="9">
        <v>0.326986</v>
      </c>
      <c r="N45" s="9">
        <v>4.0016000000000003E-2</v>
      </c>
      <c r="O45" s="9">
        <v>1.0000000000000001E-5</v>
      </c>
      <c r="P45" s="9">
        <v>1.0000000000000001E-5</v>
      </c>
      <c r="Q45" s="9">
        <v>9.4230000000000008E-3</v>
      </c>
      <c r="R45" s="9">
        <v>1.0000000000000001E-5</v>
      </c>
      <c r="S45" s="9">
        <v>1.0000000000000001E-5</v>
      </c>
    </row>
    <row r="46" spans="1:19" x14ac:dyDescent="0.6">
      <c r="A46" s="7" t="s">
        <v>558</v>
      </c>
      <c r="B46" s="7" t="s">
        <v>44</v>
      </c>
      <c r="C46" s="7">
        <v>0</v>
      </c>
      <c r="D46" s="7"/>
      <c r="E46" s="11">
        <f t="shared" si="2"/>
        <v>-0.24642885509714171</v>
      </c>
      <c r="F46" s="7"/>
      <c r="G46" s="39"/>
      <c r="H46" s="8">
        <v>0.17352714357886809</v>
      </c>
      <c r="I46" s="9">
        <v>1.0000000000000001E-5</v>
      </c>
      <c r="J46" s="9">
        <v>1.0000000000000001E-5</v>
      </c>
      <c r="K46" s="9">
        <v>0.101785</v>
      </c>
      <c r="L46" s="9">
        <v>0.57240100000000005</v>
      </c>
      <c r="M46" s="9">
        <v>0.27260899999999999</v>
      </c>
      <c r="N46" s="9">
        <v>4.7756E-2</v>
      </c>
      <c r="O46" s="9">
        <v>1.0000000000000001E-5</v>
      </c>
      <c r="P46" s="9">
        <v>4.1949999999999999E-3</v>
      </c>
      <c r="Q46" s="9">
        <v>1.204E-3</v>
      </c>
      <c r="R46" s="9">
        <v>1.0000000000000001E-5</v>
      </c>
      <c r="S46" s="9">
        <v>1.0000000000000001E-5</v>
      </c>
    </row>
    <row r="47" spans="1:19" x14ac:dyDescent="0.6">
      <c r="A47" s="7" t="s">
        <v>559</v>
      </c>
      <c r="B47" s="7" t="s">
        <v>44</v>
      </c>
      <c r="C47" s="7">
        <v>0</v>
      </c>
      <c r="D47" s="7"/>
      <c r="E47" s="11">
        <f t="shared" si="2"/>
        <v>-0.23933986195083595</v>
      </c>
      <c r="F47" s="7"/>
      <c r="G47" s="39"/>
      <c r="H47" s="8">
        <v>0.18061613672517385</v>
      </c>
      <c r="I47" s="9">
        <v>1.0000000000000001E-5</v>
      </c>
      <c r="J47" s="9">
        <v>1.0000000000000001E-5</v>
      </c>
      <c r="K47" s="9">
        <v>8.8914999999999994E-2</v>
      </c>
      <c r="L47" s="9">
        <v>0.61471399999999998</v>
      </c>
      <c r="M47" s="9">
        <v>0.25420599999999999</v>
      </c>
      <c r="N47" s="9">
        <v>3.2146000000000001E-2</v>
      </c>
      <c r="O47" s="9">
        <v>1.0000000000000001E-5</v>
      </c>
      <c r="P47" s="9">
        <v>9.9590000000000008E-3</v>
      </c>
      <c r="Q47" s="9">
        <v>1.0000000000000001E-5</v>
      </c>
      <c r="R47" s="9">
        <v>1.0000000000000001E-5</v>
      </c>
      <c r="S47" s="9">
        <v>1.0000000000000001E-5</v>
      </c>
    </row>
    <row r="48" spans="1:19" x14ac:dyDescent="0.6">
      <c r="A48" s="7" t="s">
        <v>560</v>
      </c>
      <c r="B48" s="7" t="s">
        <v>44</v>
      </c>
      <c r="C48" s="7">
        <v>0</v>
      </c>
      <c r="D48" s="7"/>
      <c r="E48" s="11">
        <f t="shared" si="2"/>
        <v>-0.24662093032644836</v>
      </c>
      <c r="F48" s="7"/>
      <c r="G48" s="39"/>
      <c r="H48" s="8">
        <v>0.17333506834956144</v>
      </c>
      <c r="I48" s="9">
        <v>1.0000000000000001E-5</v>
      </c>
      <c r="J48" s="9">
        <v>1.0000000000000001E-5</v>
      </c>
      <c r="K48" s="9">
        <v>0.106921</v>
      </c>
      <c r="L48" s="9">
        <v>0.58346500000000001</v>
      </c>
      <c r="M48" s="9">
        <v>0.25745699999999999</v>
      </c>
      <c r="N48" s="9">
        <v>4.0438000000000002E-2</v>
      </c>
      <c r="O48" s="9">
        <v>1.0000000000000001E-5</v>
      </c>
      <c r="P48" s="9">
        <v>3.1419999999999998E-3</v>
      </c>
      <c r="Q48" s="9">
        <v>8.5269999999999999E-3</v>
      </c>
      <c r="R48" s="9">
        <v>1.0000000000000001E-5</v>
      </c>
      <c r="S48" s="9">
        <v>1.0000000000000001E-5</v>
      </c>
    </row>
    <row r="49" spans="1:19" x14ac:dyDescent="0.6">
      <c r="A49" s="7" t="s">
        <v>561</v>
      </c>
      <c r="B49" s="7" t="s">
        <v>44</v>
      </c>
      <c r="C49" s="7">
        <v>0</v>
      </c>
      <c r="D49" s="7"/>
      <c r="E49" s="11">
        <f t="shared" si="2"/>
        <v>-0.22302098241664794</v>
      </c>
      <c r="F49" s="7"/>
      <c r="G49" s="39"/>
      <c r="H49" s="8">
        <v>0.19693501625936186</v>
      </c>
      <c r="I49" s="9">
        <v>1.0000000000000001E-5</v>
      </c>
      <c r="J49" s="9">
        <v>1.0000000000000001E-5</v>
      </c>
      <c r="K49" s="9">
        <v>0.102149</v>
      </c>
      <c r="L49" s="9">
        <v>0.46551399999999998</v>
      </c>
      <c r="M49" s="9">
        <v>0.342835</v>
      </c>
      <c r="N49" s="9">
        <v>7.5810000000000002E-2</v>
      </c>
      <c r="O49" s="9">
        <v>4.5139999999999998E-3</v>
      </c>
      <c r="P49" s="9">
        <v>1.0000000000000001E-5</v>
      </c>
      <c r="Q49" s="9">
        <v>9.129E-3</v>
      </c>
      <c r="R49" s="9">
        <v>1.0000000000000001E-5</v>
      </c>
      <c r="S49" s="9">
        <v>1.0000000000000001E-5</v>
      </c>
    </row>
    <row r="50" spans="1:19" x14ac:dyDescent="0.6">
      <c r="A50" s="7" t="s">
        <v>547</v>
      </c>
      <c r="B50" s="7" t="s">
        <v>44</v>
      </c>
      <c r="C50" s="7" t="s">
        <v>502</v>
      </c>
      <c r="D50" s="7" t="s">
        <v>512</v>
      </c>
      <c r="E50" s="11">
        <f t="shared" si="2"/>
        <v>0.33230284056803833</v>
      </c>
      <c r="F50" s="7"/>
      <c r="G50" s="39"/>
      <c r="H50" s="8">
        <v>0.75225883924404813</v>
      </c>
      <c r="I50" s="9">
        <v>0.90121899999999999</v>
      </c>
      <c r="J50" s="9">
        <v>1.0000000000000001E-5</v>
      </c>
      <c r="K50" s="9">
        <v>3.8781999999999997E-2</v>
      </c>
      <c r="L50" s="9">
        <v>1.0737E-2</v>
      </c>
      <c r="M50" s="9">
        <v>6.4009999999999996E-3</v>
      </c>
      <c r="N50" s="9">
        <v>4.2800999999999999E-2</v>
      </c>
      <c r="O50" s="9">
        <v>1.0000000000000001E-5</v>
      </c>
      <c r="P50" s="9">
        <v>1.0000000000000001E-5</v>
      </c>
      <c r="Q50" s="9">
        <v>1.0000000000000001E-5</v>
      </c>
      <c r="R50" s="9">
        <v>1.0000000000000001E-5</v>
      </c>
      <c r="S50" s="9">
        <v>1.0000000000000001E-5</v>
      </c>
    </row>
    <row r="51" spans="1:19" x14ac:dyDescent="0.6">
      <c r="A51" s="7" t="s">
        <v>548</v>
      </c>
      <c r="B51" s="7" t="s">
        <v>44</v>
      </c>
      <c r="C51" s="7" t="s">
        <v>502</v>
      </c>
      <c r="D51" s="7" t="s">
        <v>512</v>
      </c>
      <c r="E51" s="11">
        <f t="shared" si="2"/>
        <v>-6.0621117153136506E-2</v>
      </c>
      <c r="F51" s="7"/>
      <c r="G51" s="39"/>
      <c r="H51" s="8">
        <v>0.3593348815228733</v>
      </c>
      <c r="I51" s="9">
        <v>0.44261299999999998</v>
      </c>
      <c r="J51" s="9">
        <v>1.0000000000000001E-5</v>
      </c>
      <c r="K51" s="9">
        <v>7.8595999999999999E-2</v>
      </c>
      <c r="L51" s="9">
        <v>0.28008</v>
      </c>
      <c r="M51" s="9">
        <v>0.16947799999999999</v>
      </c>
      <c r="N51" s="9">
        <v>1.7124E-2</v>
      </c>
      <c r="O51" s="9">
        <v>1.0000000000000001E-5</v>
      </c>
      <c r="P51" s="9">
        <v>1.0000000000000001E-5</v>
      </c>
      <c r="Q51" s="9">
        <v>1.206E-2</v>
      </c>
      <c r="R51" s="9">
        <v>1.0000000000000001E-5</v>
      </c>
      <c r="S51" s="9">
        <v>1.0000000000000001E-5</v>
      </c>
    </row>
    <row r="52" spans="1:19" x14ac:dyDescent="0.6">
      <c r="A52" s="7" t="s">
        <v>553</v>
      </c>
      <c r="B52" s="7" t="s">
        <v>44</v>
      </c>
      <c r="C52" s="7" t="s">
        <v>502</v>
      </c>
      <c r="D52" s="7" t="s">
        <v>512</v>
      </c>
      <c r="E52" s="11">
        <f t="shared" si="2"/>
        <v>-7.2482540267205908E-2</v>
      </c>
      <c r="F52" s="7"/>
      <c r="G52" s="39"/>
      <c r="H52" s="8">
        <v>0.34747345840880389</v>
      </c>
      <c r="I52" s="9">
        <v>0.41481299999999999</v>
      </c>
      <c r="J52" s="9">
        <v>3.258E-3</v>
      </c>
      <c r="K52" s="9">
        <v>0.11373800000000001</v>
      </c>
      <c r="L52" s="9">
        <v>0.30016399999999999</v>
      </c>
      <c r="M52" s="9">
        <v>0.112647</v>
      </c>
      <c r="N52" s="9">
        <v>5.2936999999999998E-2</v>
      </c>
      <c r="O52" s="9">
        <v>1.0000000000000001E-5</v>
      </c>
      <c r="P52" s="9">
        <v>2.4009999999999999E-3</v>
      </c>
      <c r="Q52" s="9">
        <v>1.0000000000000001E-5</v>
      </c>
      <c r="R52" s="9">
        <v>1.0000000000000001E-5</v>
      </c>
      <c r="S52" s="9">
        <v>1.0000000000000001E-5</v>
      </c>
    </row>
    <row r="53" spans="1:19" x14ac:dyDescent="0.6">
      <c r="A53" s="14" t="s">
        <v>557</v>
      </c>
      <c r="B53" s="14" t="s">
        <v>44</v>
      </c>
      <c r="C53" s="14" t="s">
        <v>502</v>
      </c>
      <c r="D53" s="14" t="s">
        <v>512</v>
      </c>
      <c r="E53" s="15">
        <f t="shared" si="2"/>
        <v>-5.2612828019259206E-2</v>
      </c>
      <c r="F53" s="14"/>
      <c r="G53" s="37"/>
      <c r="H53" s="16">
        <v>0.36734317065675059</v>
      </c>
      <c r="I53" s="17">
        <v>0.45318199999999997</v>
      </c>
      <c r="J53" s="17">
        <v>1.218E-2</v>
      </c>
      <c r="K53" s="17">
        <v>5.5814000000000002E-2</v>
      </c>
      <c r="L53" s="17">
        <v>0.29654000000000003</v>
      </c>
      <c r="M53" s="17">
        <v>0.127611</v>
      </c>
      <c r="N53" s="17">
        <v>4.2569999999999997E-2</v>
      </c>
      <c r="O53" s="17">
        <v>1.4040000000000001E-3</v>
      </c>
      <c r="P53" s="17">
        <v>1.637E-3</v>
      </c>
      <c r="Q53" s="17">
        <v>9.0419999999999997E-3</v>
      </c>
      <c r="R53" s="17">
        <v>1.0000000000000001E-5</v>
      </c>
      <c r="S53" s="17">
        <v>1.0000000000000001E-5</v>
      </c>
    </row>
    <row r="54" spans="1:19" x14ac:dyDescent="0.6">
      <c r="A54" s="7" t="s">
        <v>638</v>
      </c>
      <c r="B54" s="7" t="s">
        <v>73</v>
      </c>
      <c r="C54" s="7">
        <v>0</v>
      </c>
      <c r="D54" s="7"/>
      <c r="E54" s="11">
        <f>H54-(_xlfn.QUARTILE.INC(H$54:H$64, 3)+1.5*(_xlfn.QUARTILE.INC(H$54:H$64, 3)-_xlfn.QUARTILE.INC(H$54:H$64, 1)))</f>
        <v>-3.6878724684011294E-2</v>
      </c>
      <c r="F54" s="7"/>
      <c r="G54" s="38"/>
      <c r="H54" s="8">
        <v>0.17873863669035955</v>
      </c>
      <c r="I54" s="9">
        <v>0.31264700000000001</v>
      </c>
      <c r="J54" s="9">
        <v>0.123166</v>
      </c>
      <c r="K54" s="9">
        <v>0.53275600000000001</v>
      </c>
      <c r="L54" s="9">
        <v>3.8430000000000001E-3</v>
      </c>
      <c r="M54" s="9">
        <v>1.0000000000000001E-5</v>
      </c>
      <c r="N54" s="9">
        <v>2.3550000000000001E-2</v>
      </c>
      <c r="O54" s="9">
        <v>2.0820000000000001E-3</v>
      </c>
      <c r="P54" s="9">
        <v>1.0000000000000001E-5</v>
      </c>
      <c r="Q54" s="9">
        <v>1.9139999999999999E-3</v>
      </c>
      <c r="R54" s="9">
        <v>1.0000000000000001E-5</v>
      </c>
      <c r="S54" s="9">
        <v>1.0000000000000001E-5</v>
      </c>
    </row>
    <row r="55" spans="1:19" x14ac:dyDescent="0.6">
      <c r="A55" s="7" t="s">
        <v>75</v>
      </c>
      <c r="B55" s="7" t="s">
        <v>73</v>
      </c>
      <c r="C55" s="7">
        <v>0</v>
      </c>
      <c r="D55" s="7"/>
      <c r="E55" s="11">
        <f t="shared" ref="E55:E64" si="3">H55-(_xlfn.QUARTILE.INC(H$54:H$64, 3)+1.5*(_xlfn.QUARTILE.INC(H$54:H$64, 3)-_xlfn.QUARTILE.INC(H$54:H$64, 1)))</f>
        <v>-8.1364581309052691E-2</v>
      </c>
      <c r="F55" s="7"/>
      <c r="G55" s="39"/>
      <c r="H55" s="8">
        <v>0.13425278006531816</v>
      </c>
      <c r="I55" s="9">
        <v>3.1830000000000001E-3</v>
      </c>
      <c r="J55" s="9">
        <v>0.16373599999999999</v>
      </c>
      <c r="K55" s="9">
        <v>0.810809</v>
      </c>
      <c r="L55" s="9">
        <v>1.0456E-2</v>
      </c>
      <c r="M55" s="9">
        <v>6.2769999999999996E-3</v>
      </c>
      <c r="N55" s="9">
        <v>1.0000000000000001E-5</v>
      </c>
      <c r="O55" s="9">
        <v>1.0000000000000001E-5</v>
      </c>
      <c r="P55" s="9">
        <v>1.9189999999999999E-3</v>
      </c>
      <c r="Q55" s="9">
        <v>3.5799999999999998E-3</v>
      </c>
      <c r="R55" s="9">
        <v>1.0000000000000001E-5</v>
      </c>
      <c r="S55" s="9">
        <v>1.0000000000000001E-5</v>
      </c>
    </row>
    <row r="56" spans="1:19" x14ac:dyDescent="0.6">
      <c r="A56" s="7" t="s">
        <v>632</v>
      </c>
      <c r="B56" s="7" t="s">
        <v>73</v>
      </c>
      <c r="C56" s="7">
        <v>0</v>
      </c>
      <c r="D56" s="7"/>
      <c r="E56" s="11">
        <f t="shared" si="3"/>
        <v>-0.1260981633307271</v>
      </c>
      <c r="F56" s="7"/>
      <c r="G56" s="39"/>
      <c r="H56" s="8">
        <v>8.9519198043643763E-2</v>
      </c>
      <c r="I56" s="9">
        <v>9.7629999999999995E-2</v>
      </c>
      <c r="J56" s="9">
        <v>0.13949600000000001</v>
      </c>
      <c r="K56" s="9">
        <v>0.74893200000000004</v>
      </c>
      <c r="L56" s="9">
        <v>1.41E-3</v>
      </c>
      <c r="M56" s="9">
        <v>1.0000000000000001E-5</v>
      </c>
      <c r="N56" s="9">
        <v>1.843E-3</v>
      </c>
      <c r="O56" s="9">
        <v>1.0039999999999999E-3</v>
      </c>
      <c r="P56" s="9">
        <v>9.6450000000000008E-3</v>
      </c>
      <c r="Q56" s="9">
        <v>1.0000000000000001E-5</v>
      </c>
      <c r="R56" s="9">
        <v>1.0000000000000001E-5</v>
      </c>
      <c r="S56" s="9">
        <v>1.0000000000000001E-5</v>
      </c>
    </row>
    <row r="57" spans="1:19" x14ac:dyDescent="0.6">
      <c r="A57" s="7" t="s">
        <v>633</v>
      </c>
      <c r="B57" s="7" t="s">
        <v>73</v>
      </c>
      <c r="C57" s="7">
        <v>0</v>
      </c>
      <c r="D57" s="7"/>
      <c r="E57" s="11">
        <f t="shared" si="3"/>
        <v>-0.1206831508291048</v>
      </c>
      <c r="F57" s="7"/>
      <c r="G57" s="39"/>
      <c r="H57" s="8">
        <v>9.4934210545266046E-2</v>
      </c>
      <c r="I57" s="9">
        <v>0.165491</v>
      </c>
      <c r="J57" s="9">
        <v>0.10956200000000001</v>
      </c>
      <c r="K57" s="9">
        <v>0.708569</v>
      </c>
      <c r="L57" s="9">
        <v>8.4939999999999998E-3</v>
      </c>
      <c r="M57" s="9">
        <v>1.0000000000000001E-5</v>
      </c>
      <c r="N57" s="9">
        <v>2.637E-3</v>
      </c>
      <c r="O57" s="9">
        <v>5.1980000000000004E-3</v>
      </c>
      <c r="P57" s="9">
        <v>1.0000000000000001E-5</v>
      </c>
      <c r="Q57" s="9">
        <v>1.0000000000000001E-5</v>
      </c>
      <c r="R57" s="9">
        <v>1.0000000000000001E-5</v>
      </c>
      <c r="S57" s="9">
        <v>1.0000000000000001E-5</v>
      </c>
    </row>
    <row r="58" spans="1:19" x14ac:dyDescent="0.6">
      <c r="A58" s="7" t="s">
        <v>639</v>
      </c>
      <c r="B58" s="7" t="s">
        <v>73</v>
      </c>
      <c r="C58" s="7">
        <v>0</v>
      </c>
      <c r="D58" s="7"/>
      <c r="E58" s="11">
        <f t="shared" si="3"/>
        <v>-0.12003336472618827</v>
      </c>
      <c r="F58" s="7"/>
      <c r="G58" s="39"/>
      <c r="H58" s="8">
        <v>9.5583996648182581E-2</v>
      </c>
      <c r="I58" s="9">
        <v>8.4852999999999998E-2</v>
      </c>
      <c r="J58" s="9">
        <v>0.18837799999999999</v>
      </c>
      <c r="K58" s="9">
        <v>0.71409199999999995</v>
      </c>
      <c r="L58" s="9">
        <v>1.0000000000000001E-5</v>
      </c>
      <c r="M58" s="9">
        <v>1.0000000000000001E-5</v>
      </c>
      <c r="N58" s="9">
        <v>1.0000000000000001E-5</v>
      </c>
      <c r="O58" s="9">
        <v>1.0000000000000001E-5</v>
      </c>
      <c r="P58" s="9">
        <v>1.1637E-2</v>
      </c>
      <c r="Q58" s="9">
        <v>9.7999999999999997E-4</v>
      </c>
      <c r="R58" s="9">
        <v>1.0000000000000001E-5</v>
      </c>
      <c r="S58" s="9">
        <v>1.0000000000000001E-5</v>
      </c>
    </row>
    <row r="59" spans="1:19" x14ac:dyDescent="0.6">
      <c r="A59" s="7" t="s">
        <v>640</v>
      </c>
      <c r="B59" s="7" t="s">
        <v>73</v>
      </c>
      <c r="C59" s="7">
        <v>0</v>
      </c>
      <c r="D59" s="7"/>
      <c r="E59" s="11">
        <f t="shared" si="3"/>
        <v>-0.1261456392426091</v>
      </c>
      <c r="F59" s="7"/>
      <c r="G59" s="39"/>
      <c r="H59" s="8">
        <v>8.9471722131761744E-2</v>
      </c>
      <c r="I59" s="9">
        <v>0.14540400000000001</v>
      </c>
      <c r="J59" s="9">
        <v>9.6298999999999996E-2</v>
      </c>
      <c r="K59" s="9">
        <v>0.74723799999999996</v>
      </c>
      <c r="L59" s="9">
        <v>8.6529999999999992E-3</v>
      </c>
      <c r="M59" s="9">
        <v>1.0000000000000001E-5</v>
      </c>
      <c r="N59" s="9">
        <v>2.3449999999999999E-3</v>
      </c>
      <c r="O59" s="9">
        <v>1.0000000000000001E-5</v>
      </c>
      <c r="P59" s="9">
        <v>1.0000000000000001E-5</v>
      </c>
      <c r="Q59" s="9">
        <v>1.0000000000000001E-5</v>
      </c>
      <c r="R59" s="9">
        <v>1.0000000000000001E-5</v>
      </c>
      <c r="S59" s="9">
        <v>1.0000000000000001E-5</v>
      </c>
    </row>
    <row r="60" spans="1:19" x14ac:dyDescent="0.6">
      <c r="A60" s="7" t="s">
        <v>74</v>
      </c>
      <c r="B60" s="7" t="s">
        <v>73</v>
      </c>
      <c r="C60" s="7">
        <v>0</v>
      </c>
      <c r="D60" s="7"/>
      <c r="E60" s="11">
        <f t="shared" si="3"/>
        <v>-0.1216123337816848</v>
      </c>
      <c r="F60" s="7"/>
      <c r="G60" s="39"/>
      <c r="H60" s="8">
        <v>9.4005027592686044E-2</v>
      </c>
      <c r="I60" s="9">
        <v>0.109183</v>
      </c>
      <c r="J60" s="9">
        <v>0.13275000000000001</v>
      </c>
      <c r="K60" s="9">
        <v>0.69523400000000002</v>
      </c>
      <c r="L60" s="9">
        <v>2.9822999999999999E-2</v>
      </c>
      <c r="M60" s="9">
        <v>9.8139999999999998E-3</v>
      </c>
      <c r="N60" s="9">
        <v>2.3146E-2</v>
      </c>
      <c r="O60" s="9">
        <v>1.0000000000000001E-5</v>
      </c>
      <c r="P60" s="9">
        <v>1.0000000000000001E-5</v>
      </c>
      <c r="Q60" s="9">
        <v>1.0000000000000001E-5</v>
      </c>
      <c r="R60" s="9">
        <v>1.0000000000000001E-5</v>
      </c>
      <c r="S60" s="9">
        <v>1.0000000000000001E-5</v>
      </c>
    </row>
    <row r="61" spans="1:19" x14ac:dyDescent="0.6">
      <c r="A61" s="7" t="s">
        <v>634</v>
      </c>
      <c r="B61" s="7" t="s">
        <v>73</v>
      </c>
      <c r="C61" s="7">
        <v>0</v>
      </c>
      <c r="D61" s="7"/>
      <c r="E61" s="11">
        <f t="shared" si="3"/>
        <v>-0.12983484272552076</v>
      </c>
      <c r="F61" s="7"/>
      <c r="G61" s="39"/>
      <c r="H61" s="8">
        <v>8.5782518648850101E-2</v>
      </c>
      <c r="I61" s="9">
        <v>0.12789800000000001</v>
      </c>
      <c r="J61" s="9">
        <v>0.100178</v>
      </c>
      <c r="K61" s="9">
        <v>0.74266299999999996</v>
      </c>
      <c r="L61" s="9">
        <v>2.1333999999999999E-2</v>
      </c>
      <c r="M61" s="9">
        <v>1.0000000000000001E-5</v>
      </c>
      <c r="N61" s="9">
        <v>1.0000000000000001E-5</v>
      </c>
      <c r="O61" s="9">
        <v>1.0000000000000001E-5</v>
      </c>
      <c r="P61" s="9">
        <v>4.0179999999999999E-3</v>
      </c>
      <c r="Q61" s="9">
        <v>3.859E-3</v>
      </c>
      <c r="R61" s="9">
        <v>1.0000000000000001E-5</v>
      </c>
      <c r="S61" s="9">
        <v>1.0000000000000001E-5</v>
      </c>
    </row>
    <row r="62" spans="1:19" x14ac:dyDescent="0.6">
      <c r="A62" s="7" t="s">
        <v>635</v>
      </c>
      <c r="B62" s="7" t="s">
        <v>73</v>
      </c>
      <c r="C62" s="7">
        <v>0</v>
      </c>
      <c r="D62" s="7"/>
      <c r="E62" s="11">
        <f t="shared" si="3"/>
        <v>-6.998170023494904E-2</v>
      </c>
      <c r="F62" s="7"/>
      <c r="G62" s="39"/>
      <c r="H62" s="8">
        <v>0.14563566113942181</v>
      </c>
      <c r="I62" s="9">
        <v>1.0000000000000001E-5</v>
      </c>
      <c r="J62" s="9">
        <v>0.14563000000000001</v>
      </c>
      <c r="K62" s="9">
        <v>0.78574500000000003</v>
      </c>
      <c r="L62" s="9">
        <v>5.9366000000000002E-2</v>
      </c>
      <c r="M62" s="9">
        <v>2.4559999999999998E-3</v>
      </c>
      <c r="N62" s="9">
        <v>1.0000000000000001E-5</v>
      </c>
      <c r="O62" s="9">
        <v>6.2779999999999997E-3</v>
      </c>
      <c r="P62" s="9">
        <v>1.9000000000000001E-5</v>
      </c>
      <c r="Q62" s="9">
        <v>4.6500000000000003E-4</v>
      </c>
      <c r="R62" s="9">
        <v>1.0000000000000001E-5</v>
      </c>
      <c r="S62" s="9">
        <v>1.0000000000000001E-5</v>
      </c>
    </row>
    <row r="63" spans="1:19" x14ac:dyDescent="0.6">
      <c r="A63" s="7" t="s">
        <v>636</v>
      </c>
      <c r="B63" s="7" t="s">
        <v>73</v>
      </c>
      <c r="C63" s="7">
        <v>0</v>
      </c>
      <c r="D63" s="7"/>
      <c r="E63" s="11">
        <f t="shared" si="3"/>
        <v>-0.12862244292100911</v>
      </c>
      <c r="F63" s="7"/>
      <c r="G63" s="39"/>
      <c r="H63" s="8">
        <v>8.6994918453361755E-2</v>
      </c>
      <c r="I63" s="9">
        <v>0.13514699999999999</v>
      </c>
      <c r="J63" s="9">
        <v>0.121502</v>
      </c>
      <c r="K63" s="9">
        <v>0.71671899999999999</v>
      </c>
      <c r="L63" s="9">
        <v>1.0000000000000001E-5</v>
      </c>
      <c r="M63" s="9">
        <v>1.0000000000000001E-5</v>
      </c>
      <c r="N63" s="9">
        <v>1.5035E-2</v>
      </c>
      <c r="O63" s="9">
        <v>1.0000000000000001E-5</v>
      </c>
      <c r="P63" s="9">
        <v>7.9590000000000008E-3</v>
      </c>
      <c r="Q63" s="9">
        <v>3.588E-3</v>
      </c>
      <c r="R63" s="9">
        <v>1.0000000000000001E-5</v>
      </c>
      <c r="S63" s="9">
        <v>1.0000000000000001E-5</v>
      </c>
    </row>
    <row r="64" spans="1:19" s="6" customFormat="1" x14ac:dyDescent="0.6">
      <c r="A64" s="10" t="s">
        <v>637</v>
      </c>
      <c r="B64" s="10" t="s">
        <v>73</v>
      </c>
      <c r="C64" s="10" t="s">
        <v>502</v>
      </c>
      <c r="D64" s="10" t="s">
        <v>512</v>
      </c>
      <c r="E64" s="11">
        <f t="shared" si="3"/>
        <v>7.5530820159834061E-2</v>
      </c>
      <c r="F64" s="10"/>
      <c r="G64" s="39"/>
      <c r="H64" s="12">
        <v>0.29114818153420491</v>
      </c>
      <c r="I64" s="13">
        <v>0.447662</v>
      </c>
      <c r="J64" s="13">
        <v>0.12912100000000001</v>
      </c>
      <c r="K64" s="13">
        <v>0.38914399999999999</v>
      </c>
      <c r="L64" s="13">
        <v>3.8370000000000001E-3</v>
      </c>
      <c r="M64" s="13">
        <v>1.0000000000000001E-5</v>
      </c>
      <c r="N64" s="13">
        <v>2.427E-2</v>
      </c>
      <c r="O64" s="13">
        <v>1.0000000000000001E-5</v>
      </c>
      <c r="P64" s="13">
        <v>1.0000000000000001E-5</v>
      </c>
      <c r="Q64" s="13">
        <v>5.6100000000000004E-3</v>
      </c>
      <c r="R64" s="13">
        <v>1.0000000000000001E-5</v>
      </c>
      <c r="S64" s="13">
        <v>3.1700000000000001E-4</v>
      </c>
    </row>
    <row r="65" spans="1:19" x14ac:dyDescent="0.6">
      <c r="A65" s="14"/>
      <c r="B65" s="14"/>
      <c r="C65" s="14"/>
      <c r="D65" s="14"/>
      <c r="E65" s="14"/>
      <c r="F65" s="14"/>
      <c r="G65" s="37"/>
      <c r="H65" s="16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x14ac:dyDescent="0.6">
      <c r="A66" s="7" t="s">
        <v>562</v>
      </c>
      <c r="B66" s="7" t="s">
        <v>774</v>
      </c>
      <c r="C66" s="7">
        <v>0</v>
      </c>
      <c r="D66" s="7"/>
      <c r="E66" s="11">
        <f>H66-(_xlfn.QUARTILE.INC(H$66:H$80, 3)+1.5*(_xlfn.QUARTILE.INC(H$66:H$80, 3)-_xlfn.QUARTILE.INC(H$66:H$80, 1)))</f>
        <v>-0.28426828300349949</v>
      </c>
      <c r="F66" s="7"/>
      <c r="G66" s="38"/>
      <c r="H66" s="8">
        <v>0.21040743879456761</v>
      </c>
      <c r="I66" s="9">
        <v>3.1944E-2</v>
      </c>
      <c r="J66" s="9">
        <v>1.0000000000000001E-5</v>
      </c>
      <c r="K66" s="9">
        <v>1.0000000000000001E-5</v>
      </c>
      <c r="L66" s="9">
        <v>7.5139999999999998E-3</v>
      </c>
      <c r="M66" s="9">
        <v>0.95096700000000001</v>
      </c>
      <c r="N66" s="9">
        <v>8.3610000000000004E-3</v>
      </c>
      <c r="O66" s="9">
        <v>1.0000000000000001E-5</v>
      </c>
      <c r="P66" s="9">
        <v>1.1540000000000001E-3</v>
      </c>
      <c r="Q66" s="9">
        <v>1.0000000000000001E-5</v>
      </c>
      <c r="R66" s="9">
        <v>1.0000000000000001E-5</v>
      </c>
      <c r="S66" s="9">
        <v>1.0000000000000001E-5</v>
      </c>
    </row>
    <row r="67" spans="1:19" x14ac:dyDescent="0.6">
      <c r="A67" s="7" t="s">
        <v>570</v>
      </c>
      <c r="B67" s="7" t="s">
        <v>774</v>
      </c>
      <c r="C67" s="7">
        <v>0</v>
      </c>
      <c r="D67" s="7"/>
      <c r="E67" s="11">
        <f t="shared" ref="E67:E80" si="4">H67-(_xlfn.QUARTILE.INC(H$66:H$80, 3)+1.5*(_xlfn.QUARTILE.INC(H$66:H$80, 3)-_xlfn.QUARTILE.INC(H$66:H$80, 1)))</f>
        <v>-0.28551161030253458</v>
      </c>
      <c r="F67" s="7"/>
      <c r="G67" s="39"/>
      <c r="H67" s="8">
        <v>0.20916411149553246</v>
      </c>
      <c r="I67" s="9">
        <v>1.0000000000000001E-5</v>
      </c>
      <c r="J67" s="9">
        <v>1.0000000000000001E-5</v>
      </c>
      <c r="K67" s="9">
        <v>1.0000000000000001E-5</v>
      </c>
      <c r="L67" s="9">
        <v>1.0000000000000001E-5</v>
      </c>
      <c r="M67" s="9">
        <v>0.99990000000000001</v>
      </c>
      <c r="N67" s="9">
        <v>1.0000000000000001E-5</v>
      </c>
      <c r="O67" s="9">
        <v>1.0000000000000001E-5</v>
      </c>
      <c r="P67" s="9">
        <v>1.0000000000000001E-5</v>
      </c>
      <c r="Q67" s="9">
        <v>1.0000000000000001E-5</v>
      </c>
      <c r="R67" s="9">
        <v>1.0000000000000001E-5</v>
      </c>
      <c r="S67" s="9">
        <v>1.0000000000000001E-5</v>
      </c>
    </row>
    <row r="68" spans="1:19" x14ac:dyDescent="0.6">
      <c r="A68" s="7" t="s">
        <v>571</v>
      </c>
      <c r="B68" s="7" t="s">
        <v>774</v>
      </c>
      <c r="C68" s="7">
        <v>0</v>
      </c>
      <c r="D68" s="7"/>
      <c r="E68" s="11">
        <f t="shared" si="4"/>
        <v>-0.28240576859869571</v>
      </c>
      <c r="F68" s="7"/>
      <c r="G68" s="39"/>
      <c r="H68" s="8">
        <v>0.21226995319937139</v>
      </c>
      <c r="I68" s="9">
        <v>1.0000000000000001E-5</v>
      </c>
      <c r="J68" s="9">
        <v>1.0000000000000001E-5</v>
      </c>
      <c r="K68" s="9">
        <v>1.0000000000000001E-5</v>
      </c>
      <c r="L68" s="9">
        <v>1.0000000000000001E-5</v>
      </c>
      <c r="M68" s="9">
        <v>0.99990000000000001</v>
      </c>
      <c r="N68" s="9">
        <v>1.0000000000000001E-5</v>
      </c>
      <c r="O68" s="9">
        <v>1.0000000000000001E-5</v>
      </c>
      <c r="P68" s="9">
        <v>1.0000000000000001E-5</v>
      </c>
      <c r="Q68" s="9">
        <v>1.0000000000000001E-5</v>
      </c>
      <c r="R68" s="9">
        <v>1.0000000000000001E-5</v>
      </c>
      <c r="S68" s="9">
        <v>1.0000000000000001E-5</v>
      </c>
    </row>
    <row r="69" spans="1:19" x14ac:dyDescent="0.6">
      <c r="A69" s="7" t="s">
        <v>572</v>
      </c>
      <c r="B69" s="7" t="s">
        <v>774</v>
      </c>
      <c r="C69" s="7">
        <v>0</v>
      </c>
      <c r="D69" s="7"/>
      <c r="E69" s="11">
        <f t="shared" si="4"/>
        <v>-0.1602070396119214</v>
      </c>
      <c r="F69" s="7"/>
      <c r="G69" s="39"/>
      <c r="H69" s="8">
        <v>0.33446868218614567</v>
      </c>
      <c r="I69" s="9">
        <v>0.47922599999999999</v>
      </c>
      <c r="J69" s="9">
        <v>1.0000000000000001E-5</v>
      </c>
      <c r="K69" s="9">
        <v>1.0000000000000001E-5</v>
      </c>
      <c r="L69" s="9">
        <v>1.0000000000000001E-5</v>
      </c>
      <c r="M69" s="9">
        <v>0.51635900000000001</v>
      </c>
      <c r="N69" s="9">
        <v>1.0000000000000001E-5</v>
      </c>
      <c r="O69" s="9">
        <v>1.0000000000000001E-5</v>
      </c>
      <c r="P69" s="9">
        <v>4.3340000000000002E-3</v>
      </c>
      <c r="Q69" s="9">
        <v>1.0000000000000001E-5</v>
      </c>
      <c r="R69" s="9">
        <v>1.0000000000000001E-5</v>
      </c>
      <c r="S69" s="9">
        <v>1.0000000000000001E-5</v>
      </c>
    </row>
    <row r="70" spans="1:19" x14ac:dyDescent="0.6">
      <c r="A70" s="7" t="s">
        <v>573</v>
      </c>
      <c r="B70" s="7" t="s">
        <v>774</v>
      </c>
      <c r="C70" s="7">
        <v>0</v>
      </c>
      <c r="D70" s="7"/>
      <c r="E70" s="11">
        <f t="shared" si="4"/>
        <v>-0.28197929299657787</v>
      </c>
      <c r="F70" s="7"/>
      <c r="G70" s="39"/>
      <c r="H70" s="8">
        <v>0.21269642880148917</v>
      </c>
      <c r="I70" s="9">
        <v>0.14574599999999999</v>
      </c>
      <c r="J70" s="9">
        <v>1.0000000000000001E-5</v>
      </c>
      <c r="K70" s="9">
        <v>1.0000000000000001E-5</v>
      </c>
      <c r="L70" s="9">
        <v>1.0000000000000001E-5</v>
      </c>
      <c r="M70" s="9">
        <v>0.84199000000000002</v>
      </c>
      <c r="N70" s="9">
        <v>8.4759999999999992E-3</v>
      </c>
      <c r="O70" s="9">
        <v>2.8219999999999999E-3</v>
      </c>
      <c r="P70" s="9">
        <v>9.0600000000000001E-4</v>
      </c>
      <c r="Q70" s="9">
        <v>1.0000000000000001E-5</v>
      </c>
      <c r="R70" s="9">
        <v>1.0000000000000001E-5</v>
      </c>
      <c r="S70" s="9">
        <v>1.0000000000000001E-5</v>
      </c>
    </row>
    <row r="71" spans="1:19" x14ac:dyDescent="0.6">
      <c r="A71" s="7" t="s">
        <v>574</v>
      </c>
      <c r="B71" s="7" t="s">
        <v>774</v>
      </c>
      <c r="C71" s="7">
        <v>0</v>
      </c>
      <c r="D71" s="7"/>
      <c r="E71" s="11">
        <f t="shared" si="4"/>
        <v>-0.16443248037628533</v>
      </c>
      <c r="F71" s="7"/>
      <c r="G71" s="39"/>
      <c r="H71" s="8">
        <v>0.33024324142178174</v>
      </c>
      <c r="I71" s="9">
        <v>0.474777</v>
      </c>
      <c r="J71" s="9">
        <v>1.0000000000000001E-5</v>
      </c>
      <c r="K71" s="9">
        <v>1.0000000000000001E-5</v>
      </c>
      <c r="L71" s="9">
        <v>1.0000000000000001E-5</v>
      </c>
      <c r="M71" s="9">
        <v>0.52359800000000001</v>
      </c>
      <c r="N71" s="9">
        <v>1.0000000000000001E-5</v>
      </c>
      <c r="O71" s="9">
        <v>1.0000000000000001E-5</v>
      </c>
      <c r="P71" s="9">
        <v>1.5449999999999999E-3</v>
      </c>
      <c r="Q71" s="9">
        <v>1.0000000000000001E-5</v>
      </c>
      <c r="R71" s="9">
        <v>1.0000000000000001E-5</v>
      </c>
      <c r="S71" s="9">
        <v>1.0000000000000001E-5</v>
      </c>
    </row>
    <row r="72" spans="1:19" x14ac:dyDescent="0.6">
      <c r="A72" s="7" t="s">
        <v>575</v>
      </c>
      <c r="B72" s="7" t="s">
        <v>774</v>
      </c>
      <c r="C72" s="7">
        <v>0</v>
      </c>
      <c r="D72" s="7"/>
      <c r="E72" s="11">
        <f t="shared" si="4"/>
        <v>-0.25344608965783488</v>
      </c>
      <c r="F72" s="7"/>
      <c r="G72" s="39"/>
      <c r="H72" s="8">
        <v>0.24122963214023221</v>
      </c>
      <c r="I72" s="9">
        <v>1.0000000000000001E-5</v>
      </c>
      <c r="J72" s="9">
        <v>1.0000000000000001E-5</v>
      </c>
      <c r="K72" s="9">
        <v>1.0000000000000001E-5</v>
      </c>
      <c r="L72" s="9">
        <v>1.0000000000000001E-5</v>
      </c>
      <c r="M72" s="9">
        <v>0.99990000000000001</v>
      </c>
      <c r="N72" s="9">
        <v>1.0000000000000001E-5</v>
      </c>
      <c r="O72" s="9">
        <v>1.0000000000000001E-5</v>
      </c>
      <c r="P72" s="9">
        <v>1.0000000000000001E-5</v>
      </c>
      <c r="Q72" s="9">
        <v>1.0000000000000001E-5</v>
      </c>
      <c r="R72" s="9">
        <v>1.0000000000000001E-5</v>
      </c>
      <c r="S72" s="9">
        <v>1.0000000000000001E-5</v>
      </c>
    </row>
    <row r="73" spans="1:19" x14ac:dyDescent="0.6">
      <c r="A73" s="7" t="s">
        <v>576</v>
      </c>
      <c r="B73" s="7" t="s">
        <v>774</v>
      </c>
      <c r="C73" s="7">
        <v>0</v>
      </c>
      <c r="D73" s="7"/>
      <c r="E73" s="11">
        <f t="shared" si="4"/>
        <v>-0.25649840456690687</v>
      </c>
      <c r="F73" s="7"/>
      <c r="G73" s="39"/>
      <c r="H73" s="8">
        <v>0.2381773172311602</v>
      </c>
      <c r="I73" s="9">
        <v>1.0000000000000001E-5</v>
      </c>
      <c r="J73" s="9">
        <v>1.0000000000000001E-5</v>
      </c>
      <c r="K73" s="9">
        <v>1.0000000000000001E-5</v>
      </c>
      <c r="L73" s="9">
        <v>1.0000000000000001E-5</v>
      </c>
      <c r="M73" s="9">
        <v>0.99990000000000001</v>
      </c>
      <c r="N73" s="9">
        <v>1.0000000000000001E-5</v>
      </c>
      <c r="O73" s="9">
        <v>1.0000000000000001E-5</v>
      </c>
      <c r="P73" s="9">
        <v>1.0000000000000001E-5</v>
      </c>
      <c r="Q73" s="9">
        <v>1.0000000000000001E-5</v>
      </c>
      <c r="R73" s="9">
        <v>1.0000000000000001E-5</v>
      </c>
      <c r="S73" s="9">
        <v>1.0000000000000001E-5</v>
      </c>
    </row>
    <row r="74" spans="1:19" x14ac:dyDescent="0.6">
      <c r="A74" s="7" t="s">
        <v>563</v>
      </c>
      <c r="B74" s="7" t="s">
        <v>774</v>
      </c>
      <c r="C74" s="7">
        <v>0</v>
      </c>
      <c r="D74" s="7"/>
      <c r="E74" s="11">
        <f t="shared" si="4"/>
        <v>-0.2826139870979365</v>
      </c>
      <c r="F74" s="7"/>
      <c r="G74" s="39"/>
      <c r="H74" s="8">
        <v>0.21206173470013054</v>
      </c>
      <c r="I74" s="9">
        <v>0.13309199999999999</v>
      </c>
      <c r="J74" s="9">
        <v>1.0000000000000001E-5</v>
      </c>
      <c r="K74" s="9">
        <v>1.0000000000000001E-5</v>
      </c>
      <c r="L74" s="9">
        <v>3.3010000000000001E-3</v>
      </c>
      <c r="M74" s="9">
        <v>0.85731500000000005</v>
      </c>
      <c r="N74" s="9">
        <v>1.0000000000000001E-5</v>
      </c>
      <c r="O74" s="9">
        <v>1.0000000000000001E-5</v>
      </c>
      <c r="P74" s="9">
        <v>1.0000000000000001E-5</v>
      </c>
      <c r="Q74" s="9">
        <v>6.2220000000000001E-3</v>
      </c>
      <c r="R74" s="9">
        <v>1.0000000000000001E-5</v>
      </c>
      <c r="S74" s="9">
        <v>1.0000000000000001E-5</v>
      </c>
    </row>
    <row r="75" spans="1:19" x14ac:dyDescent="0.6">
      <c r="A75" s="7" t="s">
        <v>564</v>
      </c>
      <c r="B75" s="7" t="s">
        <v>774</v>
      </c>
      <c r="C75" s="7">
        <v>0</v>
      </c>
      <c r="D75" s="7"/>
      <c r="E75" s="11">
        <f t="shared" si="4"/>
        <v>-0.26273945317975111</v>
      </c>
      <c r="F75" s="7"/>
      <c r="G75" s="39"/>
      <c r="H75" s="8">
        <v>0.23193626861831593</v>
      </c>
      <c r="I75" s="9">
        <v>1.0000000000000001E-5</v>
      </c>
      <c r="J75" s="9">
        <v>1.0000000000000001E-5</v>
      </c>
      <c r="K75" s="9">
        <v>1.0000000000000001E-5</v>
      </c>
      <c r="L75" s="9">
        <v>1.0000000000000001E-5</v>
      </c>
      <c r="M75" s="9">
        <v>0.99990000000000001</v>
      </c>
      <c r="N75" s="9">
        <v>1.0000000000000001E-5</v>
      </c>
      <c r="O75" s="9">
        <v>1.0000000000000001E-5</v>
      </c>
      <c r="P75" s="9">
        <v>1.0000000000000001E-5</v>
      </c>
      <c r="Q75" s="9">
        <v>1.0000000000000001E-5</v>
      </c>
      <c r="R75" s="9">
        <v>1.0000000000000001E-5</v>
      </c>
      <c r="S75" s="9">
        <v>1.0000000000000001E-5</v>
      </c>
    </row>
    <row r="76" spans="1:19" x14ac:dyDescent="0.6">
      <c r="A76" s="7" t="s">
        <v>565</v>
      </c>
      <c r="B76" s="7" t="s">
        <v>774</v>
      </c>
      <c r="C76" s="7">
        <v>0</v>
      </c>
      <c r="D76" s="7"/>
      <c r="E76" s="11">
        <f t="shared" si="4"/>
        <v>-0.26694106669953355</v>
      </c>
      <c r="F76" s="7"/>
      <c r="G76" s="39"/>
      <c r="H76" s="8">
        <v>0.22773465509853355</v>
      </c>
      <c r="I76" s="9">
        <v>1.0000000000000001E-5</v>
      </c>
      <c r="J76" s="9">
        <v>1.0000000000000001E-5</v>
      </c>
      <c r="K76" s="9">
        <v>1.0000000000000001E-5</v>
      </c>
      <c r="L76" s="9">
        <v>1.0000000000000001E-5</v>
      </c>
      <c r="M76" s="9">
        <v>0.99990000000000001</v>
      </c>
      <c r="N76" s="9">
        <v>1.0000000000000001E-5</v>
      </c>
      <c r="O76" s="9">
        <v>1.0000000000000001E-5</v>
      </c>
      <c r="P76" s="9">
        <v>1.0000000000000001E-5</v>
      </c>
      <c r="Q76" s="9">
        <v>1.0000000000000001E-5</v>
      </c>
      <c r="R76" s="9">
        <v>1.0000000000000001E-5</v>
      </c>
      <c r="S76" s="9">
        <v>1.0000000000000001E-5</v>
      </c>
    </row>
    <row r="77" spans="1:19" x14ac:dyDescent="0.6">
      <c r="A77" s="7" t="s">
        <v>566</v>
      </c>
      <c r="B77" s="7" t="s">
        <v>774</v>
      </c>
      <c r="C77" s="7">
        <v>0</v>
      </c>
      <c r="D77" s="7"/>
      <c r="E77" s="11">
        <f t="shared" si="4"/>
        <v>-0.17419329490111501</v>
      </c>
      <c r="F77" s="7"/>
      <c r="G77" s="39"/>
      <c r="H77" s="8">
        <v>0.32048242689695206</v>
      </c>
      <c r="I77" s="9">
        <v>0.45658399999999999</v>
      </c>
      <c r="J77" s="9">
        <v>1.0000000000000001E-5</v>
      </c>
      <c r="K77" s="9">
        <v>1.0000000000000001E-5</v>
      </c>
      <c r="L77" s="9">
        <v>1.4788000000000001E-2</v>
      </c>
      <c r="M77" s="9">
        <v>0.49861699999999998</v>
      </c>
      <c r="N77" s="9">
        <v>2.1707000000000001E-2</v>
      </c>
      <c r="O77" s="9">
        <v>6.4599999999999996E-3</v>
      </c>
      <c r="P77" s="9">
        <v>1.7930000000000001E-3</v>
      </c>
      <c r="Q77" s="9">
        <v>1.0000000000000001E-5</v>
      </c>
      <c r="R77" s="9">
        <v>1.0000000000000001E-5</v>
      </c>
      <c r="S77" s="9">
        <v>1.0000000000000001E-5</v>
      </c>
    </row>
    <row r="78" spans="1:19" x14ac:dyDescent="0.6">
      <c r="A78" s="7" t="s">
        <v>568</v>
      </c>
      <c r="B78" s="7" t="s">
        <v>774</v>
      </c>
      <c r="C78" s="7">
        <v>0</v>
      </c>
      <c r="D78" s="7"/>
      <c r="E78" s="11">
        <f t="shared" si="4"/>
        <v>-0.26592205929081814</v>
      </c>
      <c r="F78" s="7"/>
      <c r="G78" s="39"/>
      <c r="H78" s="8">
        <v>0.22875366250724893</v>
      </c>
      <c r="I78" s="9">
        <v>1.0000000000000001E-5</v>
      </c>
      <c r="J78" s="9">
        <v>1.0000000000000001E-5</v>
      </c>
      <c r="K78" s="9">
        <v>1.0000000000000001E-5</v>
      </c>
      <c r="L78" s="9">
        <v>1.0000000000000001E-5</v>
      </c>
      <c r="M78" s="9">
        <v>0.99990000000000001</v>
      </c>
      <c r="N78" s="9">
        <v>1.0000000000000001E-5</v>
      </c>
      <c r="O78" s="9">
        <v>1.0000000000000001E-5</v>
      </c>
      <c r="P78" s="9">
        <v>1.0000000000000001E-5</v>
      </c>
      <c r="Q78" s="9">
        <v>1.0000000000000001E-5</v>
      </c>
      <c r="R78" s="9">
        <v>1.0000000000000001E-5</v>
      </c>
      <c r="S78" s="9">
        <v>1.0000000000000001E-5</v>
      </c>
    </row>
    <row r="79" spans="1:19" x14ac:dyDescent="0.6">
      <c r="A79" s="7" t="s">
        <v>569</v>
      </c>
      <c r="B79" s="7" t="s">
        <v>774</v>
      </c>
      <c r="C79" s="7">
        <v>0</v>
      </c>
      <c r="D79" s="7"/>
      <c r="E79" s="11">
        <f t="shared" si="4"/>
        <v>-0.16443774205604911</v>
      </c>
      <c r="F79" s="7"/>
      <c r="G79" s="39"/>
      <c r="H79" s="8">
        <v>0.33023797974201796</v>
      </c>
      <c r="I79" s="9">
        <v>0.46378599999999998</v>
      </c>
      <c r="J79" s="9">
        <v>1.0000000000000001E-5</v>
      </c>
      <c r="K79" s="9">
        <v>1.4836999999999999E-2</v>
      </c>
      <c r="L79" s="9">
        <v>9.306E-3</v>
      </c>
      <c r="M79" s="9">
        <v>0.48905300000000002</v>
      </c>
      <c r="N79" s="9">
        <v>2.2959E-2</v>
      </c>
      <c r="O79" s="9">
        <v>1.0000000000000001E-5</v>
      </c>
      <c r="P79" s="9">
        <v>1.0000000000000001E-5</v>
      </c>
      <c r="Q79" s="9">
        <v>1.0000000000000001E-5</v>
      </c>
      <c r="R79" s="9">
        <v>1.0000000000000001E-5</v>
      </c>
      <c r="S79" s="9">
        <v>1.0000000000000001E-5</v>
      </c>
    </row>
    <row r="80" spans="1:19" x14ac:dyDescent="0.6">
      <c r="A80" s="14" t="s">
        <v>567</v>
      </c>
      <c r="B80" s="14" t="s">
        <v>774</v>
      </c>
      <c r="C80" s="14" t="s">
        <v>502</v>
      </c>
      <c r="D80" s="14" t="s">
        <v>512</v>
      </c>
      <c r="E80" s="15">
        <f t="shared" si="4"/>
        <v>-6.3514007201994072E-3</v>
      </c>
      <c r="F80" s="14"/>
      <c r="G80" s="37"/>
      <c r="H80" s="16">
        <v>0.48832432107786766</v>
      </c>
      <c r="I80" s="17">
        <v>0.646868</v>
      </c>
      <c r="J80" s="17">
        <v>1.0000000000000001E-5</v>
      </c>
      <c r="K80" s="17">
        <v>1.7009E-2</v>
      </c>
      <c r="L80" s="17">
        <v>1.0000000000000001E-5</v>
      </c>
      <c r="M80" s="17">
        <v>0.28179399999999999</v>
      </c>
      <c r="N80" s="17">
        <v>4.8471E-2</v>
      </c>
      <c r="O80" s="17">
        <v>1.0000000000000001E-5</v>
      </c>
      <c r="P80" s="17">
        <v>5.7970000000000001E-3</v>
      </c>
      <c r="Q80" s="17">
        <v>1.0000000000000001E-5</v>
      </c>
      <c r="R80" s="17">
        <v>1.0000000000000001E-5</v>
      </c>
      <c r="S80" s="17">
        <v>1.0000000000000001E-5</v>
      </c>
    </row>
    <row r="81" spans="1:19" x14ac:dyDescent="0.6">
      <c r="A81" s="7" t="s">
        <v>80</v>
      </c>
      <c r="B81" s="7" t="s">
        <v>76</v>
      </c>
      <c r="C81" s="7">
        <v>0</v>
      </c>
      <c r="D81" s="7"/>
      <c r="E81" s="11">
        <f>H81-(_xlfn.QUARTILE.INC(H$81:H$98, 3)+1.5*(_xlfn.QUARTILE.INC(H$81:H$98, 3)-_xlfn.QUARTILE.INC(H$81:H$98, 1)))</f>
        <v>-3.8950375196245862E-2</v>
      </c>
      <c r="F81" s="7"/>
      <c r="G81" s="38"/>
      <c r="H81" s="8">
        <v>0.13572856692247762</v>
      </c>
      <c r="I81" s="9">
        <v>1.0000000000000001E-5</v>
      </c>
      <c r="J81" s="9">
        <v>1.0000000000000001E-5</v>
      </c>
      <c r="K81" s="9">
        <v>1.0000000000000001E-5</v>
      </c>
      <c r="L81" s="9">
        <v>1.0000000000000001E-5</v>
      </c>
      <c r="M81" s="9">
        <v>0.99990000000000001</v>
      </c>
      <c r="N81" s="9">
        <v>1.0000000000000001E-5</v>
      </c>
      <c r="O81" s="9">
        <v>1.0000000000000001E-5</v>
      </c>
      <c r="P81" s="9">
        <v>1.0000000000000001E-5</v>
      </c>
      <c r="Q81" s="9">
        <v>1.0000000000000001E-5</v>
      </c>
      <c r="R81" s="9">
        <v>1.0000000000000001E-5</v>
      </c>
      <c r="S81" s="9">
        <v>1.0000000000000001E-5</v>
      </c>
    </row>
    <row r="82" spans="1:19" x14ac:dyDescent="0.6">
      <c r="A82" s="7" t="s">
        <v>90</v>
      </c>
      <c r="B82" s="7" t="s">
        <v>76</v>
      </c>
      <c r="C82" s="7">
        <v>0</v>
      </c>
      <c r="D82" s="7"/>
      <c r="E82" s="11">
        <f t="shared" ref="E82:E98" si="5">H82-(_xlfn.QUARTILE.INC(H$81:H$98, 3)+1.5*(_xlfn.QUARTILE.INC(H$81:H$98, 3)-_xlfn.QUARTILE.INC(H$81:H$98, 1)))</f>
        <v>-4.664778969310121E-2</v>
      </c>
      <c r="F82" s="7"/>
      <c r="G82" s="39"/>
      <c r="H82" s="8">
        <v>0.12803115242562227</v>
      </c>
      <c r="I82" s="9">
        <v>1.0000000000000001E-5</v>
      </c>
      <c r="J82" s="9">
        <v>1.0000000000000001E-5</v>
      </c>
      <c r="K82" s="9">
        <v>1.0000000000000001E-5</v>
      </c>
      <c r="L82" s="9">
        <v>1.0000000000000001E-5</v>
      </c>
      <c r="M82" s="9">
        <v>0.99255199999999999</v>
      </c>
      <c r="N82" s="9">
        <v>1.0000000000000001E-5</v>
      </c>
      <c r="O82" s="9">
        <v>1.0000000000000001E-5</v>
      </c>
      <c r="P82" s="9">
        <v>2.81E-3</v>
      </c>
      <c r="Q82" s="9">
        <v>4.5580000000000004E-3</v>
      </c>
      <c r="R82" s="9">
        <v>1.0000000000000001E-5</v>
      </c>
      <c r="S82" s="9">
        <v>1.0000000000000001E-5</v>
      </c>
    </row>
    <row r="83" spans="1:19" x14ac:dyDescent="0.6">
      <c r="A83" s="7" t="s">
        <v>81</v>
      </c>
      <c r="B83" s="7" t="s">
        <v>76</v>
      </c>
      <c r="C83" s="7">
        <v>0</v>
      </c>
      <c r="D83" s="7"/>
      <c r="E83" s="11">
        <f t="shared" si="5"/>
        <v>-4.895121782135492E-2</v>
      </c>
      <c r="F83" s="7"/>
      <c r="G83" s="39"/>
      <c r="H83" s="8">
        <v>0.12572772429736856</v>
      </c>
      <c r="I83" s="9">
        <v>1.0000000000000001E-5</v>
      </c>
      <c r="J83" s="9">
        <v>1.0000000000000001E-5</v>
      </c>
      <c r="K83" s="9">
        <v>1.0000000000000001E-5</v>
      </c>
      <c r="L83" s="9">
        <v>1.0000000000000001E-5</v>
      </c>
      <c r="M83" s="9">
        <v>0.99990000000000001</v>
      </c>
      <c r="N83" s="9">
        <v>1.0000000000000001E-5</v>
      </c>
      <c r="O83" s="9">
        <v>1.0000000000000001E-5</v>
      </c>
      <c r="P83" s="9">
        <v>1.0000000000000001E-5</v>
      </c>
      <c r="Q83" s="9">
        <v>1.0000000000000001E-5</v>
      </c>
      <c r="R83" s="9">
        <v>1.0000000000000001E-5</v>
      </c>
      <c r="S83" s="9">
        <v>1.0000000000000001E-5</v>
      </c>
    </row>
    <row r="84" spans="1:19" x14ac:dyDescent="0.6">
      <c r="A84" s="7" t="s">
        <v>82</v>
      </c>
      <c r="B84" s="7" t="s">
        <v>76</v>
      </c>
      <c r="C84" s="7">
        <v>0</v>
      </c>
      <c r="D84" s="7"/>
      <c r="E84" s="11">
        <f t="shared" si="5"/>
        <v>0.11486624584883703</v>
      </c>
      <c r="F84" s="10" t="s">
        <v>537</v>
      </c>
      <c r="G84" s="39"/>
      <c r="H84" s="8">
        <v>0.28954518796756051</v>
      </c>
      <c r="I84" s="9">
        <v>1.0000000000000001E-5</v>
      </c>
      <c r="J84" s="9">
        <v>1.0000000000000001E-5</v>
      </c>
      <c r="K84" s="9">
        <v>1.0000000000000001E-5</v>
      </c>
      <c r="L84" s="9">
        <v>1.0000000000000001E-5</v>
      </c>
      <c r="M84" s="9">
        <v>0.99990000000000001</v>
      </c>
      <c r="N84" s="9">
        <v>1.0000000000000001E-5</v>
      </c>
      <c r="O84" s="9">
        <v>1.0000000000000001E-5</v>
      </c>
      <c r="P84" s="9">
        <v>1.0000000000000001E-5</v>
      </c>
      <c r="Q84" s="9">
        <v>1.0000000000000001E-5</v>
      </c>
      <c r="R84" s="9">
        <v>1.0000000000000001E-5</v>
      </c>
      <c r="S84" s="9">
        <v>1.0000000000000001E-5</v>
      </c>
    </row>
    <row r="85" spans="1:19" x14ac:dyDescent="0.6">
      <c r="A85" s="7" t="s">
        <v>83</v>
      </c>
      <c r="B85" s="7" t="s">
        <v>76</v>
      </c>
      <c r="C85" s="7">
        <v>0</v>
      </c>
      <c r="D85" s="7"/>
      <c r="E85" s="11">
        <f t="shared" si="5"/>
        <v>-4.5774278340391106E-2</v>
      </c>
      <c r="F85" s="7"/>
      <c r="G85" s="39"/>
      <c r="H85" s="8">
        <v>0.12890466377833237</v>
      </c>
      <c r="I85" s="9">
        <v>1.0000000000000001E-5</v>
      </c>
      <c r="J85" s="9">
        <v>1.0000000000000001E-5</v>
      </c>
      <c r="K85" s="9">
        <v>1.0000000000000001E-5</v>
      </c>
      <c r="L85" s="9">
        <v>1.0000000000000001E-5</v>
      </c>
      <c r="M85" s="9">
        <v>0.98668999999999996</v>
      </c>
      <c r="N85" s="9">
        <v>1.0000000000000001E-5</v>
      </c>
      <c r="O85" s="9">
        <v>1.0000000000000001E-5</v>
      </c>
      <c r="P85" s="9">
        <v>1.3220000000000001E-2</v>
      </c>
      <c r="Q85" s="9">
        <v>1.0000000000000001E-5</v>
      </c>
      <c r="R85" s="9">
        <v>1.0000000000000001E-5</v>
      </c>
      <c r="S85" s="9">
        <v>1.0000000000000001E-5</v>
      </c>
    </row>
    <row r="86" spans="1:19" x14ac:dyDescent="0.6">
      <c r="A86" s="7" t="s">
        <v>84</v>
      </c>
      <c r="B86" s="7" t="s">
        <v>76</v>
      </c>
      <c r="C86" s="7">
        <v>0</v>
      </c>
      <c r="D86" s="7"/>
      <c r="E86" s="11">
        <f t="shared" si="5"/>
        <v>-4.1269485002216499E-2</v>
      </c>
      <c r="F86" s="7"/>
      <c r="G86" s="39"/>
      <c r="H86" s="8">
        <v>0.13340945711650698</v>
      </c>
      <c r="I86" s="9">
        <v>1.0000000000000001E-5</v>
      </c>
      <c r="J86" s="9">
        <v>1.0000000000000001E-5</v>
      </c>
      <c r="K86" s="9">
        <v>1.0000000000000001E-5</v>
      </c>
      <c r="L86" s="9">
        <v>8.9680000000000003E-3</v>
      </c>
      <c r="M86" s="9">
        <v>0.97811300000000001</v>
      </c>
      <c r="N86" s="9">
        <v>1.0000000000000001E-5</v>
      </c>
      <c r="O86" s="9">
        <v>1.0000000000000001E-5</v>
      </c>
      <c r="P86" s="9">
        <v>1.2840000000000001E-2</v>
      </c>
      <c r="Q86" s="9">
        <v>1.0000000000000001E-5</v>
      </c>
      <c r="R86" s="9">
        <v>1.0000000000000001E-5</v>
      </c>
      <c r="S86" s="9">
        <v>1.0000000000000001E-5</v>
      </c>
    </row>
    <row r="87" spans="1:19" x14ac:dyDescent="0.6">
      <c r="A87" s="7" t="s">
        <v>85</v>
      </c>
      <c r="B87" s="7" t="s">
        <v>76</v>
      </c>
      <c r="C87" s="7">
        <v>0</v>
      </c>
      <c r="D87" s="7"/>
      <c r="E87" s="11">
        <f t="shared" si="5"/>
        <v>-4.9819953593226898E-2</v>
      </c>
      <c r="F87" s="7"/>
      <c r="G87" s="39"/>
      <c r="H87" s="8">
        <v>0.12485898852549658</v>
      </c>
      <c r="I87" s="9">
        <v>1.0000000000000001E-5</v>
      </c>
      <c r="J87" s="9">
        <v>1.0000000000000001E-5</v>
      </c>
      <c r="K87" s="9">
        <v>1.0000000000000001E-5</v>
      </c>
      <c r="L87" s="9">
        <v>1.0000000000000001E-5</v>
      </c>
      <c r="M87" s="9">
        <v>0.99990000000000001</v>
      </c>
      <c r="N87" s="9">
        <v>1.0000000000000001E-5</v>
      </c>
      <c r="O87" s="9">
        <v>1.0000000000000001E-5</v>
      </c>
      <c r="P87" s="9">
        <v>1.0000000000000001E-5</v>
      </c>
      <c r="Q87" s="9">
        <v>1.0000000000000001E-5</v>
      </c>
      <c r="R87" s="9">
        <v>1.0000000000000001E-5</v>
      </c>
      <c r="S87" s="9">
        <v>1.0000000000000001E-5</v>
      </c>
    </row>
    <row r="88" spans="1:19" x14ac:dyDescent="0.6">
      <c r="A88" s="7" t="s">
        <v>86</v>
      </c>
      <c r="B88" s="7" t="s">
        <v>76</v>
      </c>
      <c r="C88" s="7">
        <v>0</v>
      </c>
      <c r="D88" s="7"/>
      <c r="E88" s="11">
        <f t="shared" si="5"/>
        <v>-4.8947924079036614E-2</v>
      </c>
      <c r="F88" s="7"/>
      <c r="G88" s="39"/>
      <c r="H88" s="8">
        <v>0.12573101803968686</v>
      </c>
      <c r="I88" s="9">
        <v>1.0000000000000001E-5</v>
      </c>
      <c r="J88" s="9">
        <v>1.0000000000000001E-5</v>
      </c>
      <c r="K88" s="9">
        <v>1.0000000000000001E-5</v>
      </c>
      <c r="L88" s="9">
        <v>1.0000000000000001E-5</v>
      </c>
      <c r="M88" s="9">
        <v>0.99990000000000001</v>
      </c>
      <c r="N88" s="9">
        <v>1.0000000000000001E-5</v>
      </c>
      <c r="O88" s="9">
        <v>1.0000000000000001E-5</v>
      </c>
      <c r="P88" s="9">
        <v>1.0000000000000001E-5</v>
      </c>
      <c r="Q88" s="9">
        <v>1.0000000000000001E-5</v>
      </c>
      <c r="R88" s="9">
        <v>1.0000000000000001E-5</v>
      </c>
      <c r="S88" s="9">
        <v>1.0000000000000001E-5</v>
      </c>
    </row>
    <row r="89" spans="1:19" x14ac:dyDescent="0.6">
      <c r="A89" s="7" t="s">
        <v>79</v>
      </c>
      <c r="B89" s="7" t="s">
        <v>76</v>
      </c>
      <c r="C89" s="7">
        <v>0</v>
      </c>
      <c r="D89" s="7"/>
      <c r="E89" s="11">
        <f t="shared" si="5"/>
        <v>-2.8126494082892833E-2</v>
      </c>
      <c r="F89" s="7"/>
      <c r="G89" s="39"/>
      <c r="H89" s="8">
        <v>0.14655244803583065</v>
      </c>
      <c r="I89" s="9">
        <v>1.0000000000000001E-5</v>
      </c>
      <c r="J89" s="9">
        <v>1.0000000000000001E-5</v>
      </c>
      <c r="K89" s="9">
        <v>1.0000000000000001E-5</v>
      </c>
      <c r="L89" s="9">
        <v>1.0000000000000001E-5</v>
      </c>
      <c r="M89" s="9">
        <v>0.99990000000000001</v>
      </c>
      <c r="N89" s="9">
        <v>1.0000000000000001E-5</v>
      </c>
      <c r="O89" s="9">
        <v>1.0000000000000001E-5</v>
      </c>
      <c r="P89" s="9">
        <v>1.0000000000000001E-5</v>
      </c>
      <c r="Q89" s="9">
        <v>1.0000000000000001E-5</v>
      </c>
      <c r="R89" s="9">
        <v>1.0000000000000001E-5</v>
      </c>
      <c r="S89" s="9">
        <v>1.0000000000000001E-5</v>
      </c>
    </row>
    <row r="90" spans="1:19" x14ac:dyDescent="0.6">
      <c r="A90" s="7" t="s">
        <v>91</v>
      </c>
      <c r="B90" s="7" t="s">
        <v>76</v>
      </c>
      <c r="C90" s="7">
        <v>0</v>
      </c>
      <c r="D90" s="7"/>
      <c r="E90" s="11">
        <f t="shared" si="5"/>
        <v>-4.2593569067908177E-2</v>
      </c>
      <c r="F90" s="7"/>
      <c r="G90" s="39"/>
      <c r="H90" s="8">
        <v>0.1320853730508153</v>
      </c>
      <c r="I90" s="9">
        <v>1.0000000000000001E-5</v>
      </c>
      <c r="J90" s="9">
        <v>1.0000000000000001E-5</v>
      </c>
      <c r="K90" s="9">
        <v>1.0000000000000001E-5</v>
      </c>
      <c r="L90" s="9">
        <v>1.0000000000000001E-5</v>
      </c>
      <c r="M90" s="9">
        <v>0.99990000000000001</v>
      </c>
      <c r="N90" s="9">
        <v>1.0000000000000001E-5</v>
      </c>
      <c r="O90" s="9">
        <v>1.0000000000000001E-5</v>
      </c>
      <c r="P90" s="9">
        <v>1.0000000000000001E-5</v>
      </c>
      <c r="Q90" s="9">
        <v>1.0000000000000001E-5</v>
      </c>
      <c r="R90" s="9">
        <v>1.0000000000000001E-5</v>
      </c>
      <c r="S90" s="9">
        <v>1.0000000000000001E-5</v>
      </c>
    </row>
    <row r="91" spans="1:19" x14ac:dyDescent="0.6">
      <c r="A91" s="7" t="s">
        <v>87</v>
      </c>
      <c r="B91" s="7" t="s">
        <v>76</v>
      </c>
      <c r="C91" s="7">
        <v>0</v>
      </c>
      <c r="D91" s="7"/>
      <c r="E91" s="11">
        <f t="shared" si="5"/>
        <v>-3.0373367378813132E-2</v>
      </c>
      <c r="F91" s="7"/>
      <c r="G91" s="39"/>
      <c r="H91" s="8">
        <v>0.14430557473991035</v>
      </c>
      <c r="I91" s="9">
        <v>1.0000000000000001E-5</v>
      </c>
      <c r="J91" s="9">
        <v>1.0000000000000001E-5</v>
      </c>
      <c r="K91" s="9">
        <v>1.0000000000000001E-5</v>
      </c>
      <c r="L91" s="9">
        <v>1.0000000000000001E-5</v>
      </c>
      <c r="M91" s="9">
        <v>0.99990000000000001</v>
      </c>
      <c r="N91" s="9">
        <v>1.0000000000000001E-5</v>
      </c>
      <c r="O91" s="9">
        <v>1.0000000000000001E-5</v>
      </c>
      <c r="P91" s="9">
        <v>1.0000000000000001E-5</v>
      </c>
      <c r="Q91" s="9">
        <v>1.0000000000000001E-5</v>
      </c>
      <c r="R91" s="9">
        <v>1.0000000000000001E-5</v>
      </c>
      <c r="S91" s="9">
        <v>1.0000000000000001E-5</v>
      </c>
    </row>
    <row r="92" spans="1:19" x14ac:dyDescent="0.6">
      <c r="A92" s="7" t="s">
        <v>92</v>
      </c>
      <c r="B92" s="7" t="s">
        <v>76</v>
      </c>
      <c r="C92" s="7">
        <v>0</v>
      </c>
      <c r="D92" s="7"/>
      <c r="E92" s="11">
        <f t="shared" si="5"/>
        <v>-4.8202319895350509E-2</v>
      </c>
      <c r="F92" s="7"/>
      <c r="G92" s="39"/>
      <c r="H92" s="8">
        <v>0.12647662222337297</v>
      </c>
      <c r="I92" s="9">
        <v>1.0000000000000001E-5</v>
      </c>
      <c r="J92" s="9">
        <v>1.0000000000000001E-5</v>
      </c>
      <c r="K92" s="9">
        <v>1.0000000000000001E-5</v>
      </c>
      <c r="L92" s="9">
        <v>1.0000000000000001E-5</v>
      </c>
      <c r="M92" s="9">
        <v>0.99990000000000001</v>
      </c>
      <c r="N92" s="9">
        <v>1.0000000000000001E-5</v>
      </c>
      <c r="O92" s="9">
        <v>1.0000000000000001E-5</v>
      </c>
      <c r="P92" s="9">
        <v>1.0000000000000001E-5</v>
      </c>
      <c r="Q92" s="9">
        <v>1.0000000000000001E-5</v>
      </c>
      <c r="R92" s="9">
        <v>1.0000000000000001E-5</v>
      </c>
      <c r="S92" s="9">
        <v>1.0000000000000001E-5</v>
      </c>
    </row>
    <row r="93" spans="1:19" x14ac:dyDescent="0.6">
      <c r="A93" s="7" t="s">
        <v>88</v>
      </c>
      <c r="B93" s="7" t="s">
        <v>76</v>
      </c>
      <c r="C93" s="7">
        <v>0</v>
      </c>
      <c r="D93" s="7"/>
      <c r="E93" s="11">
        <f t="shared" si="5"/>
        <v>-4.4362732211615519E-2</v>
      </c>
      <c r="F93" s="7"/>
      <c r="G93" s="39"/>
      <c r="H93" s="8">
        <v>0.13031620990710796</v>
      </c>
      <c r="I93" s="9">
        <v>1.0000000000000001E-5</v>
      </c>
      <c r="J93" s="9">
        <v>1.0000000000000001E-5</v>
      </c>
      <c r="K93" s="9">
        <v>1.0000000000000001E-5</v>
      </c>
      <c r="L93" s="9">
        <v>1.0000000000000001E-5</v>
      </c>
      <c r="M93" s="9">
        <v>0.99990000000000001</v>
      </c>
      <c r="N93" s="9">
        <v>1.0000000000000001E-5</v>
      </c>
      <c r="O93" s="9">
        <v>1.0000000000000001E-5</v>
      </c>
      <c r="P93" s="9">
        <v>1.0000000000000001E-5</v>
      </c>
      <c r="Q93" s="9">
        <v>1.0000000000000001E-5</v>
      </c>
      <c r="R93" s="9">
        <v>1.0000000000000001E-5</v>
      </c>
      <c r="S93" s="9">
        <v>1.0000000000000001E-5</v>
      </c>
    </row>
    <row r="94" spans="1:19" x14ac:dyDescent="0.6">
      <c r="A94" s="7" t="s">
        <v>78</v>
      </c>
      <c r="B94" s="7" t="s">
        <v>76</v>
      </c>
      <c r="C94" s="7">
        <v>0</v>
      </c>
      <c r="D94" s="7"/>
      <c r="E94" s="11">
        <f t="shared" si="5"/>
        <v>-4.8436077536896049E-2</v>
      </c>
      <c r="F94" s="7"/>
      <c r="G94" s="39"/>
      <c r="H94" s="8">
        <v>0.12624286458182743</v>
      </c>
      <c r="I94" s="9">
        <v>1.0000000000000001E-5</v>
      </c>
      <c r="J94" s="9">
        <v>1.0000000000000001E-5</v>
      </c>
      <c r="K94" s="9">
        <v>1.0000000000000001E-5</v>
      </c>
      <c r="L94" s="9">
        <v>4.6230000000000004E-3</v>
      </c>
      <c r="M94" s="9">
        <v>0.95278700000000005</v>
      </c>
      <c r="N94" s="9">
        <v>3.7025000000000002E-2</v>
      </c>
      <c r="O94" s="9">
        <v>1.0000000000000001E-5</v>
      </c>
      <c r="P94" s="9">
        <v>1.0000000000000001E-5</v>
      </c>
      <c r="Q94" s="9">
        <v>5.4949999999999999E-3</v>
      </c>
      <c r="R94" s="9">
        <v>1.0000000000000001E-5</v>
      </c>
      <c r="S94" s="9">
        <v>1.0000000000000001E-5</v>
      </c>
    </row>
    <row r="95" spans="1:19" x14ac:dyDescent="0.6">
      <c r="A95" s="7" t="s">
        <v>77</v>
      </c>
      <c r="B95" s="7" t="s">
        <v>76</v>
      </c>
      <c r="C95" s="7">
        <v>0</v>
      </c>
      <c r="D95" s="7"/>
      <c r="E95" s="11">
        <f t="shared" si="5"/>
        <v>-1.2679206683120753E-2</v>
      </c>
      <c r="F95" s="7"/>
      <c r="G95" s="39"/>
      <c r="H95" s="8">
        <v>0.16199973543560273</v>
      </c>
      <c r="I95" s="9">
        <v>1.0000000000000001E-5</v>
      </c>
      <c r="J95" s="9">
        <v>1.0000000000000001E-5</v>
      </c>
      <c r="K95" s="9">
        <v>1.0000000000000001E-5</v>
      </c>
      <c r="L95" s="9">
        <v>8.1170999999999993E-2</v>
      </c>
      <c r="M95" s="9">
        <v>0.78204600000000002</v>
      </c>
      <c r="N95" s="9">
        <v>0.12163599999999999</v>
      </c>
      <c r="O95" s="9">
        <v>1.0000000000000001E-5</v>
      </c>
      <c r="P95" s="9">
        <v>2.4160000000000002E-3</v>
      </c>
      <c r="Q95" s="9">
        <v>1.2671999999999999E-2</v>
      </c>
      <c r="R95" s="9">
        <v>1.0000000000000001E-5</v>
      </c>
      <c r="S95" s="9">
        <v>1.0000000000000001E-5</v>
      </c>
    </row>
    <row r="96" spans="1:19" x14ac:dyDescent="0.6">
      <c r="A96" s="10" t="s">
        <v>89</v>
      </c>
      <c r="B96" s="10" t="s">
        <v>76</v>
      </c>
      <c r="C96" s="10">
        <v>0</v>
      </c>
      <c r="D96" s="10"/>
      <c r="E96" s="11">
        <f t="shared" si="5"/>
        <v>-3.5068119921104812E-2</v>
      </c>
      <c r="F96" s="10"/>
      <c r="G96" s="39"/>
      <c r="H96" s="12">
        <v>0.13961082219761867</v>
      </c>
      <c r="I96" s="13">
        <v>1.0000000000000001E-5</v>
      </c>
      <c r="J96" s="13">
        <v>1.0000000000000001E-5</v>
      </c>
      <c r="K96" s="13">
        <v>1.0000000000000001E-5</v>
      </c>
      <c r="L96" s="13">
        <v>4.1896000000000003E-2</v>
      </c>
      <c r="M96" s="13">
        <v>0.92913800000000002</v>
      </c>
      <c r="N96" s="13">
        <v>2.8885999999999998E-2</v>
      </c>
      <c r="O96" s="13">
        <v>1.0000000000000001E-5</v>
      </c>
      <c r="P96" s="13">
        <v>1.0000000000000001E-5</v>
      </c>
      <c r="Q96" s="13">
        <v>1.0000000000000001E-5</v>
      </c>
      <c r="R96" s="13">
        <v>1.0000000000000001E-5</v>
      </c>
      <c r="S96" s="13">
        <v>1.0000000000000001E-5</v>
      </c>
    </row>
    <row r="97" spans="1:19" x14ac:dyDescent="0.6">
      <c r="A97" s="7" t="s">
        <v>352</v>
      </c>
      <c r="B97" s="7" t="s">
        <v>76</v>
      </c>
      <c r="C97" s="7" t="s">
        <v>502</v>
      </c>
      <c r="D97" s="7" t="s">
        <v>530</v>
      </c>
      <c r="E97" s="11">
        <f t="shared" si="5"/>
        <v>0.47433021753939086</v>
      </c>
      <c r="F97" s="7"/>
      <c r="G97" s="39"/>
      <c r="H97" s="8">
        <v>0.64900915965811434</v>
      </c>
      <c r="I97" s="9">
        <v>2.1899999999999999E-2</v>
      </c>
      <c r="J97" s="9">
        <v>0.13061400000000001</v>
      </c>
      <c r="K97" s="9">
        <v>0.652918</v>
      </c>
      <c r="L97" s="9">
        <v>4.0938000000000002E-2</v>
      </c>
      <c r="M97" s="9">
        <v>4.3896999999999999E-2</v>
      </c>
      <c r="N97" s="9">
        <v>7.0486999999999994E-2</v>
      </c>
      <c r="O97" s="9">
        <v>3.3968999999999999E-2</v>
      </c>
      <c r="P97" s="9">
        <v>1.348E-3</v>
      </c>
      <c r="Q97" s="9">
        <v>3.9100000000000003E-3</v>
      </c>
      <c r="R97" s="9">
        <v>1.0000000000000001E-5</v>
      </c>
      <c r="S97" s="9">
        <v>1.0000000000000001E-5</v>
      </c>
    </row>
    <row r="98" spans="1:19" x14ac:dyDescent="0.6">
      <c r="A98" s="14" t="s">
        <v>353</v>
      </c>
      <c r="B98" s="14" t="s">
        <v>76</v>
      </c>
      <c r="C98" s="14" t="s">
        <v>502</v>
      </c>
      <c r="D98" s="14" t="s">
        <v>530</v>
      </c>
      <c r="E98" s="15">
        <f t="shared" si="5"/>
        <v>0.3762478414684729</v>
      </c>
      <c r="F98" s="14"/>
      <c r="G98" s="37"/>
      <c r="H98" s="16">
        <v>0.55092678358719638</v>
      </c>
      <c r="I98" s="17">
        <v>5.2380000000000003E-2</v>
      </c>
      <c r="J98" s="17">
        <v>0.21923000000000001</v>
      </c>
      <c r="K98" s="17">
        <v>0.51077899999999998</v>
      </c>
      <c r="L98" s="17">
        <v>6.6781999999999994E-2</v>
      </c>
      <c r="M98" s="17">
        <v>4.2826000000000003E-2</v>
      </c>
      <c r="N98" s="17">
        <v>5.8061000000000001E-2</v>
      </c>
      <c r="O98" s="17">
        <v>4.2779999999999999E-2</v>
      </c>
      <c r="P98" s="17">
        <v>1.088E-3</v>
      </c>
      <c r="Q98" s="17">
        <v>1.0000000000000001E-5</v>
      </c>
      <c r="R98" s="17">
        <v>1.0000000000000001E-5</v>
      </c>
      <c r="S98" s="17">
        <v>6.0540000000000004E-3</v>
      </c>
    </row>
    <row r="99" spans="1:19" x14ac:dyDescent="0.6">
      <c r="A99" s="7" t="s">
        <v>642</v>
      </c>
      <c r="B99" s="7" t="s">
        <v>121</v>
      </c>
      <c r="C99" s="7">
        <v>0</v>
      </c>
      <c r="D99" s="7"/>
      <c r="E99" s="23">
        <f>H99-(_xlfn.QUARTILE.INC(H$99:H$108, 3)+1.5*(_xlfn.QUARTILE.INC(H$99:H$108, 3)-_xlfn.QUARTILE.INC(H$99:H$108, 1)))</f>
        <v>-1.9198994137398021E-2</v>
      </c>
      <c r="F99" s="7"/>
      <c r="G99" s="38"/>
      <c r="H99" s="8">
        <v>4.4901671758060077E-2</v>
      </c>
      <c r="I99" s="9">
        <v>1.0000000000000001E-5</v>
      </c>
      <c r="J99" s="9">
        <v>5.2467E-2</v>
      </c>
      <c r="K99" s="9">
        <v>0.800759</v>
      </c>
      <c r="L99" s="9">
        <v>0.14669399999999999</v>
      </c>
      <c r="M99" s="9">
        <v>1.0000000000000001E-5</v>
      </c>
      <c r="N99" s="9">
        <v>1.0000000000000001E-5</v>
      </c>
      <c r="O99" s="9">
        <v>1.0000000000000001E-5</v>
      </c>
      <c r="P99" s="9">
        <v>1.0000000000000001E-5</v>
      </c>
      <c r="Q99" s="9">
        <v>1.0000000000000001E-5</v>
      </c>
      <c r="R99" s="9">
        <v>1.0000000000000001E-5</v>
      </c>
      <c r="S99" s="9">
        <v>1.0000000000000001E-5</v>
      </c>
    </row>
    <row r="100" spans="1:19" x14ac:dyDescent="0.6">
      <c r="A100" s="7" t="s">
        <v>643</v>
      </c>
      <c r="B100" s="7" t="s">
        <v>121</v>
      </c>
      <c r="C100" s="7">
        <v>0</v>
      </c>
      <c r="D100" s="7"/>
      <c r="E100" s="23">
        <f t="shared" ref="E100:E108" si="6">H100-(_xlfn.QUARTILE.INC(H$99:H$108, 3)+1.5*(_xlfn.QUARTILE.INC(H$99:H$108, 3)-_xlfn.QUARTILE.INC(H$99:H$108, 1)))</f>
        <v>-1.8636866512141449E-2</v>
      </c>
      <c r="F100" s="7"/>
      <c r="G100" s="39"/>
      <c r="H100" s="8">
        <v>4.5463799383316648E-2</v>
      </c>
      <c r="I100" s="9">
        <v>1.0000000000000001E-5</v>
      </c>
      <c r="J100" s="9">
        <v>6.7747000000000002E-2</v>
      </c>
      <c r="K100" s="9">
        <v>0.78646899999999997</v>
      </c>
      <c r="L100" s="9">
        <v>0.145704</v>
      </c>
      <c r="M100" s="9">
        <v>1.0000000000000001E-5</v>
      </c>
      <c r="N100" s="9">
        <v>1.0000000000000001E-5</v>
      </c>
      <c r="O100" s="9">
        <v>1.0000000000000001E-5</v>
      </c>
      <c r="P100" s="9">
        <v>1.0000000000000001E-5</v>
      </c>
      <c r="Q100" s="9">
        <v>1.0000000000000001E-5</v>
      </c>
      <c r="R100" s="9">
        <v>1.0000000000000001E-5</v>
      </c>
      <c r="S100" s="9">
        <v>1.0000000000000001E-5</v>
      </c>
    </row>
    <row r="101" spans="1:19" x14ac:dyDescent="0.6">
      <c r="A101" s="7" t="s">
        <v>644</v>
      </c>
      <c r="B101" s="7" t="s">
        <v>121</v>
      </c>
      <c r="C101" s="7">
        <v>0</v>
      </c>
      <c r="D101" s="7"/>
      <c r="E101" s="23">
        <f t="shared" si="6"/>
        <v>-1.6856292455713767E-2</v>
      </c>
      <c r="F101" s="7"/>
      <c r="G101" s="39"/>
      <c r="H101" s="8">
        <v>4.724437343974433E-2</v>
      </c>
      <c r="I101" s="9">
        <v>1.0000000000000001E-5</v>
      </c>
      <c r="J101" s="9">
        <v>4.1841000000000003E-2</v>
      </c>
      <c r="K101" s="9">
        <v>0.81465699999999996</v>
      </c>
      <c r="L101" s="9">
        <v>0.14342199999999999</v>
      </c>
      <c r="M101" s="9">
        <v>1.0000000000000001E-5</v>
      </c>
      <c r="N101" s="9">
        <v>1.0000000000000001E-5</v>
      </c>
      <c r="O101" s="9">
        <v>1.0000000000000001E-5</v>
      </c>
      <c r="P101" s="9">
        <v>1.0000000000000001E-5</v>
      </c>
      <c r="Q101" s="9">
        <v>1.0000000000000001E-5</v>
      </c>
      <c r="R101" s="9">
        <v>1.0000000000000001E-5</v>
      </c>
      <c r="S101" s="9">
        <v>1.0000000000000001E-5</v>
      </c>
    </row>
    <row r="102" spans="1:19" x14ac:dyDescent="0.6">
      <c r="A102" s="7" t="s">
        <v>645</v>
      </c>
      <c r="B102" s="7" t="s">
        <v>121</v>
      </c>
      <c r="C102" s="7">
        <v>0</v>
      </c>
      <c r="D102" s="7"/>
      <c r="E102" s="23">
        <f t="shared" si="6"/>
        <v>-1.7498841933512074E-2</v>
      </c>
      <c r="F102" s="7"/>
      <c r="G102" s="39"/>
      <c r="H102" s="8">
        <v>4.6601823961946023E-2</v>
      </c>
      <c r="I102" s="9">
        <v>1.0000000000000001E-5</v>
      </c>
      <c r="J102" s="9">
        <v>7.9294000000000003E-2</v>
      </c>
      <c r="K102" s="9">
        <v>0.77313600000000005</v>
      </c>
      <c r="L102" s="9">
        <v>0.14749000000000001</v>
      </c>
      <c r="M102" s="9">
        <v>1.0000000000000001E-5</v>
      </c>
      <c r="N102" s="9">
        <v>1.0000000000000001E-5</v>
      </c>
      <c r="O102" s="9">
        <v>1.0000000000000001E-5</v>
      </c>
      <c r="P102" s="9">
        <v>1.0000000000000001E-5</v>
      </c>
      <c r="Q102" s="9">
        <v>1.0000000000000001E-5</v>
      </c>
      <c r="R102" s="9">
        <v>1.0000000000000001E-5</v>
      </c>
      <c r="S102" s="9">
        <v>1.0000000000000001E-5</v>
      </c>
    </row>
    <row r="103" spans="1:19" x14ac:dyDescent="0.6">
      <c r="A103" s="7" t="s">
        <v>646</v>
      </c>
      <c r="B103" s="7" t="s">
        <v>121</v>
      </c>
      <c r="C103" s="7">
        <v>0</v>
      </c>
      <c r="D103" s="7"/>
      <c r="E103" s="23">
        <f t="shared" si="6"/>
        <v>-1.7648905757264244E-2</v>
      </c>
      <c r="F103" s="7"/>
      <c r="G103" s="39"/>
      <c r="H103" s="8">
        <v>4.6451760138193854E-2</v>
      </c>
      <c r="I103" s="9">
        <v>1.0000000000000001E-5</v>
      </c>
      <c r="J103" s="9">
        <v>8.1304000000000001E-2</v>
      </c>
      <c r="K103" s="9">
        <v>0.77692399999999995</v>
      </c>
      <c r="L103" s="9">
        <v>0.14169300000000001</v>
      </c>
      <c r="M103" s="9">
        <v>1.0000000000000001E-5</v>
      </c>
      <c r="N103" s="9">
        <v>1.0000000000000001E-5</v>
      </c>
      <c r="O103" s="9">
        <v>1.0000000000000001E-5</v>
      </c>
      <c r="P103" s="9">
        <v>1.0000000000000001E-5</v>
      </c>
      <c r="Q103" s="9">
        <v>1.0000000000000001E-5</v>
      </c>
      <c r="R103" s="9">
        <v>1.0000000000000001E-5</v>
      </c>
      <c r="S103" s="9">
        <v>1.0000000000000001E-5</v>
      </c>
    </row>
    <row r="104" spans="1:19" x14ac:dyDescent="0.6">
      <c r="A104" s="7" t="s">
        <v>648</v>
      </c>
      <c r="B104" s="7" t="s">
        <v>121</v>
      </c>
      <c r="C104" s="7">
        <v>0</v>
      </c>
      <c r="D104" s="7"/>
      <c r="E104" s="23">
        <f t="shared" si="6"/>
        <v>4.1512526587944576E-3</v>
      </c>
      <c r="F104" s="7"/>
      <c r="G104" s="39"/>
      <c r="H104" s="8">
        <v>6.8251918554252555E-2</v>
      </c>
      <c r="I104" s="9">
        <v>1.2116999999999999E-2</v>
      </c>
      <c r="J104" s="9">
        <v>0.14884500000000001</v>
      </c>
      <c r="K104" s="9">
        <v>0.75590599999999997</v>
      </c>
      <c r="L104" s="9">
        <v>7.7068999999999999E-2</v>
      </c>
      <c r="M104" s="9">
        <v>1.0000000000000001E-5</v>
      </c>
      <c r="N104" s="9">
        <v>1.0000000000000001E-5</v>
      </c>
      <c r="O104" s="9">
        <v>1.0000000000000001E-5</v>
      </c>
      <c r="P104" s="9">
        <v>4.3290000000000004E-3</v>
      </c>
      <c r="Q104" s="9">
        <v>1.684E-3</v>
      </c>
      <c r="R104" s="9">
        <v>1.0000000000000001E-5</v>
      </c>
      <c r="S104" s="9">
        <v>1.0000000000000001E-5</v>
      </c>
    </row>
    <row r="105" spans="1:19" x14ac:dyDescent="0.6">
      <c r="A105" s="7" t="s">
        <v>649</v>
      </c>
      <c r="B105" s="7" t="s">
        <v>121</v>
      </c>
      <c r="C105" s="7">
        <v>0</v>
      </c>
      <c r="D105" s="7"/>
      <c r="E105" s="23">
        <f t="shared" si="6"/>
        <v>-1.8038510699607532E-2</v>
      </c>
      <c r="F105" s="7"/>
      <c r="G105" s="39"/>
      <c r="H105" s="8">
        <v>4.6062155195850565E-2</v>
      </c>
      <c r="I105" s="9">
        <v>1.0000000000000001E-5</v>
      </c>
      <c r="J105" s="9">
        <v>7.1265999999999996E-2</v>
      </c>
      <c r="K105" s="9">
        <v>0.77095100000000005</v>
      </c>
      <c r="L105" s="9">
        <v>0.15770400000000001</v>
      </c>
      <c r="M105" s="9">
        <v>1.0000000000000001E-5</v>
      </c>
      <c r="N105" s="9">
        <v>1.0000000000000001E-5</v>
      </c>
      <c r="O105" s="9">
        <v>1.0000000000000001E-5</v>
      </c>
      <c r="P105" s="9">
        <v>1.0000000000000001E-5</v>
      </c>
      <c r="Q105" s="9">
        <v>1.0000000000000001E-5</v>
      </c>
      <c r="R105" s="9">
        <v>1.0000000000000001E-5</v>
      </c>
      <c r="S105" s="9">
        <v>1.0000000000000001E-5</v>
      </c>
    </row>
    <row r="106" spans="1:19" x14ac:dyDescent="0.6">
      <c r="A106" s="7" t="s">
        <v>650</v>
      </c>
      <c r="B106" s="7" t="s">
        <v>121</v>
      </c>
      <c r="C106" s="7">
        <v>0</v>
      </c>
      <c r="D106" s="7"/>
      <c r="E106" s="23">
        <f t="shared" si="6"/>
        <v>-1.6389974981541169E-2</v>
      </c>
      <c r="F106" s="7"/>
      <c r="G106" s="39"/>
      <c r="H106" s="8">
        <v>4.7710690913916928E-2</v>
      </c>
      <c r="I106" s="9">
        <v>1.0000000000000001E-5</v>
      </c>
      <c r="J106" s="9">
        <v>7.6272000000000006E-2</v>
      </c>
      <c r="K106" s="9">
        <v>0.79408199999999995</v>
      </c>
      <c r="L106" s="9">
        <v>0.12890799999999999</v>
      </c>
      <c r="M106" s="9">
        <v>6.6799999999999997E-4</v>
      </c>
      <c r="N106" s="9">
        <v>1.0000000000000001E-5</v>
      </c>
      <c r="O106" s="9">
        <v>1.0000000000000001E-5</v>
      </c>
      <c r="P106" s="9">
        <v>1.0000000000000001E-5</v>
      </c>
      <c r="Q106" s="9">
        <v>1.0000000000000001E-5</v>
      </c>
      <c r="R106" s="9">
        <v>1.0000000000000001E-5</v>
      </c>
      <c r="S106" s="9">
        <v>1.0000000000000001E-5</v>
      </c>
    </row>
    <row r="107" spans="1:19" x14ac:dyDescent="0.6">
      <c r="A107" s="7" t="s">
        <v>641</v>
      </c>
      <c r="B107" s="7" t="s">
        <v>121</v>
      </c>
      <c r="C107" s="7">
        <v>0</v>
      </c>
      <c r="D107" s="7"/>
      <c r="E107" s="23">
        <f t="shared" si="6"/>
        <v>-8.8895625773703149E-3</v>
      </c>
      <c r="F107" s="7"/>
      <c r="G107" s="39"/>
      <c r="H107" s="8">
        <v>5.5211103318087783E-2</v>
      </c>
      <c r="I107" s="9">
        <v>1.0000000000000001E-5</v>
      </c>
      <c r="J107" s="9">
        <v>0.125912</v>
      </c>
      <c r="K107" s="9">
        <v>0.78261599999999998</v>
      </c>
      <c r="L107" s="9">
        <v>8.9402999999999996E-2</v>
      </c>
      <c r="M107" s="9">
        <v>1.0000000000000001E-5</v>
      </c>
      <c r="N107" s="9">
        <v>1.0000000000000001E-5</v>
      </c>
      <c r="O107" s="9">
        <v>1.0000000000000001E-5</v>
      </c>
      <c r="P107" s="9">
        <v>1.0000000000000001E-5</v>
      </c>
      <c r="Q107" s="9">
        <v>1.9989999999999999E-3</v>
      </c>
      <c r="R107" s="9">
        <v>1.0000000000000001E-5</v>
      </c>
      <c r="S107" s="9">
        <v>1.0000000000000001E-5</v>
      </c>
    </row>
    <row r="108" spans="1:19" s="6" customFormat="1" x14ac:dyDescent="0.6">
      <c r="A108" s="10" t="s">
        <v>647</v>
      </c>
      <c r="B108" s="10" t="s">
        <v>121</v>
      </c>
      <c r="C108" s="10" t="s">
        <v>502</v>
      </c>
      <c r="D108" s="10"/>
      <c r="E108" s="23">
        <f t="shared" si="6"/>
        <v>4.685712123432656E-2</v>
      </c>
      <c r="F108" s="10"/>
      <c r="G108" s="39"/>
      <c r="H108" s="12">
        <v>0.11095778712978466</v>
      </c>
      <c r="I108" s="13">
        <v>3.9093999999999997E-2</v>
      </c>
      <c r="J108" s="13">
        <v>0.16490199999999999</v>
      </c>
      <c r="K108" s="13">
        <v>0.77776199999999995</v>
      </c>
      <c r="L108" s="13">
        <v>2.7820000000000002E-3</v>
      </c>
      <c r="M108" s="13">
        <v>1.0000000000000001E-5</v>
      </c>
      <c r="N108" s="13">
        <v>1.0000000000000001E-5</v>
      </c>
      <c r="O108" s="13">
        <v>1.54E-2</v>
      </c>
      <c r="P108" s="13">
        <v>1.0000000000000001E-5</v>
      </c>
      <c r="Q108" s="13">
        <v>1.0000000000000001E-5</v>
      </c>
      <c r="R108" s="13">
        <v>1.0000000000000001E-5</v>
      </c>
      <c r="S108" s="13">
        <v>1.0000000000000001E-5</v>
      </c>
    </row>
    <row r="109" spans="1:19" x14ac:dyDescent="0.6">
      <c r="A109" s="10"/>
      <c r="B109" s="10"/>
      <c r="C109" s="10"/>
      <c r="D109" s="10"/>
      <c r="E109" s="11"/>
      <c r="F109" s="10"/>
      <c r="G109" s="39"/>
      <c r="H109" s="12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x14ac:dyDescent="0.6">
      <c r="A110" s="14"/>
      <c r="B110" s="14"/>
      <c r="C110" s="14"/>
      <c r="D110" s="14"/>
      <c r="E110" s="15"/>
      <c r="F110" s="14"/>
      <c r="G110" s="37"/>
      <c r="H110" s="16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x14ac:dyDescent="0.6">
      <c r="A111" s="7" t="s">
        <v>651</v>
      </c>
      <c r="B111" s="7" t="s">
        <v>514</v>
      </c>
      <c r="C111" s="7">
        <v>0</v>
      </c>
      <c r="D111" s="7"/>
      <c r="E111" s="11">
        <f>H111-(_xlfn.QUARTILE.INC(H$111:H$126, 3)+1.5*(_xlfn.QUARTILE.INC(H$111:H$126, 3)-_xlfn.QUARTILE.INC(H$111:H$126, 1)))</f>
        <v>-5.4399952260983209E-2</v>
      </c>
      <c r="F111" s="7"/>
      <c r="G111" s="38"/>
      <c r="H111" s="8">
        <v>6.6200978134087096E-2</v>
      </c>
      <c r="I111" s="9">
        <v>1.4003E-2</v>
      </c>
      <c r="J111" s="9">
        <v>0.19026499999999999</v>
      </c>
      <c r="K111" s="9">
        <v>0.78087300000000004</v>
      </c>
      <c r="L111" s="9">
        <v>1.0000000000000001E-5</v>
      </c>
      <c r="M111" s="9">
        <v>1.0000000000000001E-5</v>
      </c>
      <c r="N111" s="9">
        <v>1.4272E-2</v>
      </c>
      <c r="O111" s="9">
        <v>4.6000000000000001E-4</v>
      </c>
      <c r="P111" s="9">
        <v>7.6000000000000004E-5</v>
      </c>
      <c r="Q111" s="9">
        <v>1.0000000000000001E-5</v>
      </c>
      <c r="R111" s="9">
        <v>1.0000000000000001E-5</v>
      </c>
      <c r="S111" s="9">
        <v>1.0000000000000001E-5</v>
      </c>
    </row>
    <row r="112" spans="1:19" x14ac:dyDescent="0.6">
      <c r="A112" s="7" t="s">
        <v>660</v>
      </c>
      <c r="B112" s="7" t="s">
        <v>514</v>
      </c>
      <c r="C112" s="7">
        <v>0</v>
      </c>
      <c r="D112" s="7"/>
      <c r="E112" s="11">
        <f t="shared" ref="E112:E126" si="7">H112-(_xlfn.QUARTILE.INC(H$111:H$126, 3)+1.5*(_xlfn.QUARTILE.INC(H$111:H$126, 3)-_xlfn.QUARTILE.INC(H$111:H$126, 1)))</f>
        <v>-5.5701075718821103E-2</v>
      </c>
      <c r="F112" s="7"/>
      <c r="G112" s="39"/>
      <c r="H112" s="8">
        <v>6.4899854676249202E-2</v>
      </c>
      <c r="I112" s="9">
        <v>1.8578000000000001E-2</v>
      </c>
      <c r="J112" s="9">
        <v>0.188779</v>
      </c>
      <c r="K112" s="9">
        <v>0.78323900000000002</v>
      </c>
      <c r="L112" s="9">
        <v>6.3169999999999997E-3</v>
      </c>
      <c r="M112" s="9">
        <v>1.0000000000000001E-5</v>
      </c>
      <c r="N112" s="9">
        <v>1.0000000000000001E-5</v>
      </c>
      <c r="O112" s="9">
        <v>1.0000000000000001E-5</v>
      </c>
      <c r="P112" s="9">
        <v>2.0730000000000002E-3</v>
      </c>
      <c r="Q112" s="9">
        <v>9.6400000000000001E-4</v>
      </c>
      <c r="R112" s="9">
        <v>1.0000000000000001E-5</v>
      </c>
      <c r="S112" s="9">
        <v>1.0000000000000001E-5</v>
      </c>
    </row>
    <row r="113" spans="1:19" x14ac:dyDescent="0.6">
      <c r="A113" s="7" t="s">
        <v>661</v>
      </c>
      <c r="B113" s="7" t="s">
        <v>514</v>
      </c>
      <c r="C113" s="7">
        <v>0</v>
      </c>
      <c r="D113" s="7"/>
      <c r="E113" s="11">
        <f t="shared" si="7"/>
        <v>-5.5168489961685635E-2</v>
      </c>
      <c r="F113" s="7"/>
      <c r="G113" s="39"/>
      <c r="H113" s="8">
        <v>6.543244043338467E-2</v>
      </c>
      <c r="I113" s="9">
        <v>1.5959000000000001E-2</v>
      </c>
      <c r="J113" s="9">
        <v>0.16452600000000001</v>
      </c>
      <c r="K113" s="9">
        <v>0.79557</v>
      </c>
      <c r="L113" s="9">
        <v>1.5540999999999999E-2</v>
      </c>
      <c r="M113" s="9">
        <v>1.0000000000000001E-5</v>
      </c>
      <c r="N113" s="9">
        <v>3.8479999999999999E-3</v>
      </c>
      <c r="O113" s="9">
        <v>2.1080000000000001E-3</v>
      </c>
      <c r="P113" s="9">
        <v>2.4090000000000001E-3</v>
      </c>
      <c r="Q113" s="9">
        <v>1.0000000000000001E-5</v>
      </c>
      <c r="R113" s="9">
        <v>1.0000000000000001E-5</v>
      </c>
      <c r="S113" s="9">
        <v>1.0000000000000001E-5</v>
      </c>
    </row>
    <row r="114" spans="1:19" x14ac:dyDescent="0.6">
      <c r="A114" s="7" t="s">
        <v>663</v>
      </c>
      <c r="B114" s="7" t="s">
        <v>514</v>
      </c>
      <c r="C114" s="7">
        <v>0</v>
      </c>
      <c r="D114" s="7"/>
      <c r="E114" s="11">
        <f t="shared" si="7"/>
        <v>-5.1434885587850546E-2</v>
      </c>
      <c r="F114" s="7"/>
      <c r="G114" s="39"/>
      <c r="H114" s="8">
        <v>6.9166044807219759E-2</v>
      </c>
      <c r="I114" s="9">
        <v>3.6930999999999999E-2</v>
      </c>
      <c r="J114" s="9">
        <v>0.16827400000000001</v>
      </c>
      <c r="K114" s="9">
        <v>0.76442299999999996</v>
      </c>
      <c r="L114" s="9">
        <v>1.8800999999999998E-2</v>
      </c>
      <c r="M114" s="9">
        <v>1.0000000000000001E-5</v>
      </c>
      <c r="N114" s="9">
        <v>4.4380000000000001E-3</v>
      </c>
      <c r="O114" s="9">
        <v>3.8189999999999999E-3</v>
      </c>
      <c r="P114" s="9">
        <v>1.0000000000000001E-5</v>
      </c>
      <c r="Q114" s="9">
        <v>3.274E-3</v>
      </c>
      <c r="R114" s="9">
        <v>1.0000000000000001E-5</v>
      </c>
      <c r="S114" s="9">
        <v>1.0000000000000001E-5</v>
      </c>
    </row>
    <row r="115" spans="1:19" x14ac:dyDescent="0.6">
      <c r="A115" s="7" t="s">
        <v>664</v>
      </c>
      <c r="B115" s="7" t="s">
        <v>514</v>
      </c>
      <c r="C115" s="7">
        <v>0</v>
      </c>
      <c r="D115" s="7"/>
      <c r="E115" s="11">
        <f t="shared" si="7"/>
        <v>-3.6651160665844104E-2</v>
      </c>
      <c r="F115" s="7"/>
      <c r="G115" s="39"/>
      <c r="H115" s="8">
        <v>8.3949769729226201E-2</v>
      </c>
      <c r="I115" s="9">
        <v>8.3274000000000001E-2</v>
      </c>
      <c r="J115" s="9">
        <v>0.20561699999999999</v>
      </c>
      <c r="K115" s="9">
        <v>0.70357099999999995</v>
      </c>
      <c r="L115" s="9">
        <v>3.2669999999999999E-3</v>
      </c>
      <c r="M115" s="9">
        <v>4.08E-4</v>
      </c>
      <c r="N115" s="9">
        <v>1.5699999999999999E-4</v>
      </c>
      <c r="O115" s="9">
        <v>1.0000000000000001E-5</v>
      </c>
      <c r="P115" s="9">
        <v>1.0000000000000001E-5</v>
      </c>
      <c r="Q115" s="9">
        <v>3.666E-3</v>
      </c>
      <c r="R115" s="9">
        <v>1.0000000000000001E-5</v>
      </c>
      <c r="S115" s="9">
        <v>1.0000000000000001E-5</v>
      </c>
    </row>
    <row r="116" spans="1:19" x14ac:dyDescent="0.6">
      <c r="A116" s="7" t="s">
        <v>665</v>
      </c>
      <c r="B116" s="7" t="s">
        <v>514</v>
      </c>
      <c r="C116" s="7">
        <v>0</v>
      </c>
      <c r="D116" s="7"/>
      <c r="E116" s="11">
        <f t="shared" si="7"/>
        <v>-3.4209777166860633E-2</v>
      </c>
      <c r="F116" s="7"/>
      <c r="G116" s="39"/>
      <c r="H116" s="8">
        <v>8.6391153228209672E-2</v>
      </c>
      <c r="I116" s="9">
        <v>3.2580999999999999E-2</v>
      </c>
      <c r="J116" s="9">
        <v>0.217864</v>
      </c>
      <c r="K116" s="9">
        <v>0.74595199999999995</v>
      </c>
      <c r="L116" s="9">
        <v>1.0000000000000001E-5</v>
      </c>
      <c r="M116" s="9">
        <v>1.0000000000000001E-5</v>
      </c>
      <c r="N116" s="9">
        <v>1.0000000000000001E-5</v>
      </c>
      <c r="O116" s="9">
        <v>1.0000000000000001E-5</v>
      </c>
      <c r="P116" s="9">
        <v>1.0000000000000001E-5</v>
      </c>
      <c r="Q116" s="9">
        <v>3.5330000000000001E-3</v>
      </c>
      <c r="R116" s="9">
        <v>1.0000000000000001E-5</v>
      </c>
      <c r="S116" s="9">
        <v>1.0000000000000001E-5</v>
      </c>
    </row>
    <row r="117" spans="1:19" x14ac:dyDescent="0.6">
      <c r="A117" s="7" t="s">
        <v>666</v>
      </c>
      <c r="B117" s="7" t="s">
        <v>514</v>
      </c>
      <c r="C117" s="7">
        <v>0</v>
      </c>
      <c r="D117" s="7"/>
      <c r="E117" s="11">
        <f t="shared" si="7"/>
        <v>-5.4056154516517879E-2</v>
      </c>
      <c r="F117" s="7"/>
      <c r="G117" s="39"/>
      <c r="H117" s="8">
        <v>6.6544775878552426E-2</v>
      </c>
      <c r="I117" s="9">
        <v>2.2008E-2</v>
      </c>
      <c r="J117" s="9">
        <v>0.16298099999999999</v>
      </c>
      <c r="K117" s="9">
        <v>0.801315</v>
      </c>
      <c r="L117" s="9">
        <v>1.5870000000000001E-3</v>
      </c>
      <c r="M117" s="9">
        <v>1.0000000000000001E-5</v>
      </c>
      <c r="N117" s="9">
        <v>2.617E-3</v>
      </c>
      <c r="O117" s="9">
        <v>1.0000000000000001E-5</v>
      </c>
      <c r="P117" s="9">
        <v>1.0000000000000001E-5</v>
      </c>
      <c r="Q117" s="9">
        <v>9.4420000000000007E-3</v>
      </c>
      <c r="R117" s="9">
        <v>1.0000000000000001E-5</v>
      </c>
      <c r="S117" s="9">
        <v>1.0000000000000001E-5</v>
      </c>
    </row>
    <row r="118" spans="1:19" x14ac:dyDescent="0.6">
      <c r="A118" s="7" t="s">
        <v>652</v>
      </c>
      <c r="B118" s="7" t="s">
        <v>514</v>
      </c>
      <c r="C118" s="7">
        <v>0</v>
      </c>
      <c r="D118" s="7"/>
      <c r="E118" s="11">
        <f t="shared" si="7"/>
        <v>-4.6087970449124258E-2</v>
      </c>
      <c r="F118" s="7"/>
      <c r="G118" s="39"/>
      <c r="H118" s="8">
        <v>7.4512959945946047E-2</v>
      </c>
      <c r="I118" s="9">
        <v>1.0000000000000001E-5</v>
      </c>
      <c r="J118" s="9">
        <v>0.15015600000000001</v>
      </c>
      <c r="K118" s="9">
        <v>0.812442</v>
      </c>
      <c r="L118" s="9">
        <v>2.8441999999999999E-2</v>
      </c>
      <c r="M118" s="9">
        <v>8.8889999999999993E-3</v>
      </c>
      <c r="N118" s="9">
        <v>1.0000000000000001E-5</v>
      </c>
      <c r="O118" s="9">
        <v>1.0000000000000001E-5</v>
      </c>
      <c r="P118" s="9">
        <v>1.0000000000000001E-5</v>
      </c>
      <c r="Q118" s="9">
        <v>1.0000000000000001E-5</v>
      </c>
      <c r="R118" s="9">
        <v>1.0000000000000001E-5</v>
      </c>
      <c r="S118" s="9">
        <v>1.0000000000000001E-5</v>
      </c>
    </row>
    <row r="119" spans="1:19" x14ac:dyDescent="0.6">
      <c r="A119" s="7" t="s">
        <v>653</v>
      </c>
      <c r="B119" s="7" t="s">
        <v>514</v>
      </c>
      <c r="C119" s="7">
        <v>0</v>
      </c>
      <c r="D119" s="7"/>
      <c r="E119" s="11">
        <f t="shared" si="7"/>
        <v>-2.7311717985740211E-2</v>
      </c>
      <c r="F119" s="7"/>
      <c r="G119" s="39"/>
      <c r="H119" s="8">
        <v>9.3289212409330094E-2</v>
      </c>
      <c r="I119" s="9">
        <v>1.0000000000000001E-5</v>
      </c>
      <c r="J119" s="9">
        <v>0.133409</v>
      </c>
      <c r="K119" s="9">
        <v>0.82246900000000001</v>
      </c>
      <c r="L119" s="9">
        <v>4.2743000000000003E-2</v>
      </c>
      <c r="M119" s="9">
        <v>1.0000000000000001E-5</v>
      </c>
      <c r="N119" s="9">
        <v>1.0000000000000001E-5</v>
      </c>
      <c r="O119" s="9">
        <v>1.0000000000000001E-5</v>
      </c>
      <c r="P119" s="9">
        <v>1.0000000000000001E-5</v>
      </c>
      <c r="Q119" s="9">
        <v>1.3090000000000001E-3</v>
      </c>
      <c r="R119" s="9">
        <v>1.0000000000000001E-5</v>
      </c>
      <c r="S119" s="9">
        <v>1.0000000000000001E-5</v>
      </c>
    </row>
    <row r="120" spans="1:19" x14ac:dyDescent="0.6">
      <c r="A120" s="7" t="s">
        <v>654</v>
      </c>
      <c r="B120" s="7" t="s">
        <v>514</v>
      </c>
      <c r="C120" s="7">
        <v>0</v>
      </c>
      <c r="D120" s="7"/>
      <c r="E120" s="11">
        <f t="shared" si="7"/>
        <v>-4.7537491990812669E-2</v>
      </c>
      <c r="F120" s="7"/>
      <c r="G120" s="39"/>
      <c r="H120" s="8">
        <v>7.3063438404257636E-2</v>
      </c>
      <c r="I120" s="9">
        <v>4.7475999999999997E-2</v>
      </c>
      <c r="J120" s="9">
        <v>0.187972</v>
      </c>
      <c r="K120" s="9">
        <v>0.75717400000000001</v>
      </c>
      <c r="L120" s="9">
        <v>1.0000000000000001E-5</v>
      </c>
      <c r="M120" s="9">
        <v>1.0000000000000001E-5</v>
      </c>
      <c r="N120" s="9">
        <v>1.0000000000000001E-5</v>
      </c>
      <c r="O120" s="9">
        <v>2.9420000000000002E-3</v>
      </c>
      <c r="P120" s="9">
        <v>4.3759999999999997E-3</v>
      </c>
      <c r="Q120" s="9">
        <v>1.0000000000000001E-5</v>
      </c>
      <c r="R120" s="9">
        <v>1.0000000000000001E-5</v>
      </c>
      <c r="S120" s="9">
        <v>1.0000000000000001E-5</v>
      </c>
    </row>
    <row r="121" spans="1:19" x14ac:dyDescent="0.6">
      <c r="A121" s="7" t="s">
        <v>655</v>
      </c>
      <c r="B121" s="7" t="s">
        <v>514</v>
      </c>
      <c r="C121" s="7">
        <v>0</v>
      </c>
      <c r="D121" s="7"/>
      <c r="E121" s="11">
        <f t="shared" si="7"/>
        <v>-2.2806350928276806E-2</v>
      </c>
      <c r="F121" s="7"/>
      <c r="G121" s="39"/>
      <c r="H121" s="8">
        <v>9.7794579466793499E-2</v>
      </c>
      <c r="I121" s="9">
        <v>0.101256</v>
      </c>
      <c r="J121" s="9">
        <v>0.196044</v>
      </c>
      <c r="K121" s="9">
        <v>0.69611199999999995</v>
      </c>
      <c r="L121" s="9">
        <v>1.0000000000000001E-5</v>
      </c>
      <c r="M121" s="9">
        <v>1.0000000000000001E-5</v>
      </c>
      <c r="N121" s="9">
        <v>1.0000000000000001E-5</v>
      </c>
      <c r="O121" s="9">
        <v>1.0000000000000001E-5</v>
      </c>
      <c r="P121" s="9">
        <v>2.6020000000000001E-3</v>
      </c>
      <c r="Q121" s="9">
        <v>3.9259999999999998E-3</v>
      </c>
      <c r="R121" s="9">
        <v>1.0000000000000001E-5</v>
      </c>
      <c r="S121" s="9">
        <v>1.0000000000000001E-5</v>
      </c>
    </row>
    <row r="122" spans="1:19" x14ac:dyDescent="0.6">
      <c r="A122" s="7" t="s">
        <v>656</v>
      </c>
      <c r="B122" s="7" t="s">
        <v>514</v>
      </c>
      <c r="C122" s="7">
        <v>0</v>
      </c>
      <c r="D122" s="7"/>
      <c r="E122" s="11">
        <f t="shared" si="7"/>
        <v>-4.0903128908538477E-2</v>
      </c>
      <c r="F122" s="7"/>
      <c r="G122" s="39"/>
      <c r="H122" s="8">
        <v>7.9697801486531827E-2</v>
      </c>
      <c r="I122" s="9">
        <v>1.0000000000000001E-5</v>
      </c>
      <c r="J122" s="9">
        <v>0.16092000000000001</v>
      </c>
      <c r="K122" s="9">
        <v>0.79928900000000003</v>
      </c>
      <c r="L122" s="9">
        <v>2.6365E-2</v>
      </c>
      <c r="M122" s="9">
        <v>4.398E-3</v>
      </c>
      <c r="N122" s="9">
        <v>1.0000000000000001E-5</v>
      </c>
      <c r="O122" s="9">
        <v>6.2969999999999996E-3</v>
      </c>
      <c r="P122" s="9">
        <v>1.1709999999999999E-3</v>
      </c>
      <c r="Q122" s="9">
        <v>1.5200000000000001E-3</v>
      </c>
      <c r="R122" s="9">
        <v>1.0000000000000001E-5</v>
      </c>
      <c r="S122" s="9">
        <v>1.0000000000000001E-5</v>
      </c>
    </row>
    <row r="123" spans="1:19" x14ac:dyDescent="0.6">
      <c r="A123" s="7" t="s">
        <v>657</v>
      </c>
      <c r="B123" s="7" t="s">
        <v>514</v>
      </c>
      <c r="C123" s="7">
        <v>0</v>
      </c>
      <c r="D123" s="7"/>
      <c r="E123" s="11">
        <f t="shared" si="7"/>
        <v>-2.5506472805184491E-2</v>
      </c>
      <c r="F123" s="7"/>
      <c r="G123" s="39"/>
      <c r="H123" s="8">
        <v>9.5094457589885814E-2</v>
      </c>
      <c r="I123" s="9">
        <v>9.6024999999999999E-2</v>
      </c>
      <c r="J123" s="9">
        <v>0.18093999999999999</v>
      </c>
      <c r="K123" s="9">
        <v>0.71692699999999998</v>
      </c>
      <c r="L123" s="9">
        <v>1.0000000000000001E-5</v>
      </c>
      <c r="M123" s="9">
        <v>1.0000000000000001E-5</v>
      </c>
      <c r="N123" s="9">
        <v>1.0000000000000001E-5</v>
      </c>
      <c r="O123" s="9">
        <v>1.0000000000000001E-5</v>
      </c>
      <c r="P123" s="9">
        <v>6.038E-3</v>
      </c>
      <c r="Q123" s="9">
        <v>1.0000000000000001E-5</v>
      </c>
      <c r="R123" s="9">
        <v>1.0000000000000001E-5</v>
      </c>
      <c r="S123" s="9">
        <v>1.0000000000000001E-5</v>
      </c>
    </row>
    <row r="124" spans="1:19" x14ac:dyDescent="0.6">
      <c r="A124" s="7" t="s">
        <v>658</v>
      </c>
      <c r="B124" s="7" t="s">
        <v>514</v>
      </c>
      <c r="C124" s="7">
        <v>0</v>
      </c>
      <c r="D124" s="7"/>
      <c r="E124" s="11">
        <f t="shared" si="7"/>
        <v>-5.5100272314401622E-2</v>
      </c>
      <c r="F124" s="7"/>
      <c r="G124" s="39"/>
      <c r="H124" s="8">
        <v>6.5500658080668683E-2</v>
      </c>
      <c r="I124" s="9">
        <v>2.7692000000000001E-2</v>
      </c>
      <c r="J124" s="9">
        <v>0.17229700000000001</v>
      </c>
      <c r="K124" s="9">
        <v>0.77521799999999996</v>
      </c>
      <c r="L124" s="9">
        <v>6.9230000000000003E-3</v>
      </c>
      <c r="M124" s="9">
        <v>1.0000000000000001E-5</v>
      </c>
      <c r="N124" s="9">
        <v>1.1062000000000001E-2</v>
      </c>
      <c r="O124" s="9">
        <v>1.0000000000000001E-5</v>
      </c>
      <c r="P124" s="9">
        <v>1.0000000000000001E-5</v>
      </c>
      <c r="Q124" s="9">
        <v>6.757E-3</v>
      </c>
      <c r="R124" s="9">
        <v>1.0000000000000001E-5</v>
      </c>
      <c r="S124" s="9">
        <v>1.0000000000000001E-5</v>
      </c>
    </row>
    <row r="125" spans="1:19" x14ac:dyDescent="0.6">
      <c r="A125" s="7" t="s">
        <v>659</v>
      </c>
      <c r="B125" s="7" t="s">
        <v>514</v>
      </c>
      <c r="C125" s="7">
        <v>0</v>
      </c>
      <c r="D125" s="7"/>
      <c r="E125" s="11">
        <f t="shared" si="7"/>
        <v>-4.3090324081321837E-2</v>
      </c>
      <c r="F125" s="7"/>
      <c r="G125" s="39"/>
      <c r="H125" s="8">
        <v>7.7510606313748467E-2</v>
      </c>
      <c r="I125" s="9">
        <v>1.0000000000000001E-5</v>
      </c>
      <c r="J125" s="9">
        <v>0.17438000000000001</v>
      </c>
      <c r="K125" s="9">
        <v>0.81877</v>
      </c>
      <c r="L125" s="9">
        <v>6.77E-3</v>
      </c>
      <c r="M125" s="9">
        <v>1.0000000000000001E-5</v>
      </c>
      <c r="N125" s="9">
        <v>1.0000000000000001E-5</v>
      </c>
      <c r="O125" s="9">
        <v>1.0000000000000001E-5</v>
      </c>
      <c r="P125" s="9">
        <v>1.0000000000000001E-5</v>
      </c>
      <c r="Q125" s="9">
        <v>1.0000000000000001E-5</v>
      </c>
      <c r="R125" s="9">
        <v>1.0000000000000001E-5</v>
      </c>
      <c r="S125" s="9">
        <v>1.0000000000000001E-5</v>
      </c>
    </row>
    <row r="126" spans="1:19" x14ac:dyDescent="0.6">
      <c r="A126" s="14" t="s">
        <v>662</v>
      </c>
      <c r="B126" s="14" t="s">
        <v>514</v>
      </c>
      <c r="C126" s="14" t="s">
        <v>502</v>
      </c>
      <c r="D126" s="14" t="s">
        <v>512</v>
      </c>
      <c r="E126" s="15">
        <f t="shared" si="7"/>
        <v>0.29232372417619429</v>
      </c>
      <c r="F126" s="14"/>
      <c r="G126" s="37"/>
      <c r="H126" s="16">
        <v>0.41292465457126459</v>
      </c>
      <c r="I126" s="17">
        <v>0.50829800000000003</v>
      </c>
      <c r="J126" s="17">
        <v>6.6267999999999994E-2</v>
      </c>
      <c r="K126" s="17">
        <v>0.39386100000000002</v>
      </c>
      <c r="L126" s="17">
        <v>1.0000000000000001E-5</v>
      </c>
      <c r="M126" s="17">
        <v>1.0000000000000001E-5</v>
      </c>
      <c r="N126" s="17">
        <v>1.2676E-2</v>
      </c>
      <c r="O126" s="17">
        <v>8.1279999999999998E-3</v>
      </c>
      <c r="P126" s="17">
        <v>1.0718999999999999E-2</v>
      </c>
      <c r="Q126" s="17">
        <v>1.0000000000000001E-5</v>
      </c>
      <c r="R126" s="17">
        <v>1.0000000000000001E-5</v>
      </c>
      <c r="S126" s="17">
        <v>1.0000000000000001E-5</v>
      </c>
    </row>
    <row r="127" spans="1:19" x14ac:dyDescent="0.6">
      <c r="A127" s="7" t="s">
        <v>202</v>
      </c>
      <c r="B127" s="7" t="s">
        <v>198</v>
      </c>
      <c r="C127" s="7">
        <v>0</v>
      </c>
      <c r="D127" s="7"/>
      <c r="E127" s="11">
        <f>H127-(_xlfn.QUARTILE.INC(H$127:H$140, 3)+1.5*(_xlfn.QUARTILE.INC(H$127:H$140, 3)-_xlfn.QUARTILE.INC(H$127:H$140, 1)))</f>
        <v>-2.3530629452772858E-2</v>
      </c>
      <c r="F127" s="7"/>
      <c r="G127" s="38"/>
      <c r="H127" s="8">
        <v>6.5062936352055276E-2</v>
      </c>
      <c r="I127" s="9">
        <v>1.0000000000000001E-5</v>
      </c>
      <c r="J127" s="9">
        <v>1.0000000000000001E-5</v>
      </c>
      <c r="K127" s="9">
        <v>1.0000000000000001E-5</v>
      </c>
      <c r="L127" s="9">
        <v>1.0000000000000001E-5</v>
      </c>
      <c r="M127" s="9">
        <v>1.0000000000000001E-5</v>
      </c>
      <c r="N127" s="9">
        <v>1.0000000000000001E-5</v>
      </c>
      <c r="O127" s="9">
        <v>1.0000000000000001E-5</v>
      </c>
      <c r="P127" s="9">
        <v>0.99990000000000001</v>
      </c>
      <c r="Q127" s="9">
        <v>1.0000000000000001E-5</v>
      </c>
      <c r="R127" s="9">
        <v>1.0000000000000001E-5</v>
      </c>
      <c r="S127" s="9">
        <v>1.0000000000000001E-5</v>
      </c>
    </row>
    <row r="128" spans="1:19" x14ac:dyDescent="0.6">
      <c r="A128" s="7" t="s">
        <v>611</v>
      </c>
      <c r="B128" s="7" t="s">
        <v>198</v>
      </c>
      <c r="C128" s="7">
        <v>0</v>
      </c>
      <c r="D128" s="7"/>
      <c r="E128" s="11">
        <f t="shared" ref="E128:E140" si="8">H128-(_xlfn.QUARTILE.INC(H$127:H$140, 3)+1.5*(_xlfn.QUARTILE.INC(H$127:H$140, 3)-_xlfn.QUARTILE.INC(H$127:H$140, 1)))</f>
        <v>-1.8757269805189908E-2</v>
      </c>
      <c r="F128" s="7"/>
      <c r="G128" s="39"/>
      <c r="H128" s="8">
        <v>6.9836295999638226E-2</v>
      </c>
      <c r="I128" s="9">
        <v>1.0000000000000001E-5</v>
      </c>
      <c r="J128" s="9">
        <v>1.0000000000000001E-5</v>
      </c>
      <c r="K128" s="9">
        <v>1.0000000000000001E-5</v>
      </c>
      <c r="L128" s="9">
        <v>1.0000000000000001E-5</v>
      </c>
      <c r="M128" s="9">
        <v>1.0000000000000001E-5</v>
      </c>
      <c r="N128" s="9">
        <v>1.0000000000000001E-5</v>
      </c>
      <c r="O128" s="9">
        <v>1.0000000000000001E-5</v>
      </c>
      <c r="P128" s="9">
        <v>0.99990000000000001</v>
      </c>
      <c r="Q128" s="9">
        <v>1.0000000000000001E-5</v>
      </c>
      <c r="R128" s="9">
        <v>1.0000000000000001E-5</v>
      </c>
      <c r="S128" s="9">
        <v>1.0000000000000001E-5</v>
      </c>
    </row>
    <row r="129" spans="1:19" x14ac:dyDescent="0.6">
      <c r="A129" s="7" t="s">
        <v>203</v>
      </c>
      <c r="B129" s="7" t="s">
        <v>198</v>
      </c>
      <c r="C129" s="7">
        <v>0</v>
      </c>
      <c r="D129" s="7"/>
      <c r="E129" s="11">
        <f t="shared" si="8"/>
        <v>-1.6998141533451361E-2</v>
      </c>
      <c r="F129" s="7"/>
      <c r="G129" s="39"/>
      <c r="H129" s="8">
        <v>7.1595424271376773E-2</v>
      </c>
      <c r="I129" s="9">
        <v>1.0000000000000001E-5</v>
      </c>
      <c r="J129" s="9">
        <v>1.0000000000000001E-5</v>
      </c>
      <c r="K129" s="9">
        <v>1.0000000000000001E-5</v>
      </c>
      <c r="L129" s="9">
        <v>1.0000000000000001E-5</v>
      </c>
      <c r="M129" s="9">
        <v>1.0000000000000001E-5</v>
      </c>
      <c r="N129" s="9">
        <v>1.0000000000000001E-5</v>
      </c>
      <c r="O129" s="9">
        <v>1.0000000000000001E-5</v>
      </c>
      <c r="P129" s="9">
        <v>0.99990000000000001</v>
      </c>
      <c r="Q129" s="9">
        <v>1.0000000000000001E-5</v>
      </c>
      <c r="R129" s="9">
        <v>1.0000000000000001E-5</v>
      </c>
      <c r="S129" s="9">
        <v>1.0000000000000001E-5</v>
      </c>
    </row>
    <row r="130" spans="1:19" x14ac:dyDescent="0.6">
      <c r="A130" s="7" t="s">
        <v>199</v>
      </c>
      <c r="B130" s="7" t="s">
        <v>198</v>
      </c>
      <c r="C130" s="7">
        <v>0</v>
      </c>
      <c r="D130" s="7"/>
      <c r="E130" s="11">
        <f t="shared" si="8"/>
        <v>-1.2106134152024592E-2</v>
      </c>
      <c r="F130" s="7"/>
      <c r="G130" s="39"/>
      <c r="H130" s="8">
        <v>7.6487431652803542E-2</v>
      </c>
      <c r="I130" s="9">
        <v>1.0000000000000001E-5</v>
      </c>
      <c r="J130" s="9">
        <v>1.0000000000000001E-5</v>
      </c>
      <c r="K130" s="9">
        <v>1.0000000000000001E-5</v>
      </c>
      <c r="L130" s="9">
        <v>1.0000000000000001E-5</v>
      </c>
      <c r="M130" s="9">
        <v>1.0000000000000001E-5</v>
      </c>
      <c r="N130" s="9">
        <v>1.0000000000000001E-5</v>
      </c>
      <c r="O130" s="9">
        <v>1.0000000000000001E-5</v>
      </c>
      <c r="P130" s="9">
        <v>0.99990000000000001</v>
      </c>
      <c r="Q130" s="9">
        <v>1.0000000000000001E-5</v>
      </c>
      <c r="R130" s="9">
        <v>1.0000000000000001E-5</v>
      </c>
      <c r="S130" s="9">
        <v>1.0000000000000001E-5</v>
      </c>
    </row>
    <row r="131" spans="1:19" x14ac:dyDescent="0.6">
      <c r="A131" s="7" t="s">
        <v>201</v>
      </c>
      <c r="B131" s="7" t="s">
        <v>198</v>
      </c>
      <c r="C131" s="7">
        <v>0</v>
      </c>
      <c r="D131" s="7"/>
      <c r="E131" s="11">
        <f t="shared" si="8"/>
        <v>-1.2981838015365205E-2</v>
      </c>
      <c r="F131" s="7"/>
      <c r="G131" s="39"/>
      <c r="H131" s="8">
        <v>7.5611727789462929E-2</v>
      </c>
      <c r="I131" s="9">
        <v>1.0000000000000001E-5</v>
      </c>
      <c r="J131" s="9">
        <v>1.0000000000000001E-5</v>
      </c>
      <c r="K131" s="9">
        <v>1.0000000000000001E-5</v>
      </c>
      <c r="L131" s="9">
        <v>1.0000000000000001E-5</v>
      </c>
      <c r="M131" s="9">
        <v>1.0000000000000001E-5</v>
      </c>
      <c r="N131" s="9">
        <v>1.0000000000000001E-5</v>
      </c>
      <c r="O131" s="9">
        <v>1.0000000000000001E-5</v>
      </c>
      <c r="P131" s="9">
        <v>0.99990000000000001</v>
      </c>
      <c r="Q131" s="9">
        <v>1.0000000000000001E-5</v>
      </c>
      <c r="R131" s="9">
        <v>1.0000000000000001E-5</v>
      </c>
      <c r="S131" s="9">
        <v>1.0000000000000001E-5</v>
      </c>
    </row>
    <row r="132" spans="1:19" x14ac:dyDescent="0.6">
      <c r="A132" s="7" t="s">
        <v>204</v>
      </c>
      <c r="B132" s="7" t="s">
        <v>198</v>
      </c>
      <c r="C132" s="7">
        <v>0</v>
      </c>
      <c r="D132" s="7"/>
      <c r="E132" s="11">
        <f t="shared" si="8"/>
        <v>-2.0480763931071178E-2</v>
      </c>
      <c r="F132" s="7"/>
      <c r="G132" s="39"/>
      <c r="H132" s="8">
        <v>6.8112801873756956E-2</v>
      </c>
      <c r="I132" s="9">
        <v>1.0000000000000001E-5</v>
      </c>
      <c r="J132" s="9">
        <v>1.0000000000000001E-5</v>
      </c>
      <c r="K132" s="9">
        <v>1.0000000000000001E-5</v>
      </c>
      <c r="L132" s="9">
        <v>1.0000000000000001E-5</v>
      </c>
      <c r="M132" s="9">
        <v>1.0000000000000001E-5</v>
      </c>
      <c r="N132" s="9">
        <v>1.0000000000000001E-5</v>
      </c>
      <c r="O132" s="9">
        <v>1.0000000000000001E-5</v>
      </c>
      <c r="P132" s="9">
        <v>0.99990000000000001</v>
      </c>
      <c r="Q132" s="9">
        <v>1.0000000000000001E-5</v>
      </c>
      <c r="R132" s="9">
        <v>1.0000000000000001E-5</v>
      </c>
      <c r="S132" s="9">
        <v>1.0000000000000001E-5</v>
      </c>
    </row>
    <row r="133" spans="1:19" x14ac:dyDescent="0.6">
      <c r="A133" s="7" t="s">
        <v>205</v>
      </c>
      <c r="B133" s="7" t="s">
        <v>198</v>
      </c>
      <c r="C133" s="7">
        <v>0</v>
      </c>
      <c r="D133" s="7"/>
      <c r="E133" s="11">
        <f t="shared" si="8"/>
        <v>-2.0562101173775715E-2</v>
      </c>
      <c r="F133" s="7"/>
      <c r="G133" s="39"/>
      <c r="H133" s="8">
        <v>6.8031464631052418E-2</v>
      </c>
      <c r="I133" s="9">
        <v>1.0000000000000001E-5</v>
      </c>
      <c r="J133" s="9">
        <v>1.0000000000000001E-5</v>
      </c>
      <c r="K133" s="9">
        <v>1.0000000000000001E-5</v>
      </c>
      <c r="L133" s="9">
        <v>1.0000000000000001E-5</v>
      </c>
      <c r="M133" s="9">
        <v>1.0000000000000001E-5</v>
      </c>
      <c r="N133" s="9">
        <v>1.0000000000000001E-5</v>
      </c>
      <c r="O133" s="9">
        <v>1.0000000000000001E-5</v>
      </c>
      <c r="P133" s="9">
        <v>0.99990000000000001</v>
      </c>
      <c r="Q133" s="9">
        <v>1.0000000000000001E-5</v>
      </c>
      <c r="R133" s="9">
        <v>1.0000000000000001E-5</v>
      </c>
      <c r="S133" s="9">
        <v>1.0000000000000001E-5</v>
      </c>
    </row>
    <row r="134" spans="1:19" x14ac:dyDescent="0.6">
      <c r="A134" s="7" t="s">
        <v>206</v>
      </c>
      <c r="B134" s="7" t="s">
        <v>198</v>
      </c>
      <c r="C134" s="7">
        <v>0</v>
      </c>
      <c r="D134" s="7"/>
      <c r="E134" s="11">
        <f t="shared" si="8"/>
        <v>-7.0490617629090785E-3</v>
      </c>
      <c r="F134" s="7"/>
      <c r="G134" s="39"/>
      <c r="H134" s="8">
        <v>8.1544504041919055E-2</v>
      </c>
      <c r="I134" s="9">
        <v>1.0000000000000001E-5</v>
      </c>
      <c r="J134" s="9">
        <v>1.0000000000000001E-5</v>
      </c>
      <c r="K134" s="9">
        <v>1.0000000000000001E-5</v>
      </c>
      <c r="L134" s="9">
        <v>1.0000000000000001E-5</v>
      </c>
      <c r="M134" s="9">
        <v>1.0000000000000001E-5</v>
      </c>
      <c r="N134" s="9">
        <v>1.0000000000000001E-5</v>
      </c>
      <c r="O134" s="9">
        <v>1.0000000000000001E-5</v>
      </c>
      <c r="P134" s="9">
        <v>0.99990000000000001</v>
      </c>
      <c r="Q134" s="9">
        <v>1.0000000000000001E-5</v>
      </c>
      <c r="R134" s="9">
        <v>1.0000000000000001E-5</v>
      </c>
      <c r="S134" s="9">
        <v>1.0000000000000001E-5</v>
      </c>
    </row>
    <row r="135" spans="1:19" x14ac:dyDescent="0.6">
      <c r="A135" s="7" t="s">
        <v>207</v>
      </c>
      <c r="B135" s="7" t="s">
        <v>198</v>
      </c>
      <c r="C135" s="7">
        <v>0</v>
      </c>
      <c r="D135" s="7"/>
      <c r="E135" s="11">
        <f t="shared" si="8"/>
        <v>-2.4066923862568187E-2</v>
      </c>
      <c r="F135" s="7"/>
      <c r="G135" s="39"/>
      <c r="H135" s="8">
        <v>6.4526641942259946E-2</v>
      </c>
      <c r="I135" s="9">
        <v>1.0000000000000001E-5</v>
      </c>
      <c r="J135" s="9">
        <v>1.0000000000000001E-5</v>
      </c>
      <c r="K135" s="9">
        <v>1.0000000000000001E-5</v>
      </c>
      <c r="L135" s="9">
        <v>1.0000000000000001E-5</v>
      </c>
      <c r="M135" s="9">
        <v>1.0000000000000001E-5</v>
      </c>
      <c r="N135" s="9">
        <v>1.0000000000000001E-5</v>
      </c>
      <c r="O135" s="9">
        <v>1.0000000000000001E-5</v>
      </c>
      <c r="P135" s="9">
        <v>0.99990000000000001</v>
      </c>
      <c r="Q135" s="9">
        <v>1.0000000000000001E-5</v>
      </c>
      <c r="R135" s="9">
        <v>1.0000000000000001E-5</v>
      </c>
      <c r="S135" s="9">
        <v>1.0000000000000001E-5</v>
      </c>
    </row>
    <row r="136" spans="1:19" x14ac:dyDescent="0.6">
      <c r="A136" s="7" t="s">
        <v>208</v>
      </c>
      <c r="B136" s="7" t="s">
        <v>198</v>
      </c>
      <c r="C136" s="7">
        <v>0</v>
      </c>
      <c r="D136" s="7"/>
      <c r="E136" s="11">
        <f t="shared" si="8"/>
        <v>-1.6524647382164859E-2</v>
      </c>
      <c r="F136" s="7"/>
      <c r="G136" s="39"/>
      <c r="H136" s="8">
        <v>7.2068918422663275E-2</v>
      </c>
      <c r="I136" s="9">
        <v>1.0000000000000001E-5</v>
      </c>
      <c r="J136" s="9">
        <v>1.0000000000000001E-5</v>
      </c>
      <c r="K136" s="9">
        <v>1.0000000000000001E-5</v>
      </c>
      <c r="L136" s="9">
        <v>1.0000000000000001E-5</v>
      </c>
      <c r="M136" s="9">
        <v>1.0000000000000001E-5</v>
      </c>
      <c r="N136" s="9">
        <v>1.0000000000000001E-5</v>
      </c>
      <c r="O136" s="9">
        <v>1.0000000000000001E-5</v>
      </c>
      <c r="P136" s="9">
        <v>0.99990000000000001</v>
      </c>
      <c r="Q136" s="9">
        <v>1.0000000000000001E-5</v>
      </c>
      <c r="R136" s="9">
        <v>1.0000000000000001E-5</v>
      </c>
      <c r="S136" s="9">
        <v>1.0000000000000001E-5</v>
      </c>
    </row>
    <row r="137" spans="1:19" x14ac:dyDescent="0.6">
      <c r="A137" s="7" t="s">
        <v>209</v>
      </c>
      <c r="B137" s="7" t="s">
        <v>198</v>
      </c>
      <c r="C137" s="7">
        <v>0</v>
      </c>
      <c r="D137" s="7"/>
      <c r="E137" s="11">
        <f t="shared" si="8"/>
        <v>-2.2512055852628596E-2</v>
      </c>
      <c r="F137" s="7"/>
      <c r="G137" s="39"/>
      <c r="H137" s="8">
        <v>6.6081509952199538E-2</v>
      </c>
      <c r="I137" s="9">
        <v>1.0000000000000001E-5</v>
      </c>
      <c r="J137" s="9">
        <v>1.0000000000000001E-5</v>
      </c>
      <c r="K137" s="9">
        <v>1.0000000000000001E-5</v>
      </c>
      <c r="L137" s="9">
        <v>1.0000000000000001E-5</v>
      </c>
      <c r="M137" s="9">
        <v>1.0000000000000001E-5</v>
      </c>
      <c r="N137" s="9">
        <v>1.0000000000000001E-5</v>
      </c>
      <c r="O137" s="9">
        <v>1.0000000000000001E-5</v>
      </c>
      <c r="P137" s="9">
        <v>0.99990000000000001</v>
      </c>
      <c r="Q137" s="9">
        <v>1.0000000000000001E-5</v>
      </c>
      <c r="R137" s="9">
        <v>1.0000000000000001E-5</v>
      </c>
      <c r="S137" s="9">
        <v>1.0000000000000001E-5</v>
      </c>
    </row>
    <row r="138" spans="1:19" x14ac:dyDescent="0.6">
      <c r="A138" s="7" t="s">
        <v>214</v>
      </c>
      <c r="B138" s="7" t="s">
        <v>198</v>
      </c>
      <c r="C138" s="7">
        <v>0</v>
      </c>
      <c r="D138" s="7"/>
      <c r="E138" s="11">
        <f t="shared" si="8"/>
        <v>-1.7569784210568068E-2</v>
      </c>
      <c r="F138" s="7"/>
      <c r="G138" s="39"/>
      <c r="H138" s="8">
        <v>7.1023781594260066E-2</v>
      </c>
      <c r="I138" s="9">
        <v>1.0000000000000001E-5</v>
      </c>
      <c r="J138" s="9">
        <v>1.0000000000000001E-5</v>
      </c>
      <c r="K138" s="9">
        <v>1.0000000000000001E-5</v>
      </c>
      <c r="L138" s="9">
        <v>1.0000000000000001E-5</v>
      </c>
      <c r="M138" s="9">
        <v>1.0000000000000001E-5</v>
      </c>
      <c r="N138" s="9">
        <v>1.0000000000000001E-5</v>
      </c>
      <c r="O138" s="9">
        <v>1.0000000000000001E-5</v>
      </c>
      <c r="P138" s="9">
        <v>0.99990000000000001</v>
      </c>
      <c r="Q138" s="9">
        <v>1.0000000000000001E-5</v>
      </c>
      <c r="R138" s="9">
        <v>1.0000000000000001E-5</v>
      </c>
      <c r="S138" s="9">
        <v>1.0000000000000001E-5</v>
      </c>
    </row>
    <row r="139" spans="1:19" x14ac:dyDescent="0.6">
      <c r="A139" s="7" t="s">
        <v>210</v>
      </c>
      <c r="B139" s="7" t="s">
        <v>198</v>
      </c>
      <c r="C139" s="7">
        <v>0</v>
      </c>
      <c r="D139" s="7"/>
      <c r="E139" s="11">
        <f t="shared" si="8"/>
        <v>6.1406434452269953E-3</v>
      </c>
      <c r="F139" s="10" t="s">
        <v>781</v>
      </c>
      <c r="G139" s="39"/>
      <c r="H139" s="8">
        <v>9.4734209250055129E-2</v>
      </c>
      <c r="I139" s="9">
        <v>1.0000000000000001E-5</v>
      </c>
      <c r="J139" s="9">
        <v>1.0000000000000001E-5</v>
      </c>
      <c r="K139" s="9">
        <v>1.0000000000000001E-5</v>
      </c>
      <c r="L139" s="9">
        <v>1.0000000000000001E-5</v>
      </c>
      <c r="M139" s="9">
        <v>1.0000000000000001E-5</v>
      </c>
      <c r="N139" s="9">
        <v>1.0000000000000001E-5</v>
      </c>
      <c r="O139" s="9">
        <v>1.0000000000000001E-5</v>
      </c>
      <c r="P139" s="9">
        <v>0.99990000000000001</v>
      </c>
      <c r="Q139" s="9">
        <v>1.0000000000000001E-5</v>
      </c>
      <c r="R139" s="9">
        <v>1.0000000000000001E-5</v>
      </c>
      <c r="S139" s="9">
        <v>1.0000000000000001E-5</v>
      </c>
    </row>
    <row r="140" spans="1:19" x14ac:dyDescent="0.6">
      <c r="A140" s="14" t="s">
        <v>612</v>
      </c>
      <c r="B140" s="14" t="s">
        <v>198</v>
      </c>
      <c r="C140" s="14" t="s">
        <v>502</v>
      </c>
      <c r="D140" s="14" t="s">
        <v>780</v>
      </c>
      <c r="E140" s="15">
        <f t="shared" si="8"/>
        <v>0.37919093221163896</v>
      </c>
      <c r="F140" s="14"/>
      <c r="G140" s="37"/>
      <c r="H140" s="16">
        <v>0.4677844980164671</v>
      </c>
      <c r="I140" s="17">
        <v>1.0000000000000001E-5</v>
      </c>
      <c r="J140" s="17">
        <v>1.0000000000000001E-5</v>
      </c>
      <c r="K140" s="17">
        <v>1.0000000000000001E-5</v>
      </c>
      <c r="L140" s="17">
        <v>1.0000000000000001E-5</v>
      </c>
      <c r="M140" s="17">
        <v>1.0000000000000001E-5</v>
      </c>
      <c r="N140" s="17">
        <v>0.15265899999999999</v>
      </c>
      <c r="O140" s="17">
        <v>0.33517599999999997</v>
      </c>
      <c r="P140" s="17">
        <v>0.27569100000000002</v>
      </c>
      <c r="Q140" s="17">
        <v>0.236403</v>
      </c>
      <c r="R140" s="17">
        <v>1.0000000000000001E-5</v>
      </c>
      <c r="S140" s="17">
        <v>1.0000000000000001E-5</v>
      </c>
    </row>
    <row r="141" spans="1:19" x14ac:dyDescent="0.6">
      <c r="A141" s="7" t="s">
        <v>725</v>
      </c>
      <c r="B141" s="7" t="s">
        <v>716</v>
      </c>
      <c r="C141" s="7">
        <v>0</v>
      </c>
      <c r="D141" s="7"/>
      <c r="E141" s="11">
        <f>H141-(_xlfn.QUARTILE.INC(H$141:H$157, 3)+1.5*(_xlfn.QUARTILE.INC(H$141:H$157, 3)-_xlfn.QUARTILE.INC(H$141:H$157, 1)))</f>
        <v>-5.9113088887501358E-2</v>
      </c>
      <c r="F141" s="7"/>
      <c r="G141" s="38"/>
      <c r="H141" s="8">
        <v>0.11827404888286444</v>
      </c>
      <c r="I141" s="9">
        <v>0.208262</v>
      </c>
      <c r="J141" s="9">
        <v>0.24331900000000001</v>
      </c>
      <c r="K141" s="9">
        <v>0.448681</v>
      </c>
      <c r="L141" s="9">
        <v>2.4147999999999999E-2</v>
      </c>
      <c r="M141" s="9">
        <v>1.1270000000000001E-2</v>
      </c>
      <c r="N141" s="9">
        <v>4.5076999999999999E-2</v>
      </c>
      <c r="O141" s="9">
        <v>1.062E-3</v>
      </c>
      <c r="P141" s="9">
        <v>1.7587999999999999E-2</v>
      </c>
      <c r="Q141" s="9">
        <v>5.71E-4</v>
      </c>
      <c r="R141" s="9">
        <v>1.0000000000000001E-5</v>
      </c>
      <c r="S141" s="9">
        <v>1.0000000000000001E-5</v>
      </c>
    </row>
    <row r="142" spans="1:19" x14ac:dyDescent="0.6">
      <c r="A142" s="7" t="s">
        <v>726</v>
      </c>
      <c r="B142" s="7" t="s">
        <v>716</v>
      </c>
      <c r="C142" s="7">
        <v>0</v>
      </c>
      <c r="D142" s="7"/>
      <c r="E142" s="11">
        <f t="shared" ref="E142:E157" si="9">H142-(_xlfn.QUARTILE.INC(H$141:H$157, 3)+1.5*(_xlfn.QUARTILE.INC(H$141:H$157, 3)-_xlfn.QUARTILE.INC(H$141:H$157, 1)))</f>
        <v>-4.8012310493729671E-2</v>
      </c>
      <c r="F142" s="7"/>
      <c r="G142" s="39"/>
      <c r="H142" s="8">
        <v>0.12937482727663613</v>
      </c>
      <c r="I142" s="9">
        <v>0.20266400000000001</v>
      </c>
      <c r="J142" s="9">
        <v>0.271596</v>
      </c>
      <c r="K142" s="9">
        <v>0.44578899999999999</v>
      </c>
      <c r="L142" s="9">
        <v>2.1932E-2</v>
      </c>
      <c r="M142" s="9">
        <v>6.9519999999999998E-3</v>
      </c>
      <c r="N142" s="9">
        <v>4.1820000000000003E-2</v>
      </c>
      <c r="O142" s="9">
        <v>9.051E-3</v>
      </c>
      <c r="P142" s="9">
        <v>1.0000000000000001E-5</v>
      </c>
      <c r="Q142" s="9">
        <v>1.66E-4</v>
      </c>
      <c r="R142" s="9">
        <v>1.0000000000000001E-5</v>
      </c>
      <c r="S142" s="9">
        <v>1.0000000000000001E-5</v>
      </c>
    </row>
    <row r="143" spans="1:19" x14ac:dyDescent="0.6">
      <c r="A143" s="7" t="s">
        <v>727</v>
      </c>
      <c r="B143" s="7" t="s">
        <v>716</v>
      </c>
      <c r="C143" s="7">
        <v>0</v>
      </c>
      <c r="D143" s="7"/>
      <c r="E143" s="11">
        <f t="shared" si="9"/>
        <v>-8.0020517489549456E-2</v>
      </c>
      <c r="F143" s="7"/>
      <c r="G143" s="39"/>
      <c r="H143" s="8">
        <v>9.7366620280816343E-2</v>
      </c>
      <c r="I143" s="9">
        <v>0.29567900000000003</v>
      </c>
      <c r="J143" s="9">
        <v>0.18748500000000001</v>
      </c>
      <c r="K143" s="9">
        <v>0.40525699999999998</v>
      </c>
      <c r="L143" s="9">
        <v>2.9441999999999999E-2</v>
      </c>
      <c r="M143" s="9">
        <v>1.039E-2</v>
      </c>
      <c r="N143" s="9">
        <v>5.9334999999999999E-2</v>
      </c>
      <c r="O143" s="9">
        <v>2.4650000000000002E-3</v>
      </c>
      <c r="P143" s="9">
        <v>9.9170000000000005E-3</v>
      </c>
      <c r="Q143" s="9">
        <v>1.0000000000000001E-5</v>
      </c>
      <c r="R143" s="9">
        <v>1.0000000000000001E-5</v>
      </c>
      <c r="S143" s="9">
        <v>1.0000000000000001E-5</v>
      </c>
    </row>
    <row r="144" spans="1:19" x14ac:dyDescent="0.6">
      <c r="A144" s="7" t="s">
        <v>728</v>
      </c>
      <c r="B144" s="7" t="s">
        <v>716</v>
      </c>
      <c r="C144" s="7">
        <v>0</v>
      </c>
      <c r="D144" s="7"/>
      <c r="E144" s="11">
        <f t="shared" si="9"/>
        <v>-7.9305810470561622E-2</v>
      </c>
      <c r="F144" s="7"/>
      <c r="G144" s="39"/>
      <c r="H144" s="8">
        <v>9.8081327299804177E-2</v>
      </c>
      <c r="I144" s="9">
        <v>0.26952500000000001</v>
      </c>
      <c r="J144" s="9">
        <v>0.21717600000000001</v>
      </c>
      <c r="K144" s="9">
        <v>0.41745599999999999</v>
      </c>
      <c r="L144" s="9">
        <v>1.8447000000000002E-2</v>
      </c>
      <c r="M144" s="9">
        <v>1.3022000000000001E-2</v>
      </c>
      <c r="N144" s="9">
        <v>4.3097999999999997E-2</v>
      </c>
      <c r="O144" s="9">
        <v>1.2481000000000001E-2</v>
      </c>
      <c r="P144" s="9">
        <v>1.0000000000000001E-5</v>
      </c>
      <c r="Q144" s="9">
        <v>8.7659999999999995E-3</v>
      </c>
      <c r="R144" s="9">
        <v>1.0000000000000001E-5</v>
      </c>
      <c r="S144" s="9">
        <v>1.0000000000000001E-5</v>
      </c>
    </row>
    <row r="145" spans="1:19" x14ac:dyDescent="0.6">
      <c r="A145" s="7" t="s">
        <v>717</v>
      </c>
      <c r="B145" s="7" t="s">
        <v>716</v>
      </c>
      <c r="C145" s="7">
        <v>0</v>
      </c>
      <c r="D145" s="7"/>
      <c r="E145" s="11">
        <f t="shared" si="9"/>
        <v>-8.3993137623949082E-2</v>
      </c>
      <c r="F145" s="7"/>
      <c r="G145" s="39"/>
      <c r="H145" s="8">
        <v>9.3394000146416717E-2</v>
      </c>
      <c r="I145" s="9">
        <v>0.26558599999999999</v>
      </c>
      <c r="J145" s="9">
        <v>0.22137499999999999</v>
      </c>
      <c r="K145" s="9">
        <v>0.41096700000000003</v>
      </c>
      <c r="L145" s="9">
        <v>2.7723999999999999E-2</v>
      </c>
      <c r="M145" s="9">
        <v>6.0999999999999999E-5</v>
      </c>
      <c r="N145" s="9">
        <v>4.9549999999999997E-2</v>
      </c>
      <c r="O145" s="9">
        <v>1.6251999999999999E-2</v>
      </c>
      <c r="P145" s="9">
        <v>6.8910000000000004E-3</v>
      </c>
      <c r="Q145" s="9">
        <v>1.575E-3</v>
      </c>
      <c r="R145" s="9">
        <v>1.0000000000000001E-5</v>
      </c>
      <c r="S145" s="9">
        <v>1.0000000000000001E-5</v>
      </c>
    </row>
    <row r="146" spans="1:19" x14ac:dyDescent="0.6">
      <c r="A146" s="7" t="s">
        <v>729</v>
      </c>
      <c r="B146" s="7" t="s">
        <v>716</v>
      </c>
      <c r="C146" s="7">
        <v>0</v>
      </c>
      <c r="D146" s="7"/>
      <c r="E146" s="11">
        <f t="shared" si="9"/>
        <v>-2.8261280135057132E-2</v>
      </c>
      <c r="F146" s="7"/>
      <c r="G146" s="39"/>
      <c r="H146" s="8">
        <v>0.14912585763530867</v>
      </c>
      <c r="I146" s="9">
        <v>0.40700399999999998</v>
      </c>
      <c r="J146" s="9">
        <v>0.14835400000000001</v>
      </c>
      <c r="K146" s="9">
        <v>0.32579599999999997</v>
      </c>
      <c r="L146" s="9">
        <v>2.7437E-2</v>
      </c>
      <c r="M146" s="9">
        <v>1.8665999999999999E-2</v>
      </c>
      <c r="N146" s="9">
        <v>5.4393999999999998E-2</v>
      </c>
      <c r="O146" s="9">
        <v>1.1083000000000001E-2</v>
      </c>
      <c r="P146" s="9">
        <v>1.0000000000000001E-5</v>
      </c>
      <c r="Q146" s="9">
        <v>7.2350000000000001E-3</v>
      </c>
      <c r="R146" s="9">
        <v>1.0000000000000001E-5</v>
      </c>
      <c r="S146" s="9">
        <v>1.0000000000000001E-5</v>
      </c>
    </row>
    <row r="147" spans="1:19" x14ac:dyDescent="0.6">
      <c r="A147" s="7" t="s">
        <v>730</v>
      </c>
      <c r="B147" s="7" t="s">
        <v>716</v>
      </c>
      <c r="C147" s="7">
        <v>0</v>
      </c>
      <c r="D147" s="7"/>
      <c r="E147" s="11">
        <f t="shared" si="9"/>
        <v>-7.9894571254171834E-2</v>
      </c>
      <c r="F147" s="7"/>
      <c r="G147" s="39"/>
      <c r="H147" s="8">
        <v>9.7492566516193965E-2</v>
      </c>
      <c r="I147" s="9">
        <v>0.263629</v>
      </c>
      <c r="J147" s="9">
        <v>0.21119599999999999</v>
      </c>
      <c r="K147" s="9">
        <v>0.41899599999999998</v>
      </c>
      <c r="L147" s="9">
        <v>1.8239999999999999E-2</v>
      </c>
      <c r="M147" s="9">
        <v>1.6778000000000001E-2</v>
      </c>
      <c r="N147" s="9">
        <v>5.8635E-2</v>
      </c>
      <c r="O147" s="9">
        <v>1.0000000000000001E-5</v>
      </c>
      <c r="P147" s="9">
        <v>5.1879999999999999E-3</v>
      </c>
      <c r="Q147" s="9">
        <v>7.3070000000000001E-3</v>
      </c>
      <c r="R147" s="9">
        <v>1.0000000000000001E-5</v>
      </c>
      <c r="S147" s="9">
        <v>1.0000000000000001E-5</v>
      </c>
    </row>
    <row r="148" spans="1:19" x14ac:dyDescent="0.6">
      <c r="A148" s="7" t="s">
        <v>719</v>
      </c>
      <c r="B148" s="7" t="s">
        <v>716</v>
      </c>
      <c r="C148" s="7">
        <v>0</v>
      </c>
      <c r="D148" s="7"/>
      <c r="E148" s="11">
        <f t="shared" si="9"/>
        <v>-5.6282454593383435E-2</v>
      </c>
      <c r="F148" s="7"/>
      <c r="G148" s="39"/>
      <c r="H148" s="8">
        <v>0.12110468317698236</v>
      </c>
      <c r="I148" s="9">
        <v>0.21063000000000001</v>
      </c>
      <c r="J148" s="9">
        <v>0.28443800000000002</v>
      </c>
      <c r="K148" s="9">
        <v>0.41217500000000001</v>
      </c>
      <c r="L148" s="9">
        <v>3.8799E-2</v>
      </c>
      <c r="M148" s="9">
        <v>1.0000000000000001E-5</v>
      </c>
      <c r="N148" s="9">
        <v>3.7739000000000002E-2</v>
      </c>
      <c r="O148" s="9">
        <v>7.221E-3</v>
      </c>
      <c r="P148" s="9">
        <v>1.0000000000000001E-5</v>
      </c>
      <c r="Q148" s="9">
        <v>8.9580000000000007E-3</v>
      </c>
      <c r="R148" s="9">
        <v>1.0000000000000001E-5</v>
      </c>
      <c r="S148" s="9">
        <v>1.0000000000000001E-5</v>
      </c>
    </row>
    <row r="149" spans="1:19" x14ac:dyDescent="0.6">
      <c r="A149" s="7" t="s">
        <v>720</v>
      </c>
      <c r="B149" s="7" t="s">
        <v>716</v>
      </c>
      <c r="C149" s="7">
        <v>0</v>
      </c>
      <c r="D149" s="7"/>
      <c r="E149" s="11">
        <f t="shared" si="9"/>
        <v>-8.2769242559827594E-2</v>
      </c>
      <c r="F149" s="7"/>
      <c r="G149" s="39"/>
      <c r="H149" s="8">
        <v>9.4617895210538205E-2</v>
      </c>
      <c r="I149" s="9">
        <v>0.26267099999999999</v>
      </c>
      <c r="J149" s="9">
        <v>0.22456699999999999</v>
      </c>
      <c r="K149" s="9">
        <v>0.41489999999999999</v>
      </c>
      <c r="L149" s="9">
        <v>2.9732000000000001E-2</v>
      </c>
      <c r="M149" s="9">
        <v>3.8760000000000001E-3</v>
      </c>
      <c r="N149" s="9">
        <v>5.7937000000000002E-2</v>
      </c>
      <c r="O149" s="9">
        <v>1.0000000000000001E-5</v>
      </c>
      <c r="P149" s="9">
        <v>2.6559999999999999E-3</v>
      </c>
      <c r="Q149" s="9">
        <v>1.0000000000000001E-5</v>
      </c>
      <c r="R149" s="9">
        <v>7.3800000000000005E-4</v>
      </c>
      <c r="S149" s="9">
        <v>2.9009999999999999E-3</v>
      </c>
    </row>
    <row r="150" spans="1:19" x14ac:dyDescent="0.6">
      <c r="A150" s="7" t="s">
        <v>731</v>
      </c>
      <c r="B150" s="7" t="s">
        <v>716</v>
      </c>
      <c r="C150" s="7">
        <v>0</v>
      </c>
      <c r="D150" s="7"/>
      <c r="E150" s="11">
        <f t="shared" si="9"/>
        <v>-4.4165048926828043E-2</v>
      </c>
      <c r="F150" s="7"/>
      <c r="G150" s="39"/>
      <c r="H150" s="8">
        <v>0.13322208884353776</v>
      </c>
      <c r="I150" s="9">
        <v>0.37525199999999997</v>
      </c>
      <c r="J150" s="9">
        <v>0.198687</v>
      </c>
      <c r="K150" s="9">
        <v>0.33890599999999999</v>
      </c>
      <c r="L150" s="9">
        <v>1.9158999999999999E-2</v>
      </c>
      <c r="M150" s="9">
        <v>1.0000000000000001E-5</v>
      </c>
      <c r="N150" s="9">
        <v>4.5832999999999999E-2</v>
      </c>
      <c r="O150" s="9">
        <v>1.0747E-2</v>
      </c>
      <c r="P150" s="9">
        <v>1.4300000000000001E-3</v>
      </c>
      <c r="Q150" s="9">
        <v>9.9559999999999996E-3</v>
      </c>
      <c r="R150" s="9">
        <v>1.0000000000000001E-5</v>
      </c>
      <c r="S150" s="9">
        <v>1.0000000000000001E-5</v>
      </c>
    </row>
    <row r="151" spans="1:19" x14ac:dyDescent="0.6">
      <c r="A151" s="7" t="s">
        <v>732</v>
      </c>
      <c r="B151" s="7" t="s">
        <v>716</v>
      </c>
      <c r="C151" s="7">
        <v>0</v>
      </c>
      <c r="D151" s="7"/>
      <c r="E151" s="11">
        <f t="shared" si="9"/>
        <v>-8.2874422718980337E-2</v>
      </c>
      <c r="F151" s="7"/>
      <c r="G151" s="39"/>
      <c r="H151" s="8">
        <v>9.4512715051385462E-2</v>
      </c>
      <c r="I151" s="9">
        <v>0.26480999999999999</v>
      </c>
      <c r="J151" s="9">
        <v>0.24192900000000001</v>
      </c>
      <c r="K151" s="9">
        <v>0.40191399999999999</v>
      </c>
      <c r="L151" s="9">
        <v>1.9771E-2</v>
      </c>
      <c r="M151" s="9">
        <v>8.1040000000000001E-3</v>
      </c>
      <c r="N151" s="9">
        <v>4.7044999999999997E-2</v>
      </c>
      <c r="O151" s="9">
        <v>5.2490000000000002E-3</v>
      </c>
      <c r="P151" s="9">
        <v>1.4270000000000001E-3</v>
      </c>
      <c r="Q151" s="9">
        <v>9.7310000000000001E-3</v>
      </c>
      <c r="R151" s="9">
        <v>1.0000000000000001E-5</v>
      </c>
      <c r="S151" s="9">
        <v>1.0000000000000001E-5</v>
      </c>
    </row>
    <row r="152" spans="1:19" x14ac:dyDescent="0.6">
      <c r="A152" s="7" t="s">
        <v>721</v>
      </c>
      <c r="B152" s="7" t="s">
        <v>716</v>
      </c>
      <c r="C152" s="7">
        <v>0</v>
      </c>
      <c r="D152" s="7"/>
      <c r="E152" s="11">
        <f t="shared" si="9"/>
        <v>-6.4716492625004035E-2</v>
      </c>
      <c r="F152" s="7"/>
      <c r="G152" s="39"/>
      <c r="H152" s="8">
        <v>0.11267064514536176</v>
      </c>
      <c r="I152" s="9">
        <v>0.31919500000000001</v>
      </c>
      <c r="J152" s="9">
        <v>0.186864</v>
      </c>
      <c r="K152" s="9">
        <v>0.37833299999999997</v>
      </c>
      <c r="L152" s="9">
        <v>1.1129E-2</v>
      </c>
      <c r="M152" s="9">
        <v>7.1130000000000004E-3</v>
      </c>
      <c r="N152" s="9">
        <v>6.8892999999999996E-2</v>
      </c>
      <c r="O152" s="9">
        <v>2.018E-2</v>
      </c>
      <c r="P152" s="9">
        <v>8.2629999999999995E-3</v>
      </c>
      <c r="Q152" s="9">
        <v>1.0000000000000001E-5</v>
      </c>
      <c r="R152" s="9">
        <v>1.0000000000000001E-5</v>
      </c>
      <c r="S152" s="9">
        <v>1.0000000000000001E-5</v>
      </c>
    </row>
    <row r="153" spans="1:19" x14ac:dyDescent="0.6">
      <c r="A153" s="7" t="s">
        <v>722</v>
      </c>
      <c r="B153" s="7" t="s">
        <v>716</v>
      </c>
      <c r="C153" s="7">
        <v>0</v>
      </c>
      <c r="D153" s="7"/>
      <c r="E153" s="11">
        <f t="shared" si="9"/>
        <v>-7.4552006652571542E-2</v>
      </c>
      <c r="F153" s="7"/>
      <c r="G153" s="39"/>
      <c r="H153" s="8">
        <v>0.10283513111779426</v>
      </c>
      <c r="I153" s="9">
        <v>0.237736</v>
      </c>
      <c r="J153" s="9">
        <v>0.228959</v>
      </c>
      <c r="K153" s="9">
        <v>0.43401699999999999</v>
      </c>
      <c r="L153" s="9">
        <v>1.0709E-2</v>
      </c>
      <c r="M153" s="9">
        <v>1.8141000000000001E-2</v>
      </c>
      <c r="N153" s="9">
        <v>5.4697000000000003E-2</v>
      </c>
      <c r="O153" s="9">
        <v>5.6810000000000003E-3</v>
      </c>
      <c r="P153" s="9">
        <v>9.7009999999999996E-3</v>
      </c>
      <c r="Q153" s="9">
        <v>3.3700000000000001E-4</v>
      </c>
      <c r="R153" s="9">
        <v>1.0000000000000001E-5</v>
      </c>
      <c r="S153" s="9">
        <v>1.0000000000000001E-5</v>
      </c>
    </row>
    <row r="154" spans="1:19" x14ac:dyDescent="0.6">
      <c r="A154" s="7" t="s">
        <v>723</v>
      </c>
      <c r="B154" s="7" t="s">
        <v>716</v>
      </c>
      <c r="C154" s="7">
        <v>0</v>
      </c>
      <c r="D154" s="7"/>
      <c r="E154" s="11">
        <f t="shared" si="9"/>
        <v>-5.846099295937407E-2</v>
      </c>
      <c r="F154" s="7"/>
      <c r="G154" s="39"/>
      <c r="H154" s="8">
        <v>0.11892614481099173</v>
      </c>
      <c r="I154" s="9">
        <v>0.210342</v>
      </c>
      <c r="J154" s="9">
        <v>0.24884300000000001</v>
      </c>
      <c r="K154" s="9">
        <v>0.46301100000000001</v>
      </c>
      <c r="L154" s="9">
        <v>2.1718999999999999E-2</v>
      </c>
      <c r="M154" s="9">
        <v>1.1653E-2</v>
      </c>
      <c r="N154" s="9">
        <v>3.0505000000000001E-2</v>
      </c>
      <c r="O154" s="9">
        <v>4.568E-3</v>
      </c>
      <c r="P154" s="9">
        <v>9.3290000000000005E-3</v>
      </c>
      <c r="Q154" s="9">
        <v>1.0000000000000001E-5</v>
      </c>
      <c r="R154" s="9">
        <v>1.0000000000000001E-5</v>
      </c>
      <c r="S154" s="9">
        <v>1.0000000000000001E-5</v>
      </c>
    </row>
    <row r="155" spans="1:19" x14ac:dyDescent="0.6">
      <c r="A155" s="7" t="s">
        <v>724</v>
      </c>
      <c r="B155" s="7" t="s">
        <v>716</v>
      </c>
      <c r="C155" s="7">
        <v>0</v>
      </c>
      <c r="D155" s="7"/>
      <c r="E155" s="11">
        <f t="shared" si="9"/>
        <v>-8.285226305389555E-2</v>
      </c>
      <c r="F155" s="7"/>
      <c r="G155" s="39"/>
      <c r="H155" s="8">
        <v>9.4534874716470249E-2</v>
      </c>
      <c r="I155" s="9">
        <v>0.262154</v>
      </c>
      <c r="J155" s="9">
        <v>0.208708</v>
      </c>
      <c r="K155" s="9">
        <v>0.429367</v>
      </c>
      <c r="L155" s="9">
        <v>2.1496000000000001E-2</v>
      </c>
      <c r="M155" s="9">
        <v>1.0000000000000001E-5</v>
      </c>
      <c r="N155" s="9">
        <v>5.2276999999999997E-2</v>
      </c>
      <c r="O155" s="9">
        <v>1.8789E-2</v>
      </c>
      <c r="P155" s="9">
        <v>2.5839999999999999E-3</v>
      </c>
      <c r="Q155" s="9">
        <v>4.5960000000000003E-3</v>
      </c>
      <c r="R155" s="9">
        <v>1.0000000000000001E-5</v>
      </c>
      <c r="S155" s="9">
        <v>1.0000000000000001E-5</v>
      </c>
    </row>
    <row r="156" spans="1:19" x14ac:dyDescent="0.6">
      <c r="A156" s="7" t="s">
        <v>718</v>
      </c>
      <c r="B156" s="7" t="s">
        <v>716</v>
      </c>
      <c r="C156" s="7" t="s">
        <v>502</v>
      </c>
      <c r="D156" s="7" t="s">
        <v>512</v>
      </c>
      <c r="E156" s="11">
        <f t="shared" si="9"/>
        <v>0.36271734173884446</v>
      </c>
      <c r="F156" s="7"/>
      <c r="G156" s="39"/>
      <c r="H156" s="8">
        <v>0.54010447950921026</v>
      </c>
      <c r="I156" s="9">
        <v>0.91387700000000005</v>
      </c>
      <c r="J156" s="9">
        <v>1.0000000000000001E-5</v>
      </c>
      <c r="K156" s="9">
        <v>3.764E-2</v>
      </c>
      <c r="L156" s="9">
        <v>1.0000000000000001E-5</v>
      </c>
      <c r="M156" s="9">
        <v>1.0000000000000001E-5</v>
      </c>
      <c r="N156" s="9">
        <v>4.8404000000000003E-2</v>
      </c>
      <c r="O156" s="9">
        <v>1.0000000000000001E-5</v>
      </c>
      <c r="P156" s="9">
        <v>1.0000000000000001E-5</v>
      </c>
      <c r="Q156" s="9">
        <v>1.0000000000000001E-5</v>
      </c>
      <c r="R156" s="9">
        <v>1.0000000000000001E-5</v>
      </c>
      <c r="S156" s="9">
        <v>1.0000000000000001E-5</v>
      </c>
    </row>
    <row r="157" spans="1:19" x14ac:dyDescent="0.6">
      <c r="A157" s="14" t="s">
        <v>733</v>
      </c>
      <c r="B157" s="14" t="s">
        <v>716</v>
      </c>
      <c r="C157" s="14" t="s">
        <v>502</v>
      </c>
      <c r="D157" s="14" t="s">
        <v>512</v>
      </c>
      <c r="E157" s="15">
        <f t="shared" si="9"/>
        <v>6.498462158636284E-2</v>
      </c>
      <c r="F157" s="14"/>
      <c r="G157" s="37"/>
      <c r="H157" s="16">
        <v>0.24237175935672864</v>
      </c>
      <c r="I157" s="17">
        <v>0.54678499999999997</v>
      </c>
      <c r="J157" s="17">
        <v>9.8031999999999994E-2</v>
      </c>
      <c r="K157" s="17">
        <v>0.26548699999999997</v>
      </c>
      <c r="L157" s="17">
        <v>1.7083000000000001E-2</v>
      </c>
      <c r="M157" s="17">
        <v>8.2830000000000004E-3</v>
      </c>
      <c r="N157" s="17">
        <v>6.1332999999999999E-2</v>
      </c>
      <c r="O157" s="17">
        <v>1.3749999999999999E-3</v>
      </c>
      <c r="P157" s="17">
        <v>1.591E-3</v>
      </c>
      <c r="Q157" s="17">
        <v>1.0000000000000001E-5</v>
      </c>
      <c r="R157" s="17">
        <v>1.0000000000000001E-5</v>
      </c>
      <c r="S157" s="17">
        <v>1.0000000000000001E-5</v>
      </c>
    </row>
    <row r="158" spans="1:19" x14ac:dyDescent="0.6">
      <c r="A158" s="7" t="s">
        <v>747</v>
      </c>
      <c r="B158" s="7" t="s">
        <v>240</v>
      </c>
      <c r="C158" s="7">
        <v>0</v>
      </c>
      <c r="D158" s="7"/>
      <c r="E158" s="11">
        <f>H158-(_xlfn.QUARTILE.INC(H$158:H$175, 3)+1.5*(_xlfn.QUARTILE.INC(H$158:H$175, 3)-_xlfn.QUARTILE.INC(H$158:H$175, 1)))</f>
        <v>-0.1878469252859451</v>
      </c>
      <c r="F158" s="7"/>
      <c r="G158" s="38"/>
      <c r="H158" s="8">
        <v>0.17743465965663835</v>
      </c>
      <c r="I158" s="9">
        <v>1.0000000000000001E-5</v>
      </c>
      <c r="J158" s="9">
        <v>1.0000000000000001E-5</v>
      </c>
      <c r="K158" s="9">
        <v>1.0000000000000001E-5</v>
      </c>
      <c r="L158" s="9">
        <v>0.99990000000000001</v>
      </c>
      <c r="M158" s="9">
        <v>1.0000000000000001E-5</v>
      </c>
      <c r="N158" s="9">
        <v>1.0000000000000001E-5</v>
      </c>
      <c r="O158" s="9">
        <v>1.0000000000000001E-5</v>
      </c>
      <c r="P158" s="9">
        <v>1.0000000000000001E-5</v>
      </c>
      <c r="Q158" s="9">
        <v>1.0000000000000001E-5</v>
      </c>
      <c r="R158" s="9">
        <v>1.0000000000000001E-5</v>
      </c>
      <c r="S158" s="9">
        <v>1.0000000000000001E-5</v>
      </c>
    </row>
    <row r="159" spans="1:19" x14ac:dyDescent="0.6">
      <c r="A159" s="7" t="s">
        <v>749</v>
      </c>
      <c r="B159" s="7" t="s">
        <v>240</v>
      </c>
      <c r="C159" s="7">
        <v>0</v>
      </c>
      <c r="D159" s="7"/>
      <c r="E159" s="11">
        <f t="shared" ref="E159:E175" si="10">H159-(_xlfn.QUARTILE.INC(H$158:H$175, 3)+1.5*(_xlfn.QUARTILE.INC(H$158:H$175, 3)-_xlfn.QUARTILE.INC(H$158:H$175, 1)))</f>
        <v>-0.18975329312831796</v>
      </c>
      <c r="F159" s="7"/>
      <c r="G159" s="39"/>
      <c r="H159" s="8">
        <v>0.17552829181426549</v>
      </c>
      <c r="I159" s="9">
        <v>1.0000000000000001E-5</v>
      </c>
      <c r="J159" s="9">
        <v>1.0000000000000001E-5</v>
      </c>
      <c r="K159" s="9">
        <v>1.0000000000000001E-5</v>
      </c>
      <c r="L159" s="9">
        <v>0.99990000000000001</v>
      </c>
      <c r="M159" s="9">
        <v>1.0000000000000001E-5</v>
      </c>
      <c r="N159" s="9">
        <v>1.0000000000000001E-5</v>
      </c>
      <c r="O159" s="9">
        <v>1.0000000000000001E-5</v>
      </c>
      <c r="P159" s="9">
        <v>1.0000000000000001E-5</v>
      </c>
      <c r="Q159" s="9">
        <v>1.0000000000000001E-5</v>
      </c>
      <c r="R159" s="9">
        <v>1.0000000000000001E-5</v>
      </c>
      <c r="S159" s="9">
        <v>1.0000000000000001E-5</v>
      </c>
    </row>
    <row r="160" spans="1:19" x14ac:dyDescent="0.6">
      <c r="A160" s="7" t="s">
        <v>751</v>
      </c>
      <c r="B160" s="7" t="s">
        <v>240</v>
      </c>
      <c r="C160" s="7">
        <v>0</v>
      </c>
      <c r="D160" s="7"/>
      <c r="E160" s="11">
        <f t="shared" si="10"/>
        <v>-0.18171087713170267</v>
      </c>
      <c r="F160" s="7"/>
      <c r="G160" s="39"/>
      <c r="H160" s="8">
        <v>0.18357070781088078</v>
      </c>
      <c r="I160" s="9">
        <v>1.0000000000000001E-5</v>
      </c>
      <c r="J160" s="9">
        <v>1.0000000000000001E-5</v>
      </c>
      <c r="K160" s="9">
        <v>1.0000000000000001E-5</v>
      </c>
      <c r="L160" s="9">
        <v>0.97977700000000001</v>
      </c>
      <c r="M160" s="9">
        <v>2.0133000000000002E-2</v>
      </c>
      <c r="N160" s="9">
        <v>1.0000000000000001E-5</v>
      </c>
      <c r="O160" s="9">
        <v>1.0000000000000001E-5</v>
      </c>
      <c r="P160" s="9">
        <v>1.0000000000000001E-5</v>
      </c>
      <c r="Q160" s="9">
        <v>1.0000000000000001E-5</v>
      </c>
      <c r="R160" s="9">
        <v>1.0000000000000001E-5</v>
      </c>
      <c r="S160" s="9">
        <v>1.0000000000000001E-5</v>
      </c>
    </row>
    <row r="161" spans="1:19" x14ac:dyDescent="0.6">
      <c r="A161" s="7" t="s">
        <v>736</v>
      </c>
      <c r="B161" s="7" t="s">
        <v>240</v>
      </c>
      <c r="C161" s="7">
        <v>0</v>
      </c>
      <c r="D161" s="7"/>
      <c r="E161" s="11">
        <f t="shared" si="10"/>
        <v>-0.17688106615933302</v>
      </c>
      <c r="F161" s="7"/>
      <c r="G161" s="39"/>
      <c r="H161" s="8">
        <v>0.18840051878325043</v>
      </c>
      <c r="I161" s="9">
        <v>1.0000000000000001E-5</v>
      </c>
      <c r="J161" s="9">
        <v>1.0000000000000001E-5</v>
      </c>
      <c r="K161" s="9">
        <v>1.0000000000000001E-5</v>
      </c>
      <c r="L161" s="9">
        <v>0.99990000000000001</v>
      </c>
      <c r="M161" s="9">
        <v>1.0000000000000001E-5</v>
      </c>
      <c r="N161" s="9">
        <v>1.0000000000000001E-5</v>
      </c>
      <c r="O161" s="9">
        <v>1.0000000000000001E-5</v>
      </c>
      <c r="P161" s="9">
        <v>1.0000000000000001E-5</v>
      </c>
      <c r="Q161" s="9">
        <v>1.0000000000000001E-5</v>
      </c>
      <c r="R161" s="9">
        <v>1.0000000000000001E-5</v>
      </c>
      <c r="S161" s="9">
        <v>1.0000000000000001E-5</v>
      </c>
    </row>
    <row r="162" spans="1:19" x14ac:dyDescent="0.6">
      <c r="A162" s="7" t="s">
        <v>737</v>
      </c>
      <c r="B162" s="7" t="s">
        <v>240</v>
      </c>
      <c r="C162" s="7">
        <v>0</v>
      </c>
      <c r="D162" s="7"/>
      <c r="E162" s="11">
        <f t="shared" si="10"/>
        <v>-0.19244455218921558</v>
      </c>
      <c r="F162" s="7"/>
      <c r="G162" s="39"/>
      <c r="H162" s="8">
        <v>0.17283703275336787</v>
      </c>
      <c r="I162" s="9">
        <v>1.0000000000000001E-5</v>
      </c>
      <c r="J162" s="9">
        <v>1.0000000000000001E-5</v>
      </c>
      <c r="K162" s="9">
        <v>1.0000000000000001E-5</v>
      </c>
      <c r="L162" s="9">
        <v>0.99990000000000001</v>
      </c>
      <c r="M162" s="9">
        <v>1.0000000000000001E-5</v>
      </c>
      <c r="N162" s="9">
        <v>1.0000000000000001E-5</v>
      </c>
      <c r="O162" s="9">
        <v>1.0000000000000001E-5</v>
      </c>
      <c r="P162" s="9">
        <v>1.0000000000000001E-5</v>
      </c>
      <c r="Q162" s="9">
        <v>1.0000000000000001E-5</v>
      </c>
      <c r="R162" s="9">
        <v>1.0000000000000001E-5</v>
      </c>
      <c r="S162" s="9">
        <v>1.0000000000000001E-5</v>
      </c>
    </row>
    <row r="163" spans="1:19" x14ac:dyDescent="0.6">
      <c r="A163" s="7" t="s">
        <v>734</v>
      </c>
      <c r="B163" s="7" t="s">
        <v>240</v>
      </c>
      <c r="C163" s="7">
        <v>0</v>
      </c>
      <c r="D163" s="7"/>
      <c r="E163" s="11">
        <f t="shared" si="10"/>
        <v>-0.19146118162763773</v>
      </c>
      <c r="F163" s="7"/>
      <c r="G163" s="39"/>
      <c r="H163" s="8">
        <v>0.17382040331494572</v>
      </c>
      <c r="I163" s="9">
        <v>1.0000000000000001E-5</v>
      </c>
      <c r="J163" s="9">
        <v>1.0000000000000001E-5</v>
      </c>
      <c r="K163" s="9">
        <v>1.0000000000000001E-5</v>
      </c>
      <c r="L163" s="9">
        <v>0.99990000000000001</v>
      </c>
      <c r="M163" s="9">
        <v>1.0000000000000001E-5</v>
      </c>
      <c r="N163" s="9">
        <v>1.0000000000000001E-5</v>
      </c>
      <c r="O163" s="9">
        <v>1.0000000000000001E-5</v>
      </c>
      <c r="P163" s="9">
        <v>1.0000000000000001E-5</v>
      </c>
      <c r="Q163" s="9">
        <v>1.0000000000000001E-5</v>
      </c>
      <c r="R163" s="9">
        <v>1.0000000000000001E-5</v>
      </c>
      <c r="S163" s="9">
        <v>1.0000000000000001E-5</v>
      </c>
    </row>
    <row r="164" spans="1:19" x14ac:dyDescent="0.6">
      <c r="A164" s="7" t="s">
        <v>738</v>
      </c>
      <c r="B164" s="7" t="s">
        <v>240</v>
      </c>
      <c r="C164" s="7">
        <v>0</v>
      </c>
      <c r="D164" s="7"/>
      <c r="E164" s="11">
        <f t="shared" si="10"/>
        <v>-0.18453693109495861</v>
      </c>
      <c r="F164" s="7"/>
      <c r="G164" s="39"/>
      <c r="H164" s="8">
        <v>0.18074465384762484</v>
      </c>
      <c r="I164" s="9">
        <v>1.0000000000000001E-5</v>
      </c>
      <c r="J164" s="9">
        <v>1.0000000000000001E-5</v>
      </c>
      <c r="K164" s="9">
        <v>1.0000000000000001E-5</v>
      </c>
      <c r="L164" s="9">
        <v>0.99990000000000001</v>
      </c>
      <c r="M164" s="9">
        <v>1.0000000000000001E-5</v>
      </c>
      <c r="N164" s="9">
        <v>1.0000000000000001E-5</v>
      </c>
      <c r="O164" s="9">
        <v>1.0000000000000001E-5</v>
      </c>
      <c r="P164" s="9">
        <v>1.0000000000000001E-5</v>
      </c>
      <c r="Q164" s="9">
        <v>1.0000000000000001E-5</v>
      </c>
      <c r="R164" s="9">
        <v>1.0000000000000001E-5</v>
      </c>
      <c r="S164" s="9">
        <v>1.0000000000000001E-5</v>
      </c>
    </row>
    <row r="165" spans="1:19" x14ac:dyDescent="0.6">
      <c r="A165" s="7" t="s">
        <v>735</v>
      </c>
      <c r="B165" s="7" t="s">
        <v>240</v>
      </c>
      <c r="C165" s="7">
        <v>0</v>
      </c>
      <c r="D165" s="7"/>
      <c r="E165" s="11">
        <f t="shared" si="10"/>
        <v>-0.1728770020291181</v>
      </c>
      <c r="F165" s="7"/>
      <c r="G165" s="39"/>
      <c r="H165" s="8">
        <v>0.19240458291346535</v>
      </c>
      <c r="I165" s="9">
        <v>1.0000000000000001E-5</v>
      </c>
      <c r="J165" s="9">
        <v>1.0000000000000001E-5</v>
      </c>
      <c r="K165" s="9">
        <v>1.0000000000000001E-5</v>
      </c>
      <c r="L165" s="9">
        <v>0.99990000000000001</v>
      </c>
      <c r="M165" s="9">
        <v>1.0000000000000001E-5</v>
      </c>
      <c r="N165" s="9">
        <v>1.0000000000000001E-5</v>
      </c>
      <c r="O165" s="9">
        <v>1.0000000000000001E-5</v>
      </c>
      <c r="P165" s="9">
        <v>1.0000000000000001E-5</v>
      </c>
      <c r="Q165" s="9">
        <v>1.0000000000000001E-5</v>
      </c>
      <c r="R165" s="9">
        <v>1.0000000000000001E-5</v>
      </c>
      <c r="S165" s="9">
        <v>1.0000000000000001E-5</v>
      </c>
    </row>
    <row r="166" spans="1:19" x14ac:dyDescent="0.6">
      <c r="A166" s="7" t="s">
        <v>739</v>
      </c>
      <c r="B166" s="7" t="s">
        <v>240</v>
      </c>
      <c r="C166" s="7">
        <v>0</v>
      </c>
      <c r="D166" s="7"/>
      <c r="E166" s="11">
        <f t="shared" si="10"/>
        <v>-0.1761975694613912</v>
      </c>
      <c r="F166" s="7"/>
      <c r="G166" s="39"/>
      <c r="H166" s="8">
        <v>0.18908401548119225</v>
      </c>
      <c r="I166" s="9">
        <v>1.0000000000000001E-5</v>
      </c>
      <c r="J166" s="9">
        <v>1.0000000000000001E-5</v>
      </c>
      <c r="K166" s="9">
        <v>1.0000000000000001E-5</v>
      </c>
      <c r="L166" s="9">
        <v>0.99990000000000001</v>
      </c>
      <c r="M166" s="9">
        <v>1.0000000000000001E-5</v>
      </c>
      <c r="N166" s="9">
        <v>1.0000000000000001E-5</v>
      </c>
      <c r="O166" s="9">
        <v>1.0000000000000001E-5</v>
      </c>
      <c r="P166" s="9">
        <v>1.0000000000000001E-5</v>
      </c>
      <c r="Q166" s="9">
        <v>1.0000000000000001E-5</v>
      </c>
      <c r="R166" s="9">
        <v>1.0000000000000001E-5</v>
      </c>
      <c r="S166" s="9">
        <v>1.0000000000000001E-5</v>
      </c>
    </row>
    <row r="167" spans="1:19" x14ac:dyDescent="0.6">
      <c r="A167" s="7" t="s">
        <v>740</v>
      </c>
      <c r="B167" s="7" t="s">
        <v>240</v>
      </c>
      <c r="C167" s="7">
        <v>0</v>
      </c>
      <c r="D167" s="7"/>
      <c r="E167" s="11">
        <f t="shared" si="10"/>
        <v>-0.19302673165185977</v>
      </c>
      <c r="F167" s="7"/>
      <c r="G167" s="39"/>
      <c r="H167" s="8">
        <v>0.17225485329072368</v>
      </c>
      <c r="I167" s="9">
        <v>1.0000000000000001E-5</v>
      </c>
      <c r="J167" s="9">
        <v>1.0000000000000001E-5</v>
      </c>
      <c r="K167" s="9">
        <v>1.0000000000000001E-5</v>
      </c>
      <c r="L167" s="9">
        <v>0.99990000000000001</v>
      </c>
      <c r="M167" s="9">
        <v>1.0000000000000001E-5</v>
      </c>
      <c r="N167" s="9">
        <v>1.0000000000000001E-5</v>
      </c>
      <c r="O167" s="9">
        <v>1.0000000000000001E-5</v>
      </c>
      <c r="P167" s="9">
        <v>1.0000000000000001E-5</v>
      </c>
      <c r="Q167" s="9">
        <v>1.0000000000000001E-5</v>
      </c>
      <c r="R167" s="9">
        <v>1.0000000000000001E-5</v>
      </c>
      <c r="S167" s="9">
        <v>1.0000000000000001E-5</v>
      </c>
    </row>
    <row r="168" spans="1:19" x14ac:dyDescent="0.6">
      <c r="A168" s="7" t="s">
        <v>742</v>
      </c>
      <c r="B168" s="7" t="s">
        <v>240</v>
      </c>
      <c r="C168" s="7">
        <v>0</v>
      </c>
      <c r="D168" s="7"/>
      <c r="E168" s="11">
        <f t="shared" si="10"/>
        <v>-0.18282544065753301</v>
      </c>
      <c r="F168" s="7"/>
      <c r="G168" s="39"/>
      <c r="H168" s="8">
        <v>0.18245614428505044</v>
      </c>
      <c r="I168" s="9">
        <v>1.0000000000000001E-5</v>
      </c>
      <c r="J168" s="9">
        <v>1.0000000000000001E-5</v>
      </c>
      <c r="K168" s="9">
        <v>1.0000000000000001E-5</v>
      </c>
      <c r="L168" s="9">
        <v>0.99990000000000001</v>
      </c>
      <c r="M168" s="9">
        <v>1.0000000000000001E-5</v>
      </c>
      <c r="N168" s="9">
        <v>1.0000000000000001E-5</v>
      </c>
      <c r="O168" s="9">
        <v>1.0000000000000001E-5</v>
      </c>
      <c r="P168" s="9">
        <v>1.0000000000000001E-5</v>
      </c>
      <c r="Q168" s="9">
        <v>1.0000000000000001E-5</v>
      </c>
      <c r="R168" s="9">
        <v>1.0000000000000001E-5</v>
      </c>
      <c r="S168" s="9">
        <v>1.0000000000000001E-5</v>
      </c>
    </row>
    <row r="169" spans="1:19" x14ac:dyDescent="0.6">
      <c r="A169" s="7" t="s">
        <v>743</v>
      </c>
      <c r="B169" s="7" t="s">
        <v>240</v>
      </c>
      <c r="C169" s="7">
        <v>0</v>
      </c>
      <c r="D169" s="7"/>
      <c r="E169" s="11">
        <f t="shared" si="10"/>
        <v>-0.18009169962214749</v>
      </c>
      <c r="F169" s="7"/>
      <c r="G169" s="39"/>
      <c r="H169" s="8">
        <v>0.18518988532043595</v>
      </c>
      <c r="I169" s="9">
        <v>1.0000000000000001E-5</v>
      </c>
      <c r="J169" s="9">
        <v>1.0000000000000001E-5</v>
      </c>
      <c r="K169" s="9">
        <v>1.0000000000000001E-5</v>
      </c>
      <c r="L169" s="9">
        <v>0.99990000000000001</v>
      </c>
      <c r="M169" s="9">
        <v>1.0000000000000001E-5</v>
      </c>
      <c r="N169" s="9">
        <v>1.0000000000000001E-5</v>
      </c>
      <c r="O169" s="9">
        <v>1.0000000000000001E-5</v>
      </c>
      <c r="P169" s="9">
        <v>1.0000000000000001E-5</v>
      </c>
      <c r="Q169" s="9">
        <v>1.0000000000000001E-5</v>
      </c>
      <c r="R169" s="9">
        <v>1.0000000000000001E-5</v>
      </c>
      <c r="S169" s="9">
        <v>1.0000000000000001E-5</v>
      </c>
    </row>
    <row r="170" spans="1:19" x14ac:dyDescent="0.6">
      <c r="A170" s="7" t="s">
        <v>746</v>
      </c>
      <c r="B170" s="7" t="s">
        <v>240</v>
      </c>
      <c r="C170" s="7" t="s">
        <v>502</v>
      </c>
      <c r="D170" s="7" t="s">
        <v>511</v>
      </c>
      <c r="E170" s="11">
        <f t="shared" si="10"/>
        <v>-0.10243451618328675</v>
      </c>
      <c r="F170" s="7"/>
      <c r="G170" s="39"/>
      <c r="H170" s="8">
        <v>0.2628470687592967</v>
      </c>
      <c r="I170" s="9">
        <v>1.0000000000000001E-5</v>
      </c>
      <c r="J170" s="9">
        <v>2.6950000000000002E-2</v>
      </c>
      <c r="K170" s="9">
        <v>0.30807099999999998</v>
      </c>
      <c r="L170" s="9">
        <v>0.63946499999999995</v>
      </c>
      <c r="M170" s="9">
        <v>2.01E-2</v>
      </c>
      <c r="N170" s="9">
        <v>1.0000000000000001E-5</v>
      </c>
      <c r="O170" s="9">
        <v>1.0000000000000001E-5</v>
      </c>
      <c r="P170" s="9">
        <v>5.3550000000000004E-3</v>
      </c>
      <c r="Q170" s="9">
        <v>1.0000000000000001E-5</v>
      </c>
      <c r="R170" s="9">
        <v>1.0000000000000001E-5</v>
      </c>
      <c r="S170" s="9">
        <v>1.0000000000000001E-5</v>
      </c>
    </row>
    <row r="171" spans="1:19" x14ac:dyDescent="0.6">
      <c r="A171" s="7" t="s">
        <v>748</v>
      </c>
      <c r="B171" s="7" t="s">
        <v>240</v>
      </c>
      <c r="C171" s="7" t="s">
        <v>502</v>
      </c>
      <c r="D171" s="7" t="s">
        <v>512</v>
      </c>
      <c r="E171" s="11">
        <f t="shared" si="10"/>
        <v>5.4693103628058293E-2</v>
      </c>
      <c r="F171" s="7"/>
      <c r="G171" s="39"/>
      <c r="H171" s="8">
        <v>0.41997468857064174</v>
      </c>
      <c r="I171" s="9">
        <v>0.45463900000000002</v>
      </c>
      <c r="J171" s="9">
        <v>1.0000000000000001E-5</v>
      </c>
      <c r="K171" s="9">
        <v>1.0000000000000001E-5</v>
      </c>
      <c r="L171" s="9">
        <v>0.54464699999999999</v>
      </c>
      <c r="M171" s="9">
        <v>1.0000000000000001E-5</v>
      </c>
      <c r="N171" s="9">
        <v>1.0000000000000001E-5</v>
      </c>
      <c r="O171" s="9">
        <v>1.0000000000000001E-5</v>
      </c>
      <c r="P171" s="9">
        <v>1.0000000000000001E-5</v>
      </c>
      <c r="Q171" s="9">
        <v>6.3400000000000001E-4</v>
      </c>
      <c r="R171" s="9">
        <v>1.0000000000000001E-5</v>
      </c>
      <c r="S171" s="9">
        <v>1.0000000000000001E-5</v>
      </c>
    </row>
    <row r="172" spans="1:19" x14ac:dyDescent="0.6">
      <c r="A172" s="7" t="s">
        <v>750</v>
      </c>
      <c r="B172" s="7" t="s">
        <v>240</v>
      </c>
      <c r="C172" s="7" t="s">
        <v>502</v>
      </c>
      <c r="D172" s="7" t="s">
        <v>512</v>
      </c>
      <c r="E172" s="11">
        <f t="shared" si="10"/>
        <v>6.6191248050541995E-2</v>
      </c>
      <c r="F172" s="7"/>
      <c r="G172" s="39"/>
      <c r="H172" s="8">
        <v>0.43147283299312544</v>
      </c>
      <c r="I172" s="9">
        <v>0.457928</v>
      </c>
      <c r="J172" s="9">
        <v>1.0000000000000001E-5</v>
      </c>
      <c r="K172" s="9">
        <v>2.0535000000000001E-2</v>
      </c>
      <c r="L172" s="9">
        <v>0.49882900000000002</v>
      </c>
      <c r="M172" s="9">
        <v>1.0000000000000001E-5</v>
      </c>
      <c r="N172" s="9">
        <v>1.7818000000000001E-2</v>
      </c>
      <c r="O172" s="9">
        <v>1.0000000000000001E-5</v>
      </c>
      <c r="P172" s="9">
        <v>4.8310000000000002E-3</v>
      </c>
      <c r="Q172" s="9">
        <v>1.0000000000000001E-5</v>
      </c>
      <c r="R172" s="9">
        <v>1.0000000000000001E-5</v>
      </c>
      <c r="S172" s="9">
        <v>1.0000000000000001E-5</v>
      </c>
    </row>
    <row r="173" spans="1:19" x14ac:dyDescent="0.6">
      <c r="A173" s="7" t="s">
        <v>741</v>
      </c>
      <c r="B173" s="7" t="s">
        <v>240</v>
      </c>
      <c r="C173" s="7" t="s">
        <v>502</v>
      </c>
      <c r="D173" s="7" t="s">
        <v>511</v>
      </c>
      <c r="E173" s="11">
        <f t="shared" si="10"/>
        <v>-3.4650540683306863E-2</v>
      </c>
      <c r="F173" s="7"/>
      <c r="G173" s="39"/>
      <c r="H173" s="8">
        <v>0.33063104425927659</v>
      </c>
      <c r="I173" s="9">
        <v>1.0000000000000001E-5</v>
      </c>
      <c r="J173" s="9">
        <v>5.4276999999999999E-2</v>
      </c>
      <c r="K173" s="9">
        <v>0.44422600000000001</v>
      </c>
      <c r="L173" s="9">
        <v>0.43566899999999997</v>
      </c>
      <c r="M173" s="9">
        <v>6.5758999999999998E-2</v>
      </c>
      <c r="N173" s="9">
        <v>1.0000000000000001E-5</v>
      </c>
      <c r="O173" s="9">
        <v>1.0000000000000001E-5</v>
      </c>
      <c r="P173" s="9">
        <v>1.0000000000000001E-5</v>
      </c>
      <c r="Q173" s="9">
        <v>1.0000000000000001E-5</v>
      </c>
      <c r="R173" s="9">
        <v>1.0000000000000001E-5</v>
      </c>
      <c r="S173" s="9">
        <v>1.0000000000000001E-5</v>
      </c>
    </row>
    <row r="174" spans="1:19" x14ac:dyDescent="0.6">
      <c r="A174" s="7" t="s">
        <v>744</v>
      </c>
      <c r="B174" s="7" t="s">
        <v>240</v>
      </c>
      <c r="C174" s="7" t="s">
        <v>502</v>
      </c>
      <c r="D174" s="7" t="s">
        <v>512</v>
      </c>
      <c r="E174" s="11">
        <f t="shared" si="10"/>
        <v>0.50795415236969688</v>
      </c>
      <c r="F174" s="7"/>
      <c r="G174" s="39"/>
      <c r="H174" s="8">
        <v>0.87323573731228032</v>
      </c>
      <c r="I174" s="9">
        <v>0.90024499999999996</v>
      </c>
      <c r="J174" s="9">
        <v>1.0000000000000001E-5</v>
      </c>
      <c r="K174" s="9">
        <v>3.5951999999999998E-2</v>
      </c>
      <c r="L174" s="9">
        <v>1.0000000000000001E-5</v>
      </c>
      <c r="M174" s="9">
        <v>8.0479999999999996E-3</v>
      </c>
      <c r="N174" s="9">
        <v>5.5363000000000002E-2</v>
      </c>
      <c r="O174" s="9">
        <v>1.0000000000000001E-5</v>
      </c>
      <c r="P174" s="9">
        <v>3.3100000000000002E-4</v>
      </c>
      <c r="Q174" s="9">
        <v>1.0000000000000001E-5</v>
      </c>
      <c r="R174" s="9">
        <v>1.0000000000000001E-5</v>
      </c>
      <c r="S174" s="9">
        <v>1.0000000000000001E-5</v>
      </c>
    </row>
    <row r="175" spans="1:19" x14ac:dyDescent="0.6">
      <c r="A175" s="14" t="s">
        <v>745</v>
      </c>
      <c r="B175" s="14" t="s">
        <v>240</v>
      </c>
      <c r="C175" s="14" t="s">
        <v>502</v>
      </c>
      <c r="D175" s="14" t="s">
        <v>511</v>
      </c>
      <c r="E175" s="15">
        <f t="shared" si="10"/>
        <v>-0.14154307562181617</v>
      </c>
      <c r="F175" s="14"/>
      <c r="G175" s="37"/>
      <c r="H175" s="16">
        <v>0.22373850932076728</v>
      </c>
      <c r="I175" s="17">
        <v>1.0000000000000001E-5</v>
      </c>
      <c r="J175" s="17">
        <v>1.0000000000000001E-5</v>
      </c>
      <c r="K175" s="17">
        <v>0.263156</v>
      </c>
      <c r="L175" s="17">
        <v>0.73675400000000002</v>
      </c>
      <c r="M175" s="17">
        <v>1.0000000000000001E-5</v>
      </c>
      <c r="N175" s="17">
        <v>1.0000000000000001E-5</v>
      </c>
      <c r="O175" s="17">
        <v>1.0000000000000001E-5</v>
      </c>
      <c r="P175" s="17">
        <v>1.0000000000000001E-5</v>
      </c>
      <c r="Q175" s="17">
        <v>1.0000000000000001E-5</v>
      </c>
      <c r="R175" s="17">
        <v>1.0000000000000001E-5</v>
      </c>
      <c r="S175" s="17">
        <v>1.0000000000000001E-5</v>
      </c>
    </row>
    <row r="176" spans="1:19" x14ac:dyDescent="0.6">
      <c r="A176" s="7" t="s">
        <v>271</v>
      </c>
      <c r="B176" s="7" t="s">
        <v>529</v>
      </c>
      <c r="C176" s="7">
        <v>0</v>
      </c>
      <c r="D176" s="7"/>
      <c r="E176" s="11">
        <f>H176-(_xlfn.QUARTILE.INC(H$176:H$196, 3)+1.5*(_xlfn.QUARTILE.INC(H$176:H$196, 3)-_xlfn.QUARTILE.INC(H$176:H$196, 1)))</f>
        <v>-6.3519022014953325E-2</v>
      </c>
      <c r="F176" s="7"/>
      <c r="G176" s="38"/>
      <c r="H176" s="8">
        <v>7.4607469928312214E-2</v>
      </c>
      <c r="I176" s="9">
        <v>5.9559000000000001E-2</v>
      </c>
      <c r="J176" s="9">
        <v>1.0000000000000001E-5</v>
      </c>
      <c r="K176" s="9">
        <v>1.0000000000000001E-5</v>
      </c>
      <c r="L176" s="9">
        <v>1.0000000000000001E-5</v>
      </c>
      <c r="M176" s="9">
        <v>7.3400000000000002E-3</v>
      </c>
      <c r="N176" s="9">
        <v>0.17429</v>
      </c>
      <c r="O176" s="9">
        <v>0.46855799999999997</v>
      </c>
      <c r="P176" s="9">
        <v>0.155277</v>
      </c>
      <c r="Q176" s="9">
        <v>0.129193</v>
      </c>
      <c r="R176" s="9">
        <v>5.7429999999999998E-3</v>
      </c>
      <c r="S176" s="9">
        <v>1.0000000000000001E-5</v>
      </c>
    </row>
    <row r="177" spans="1:19" x14ac:dyDescent="0.6">
      <c r="A177" s="7" t="s">
        <v>283</v>
      </c>
      <c r="B177" s="7" t="s">
        <v>529</v>
      </c>
      <c r="C177" s="7">
        <v>0</v>
      </c>
      <c r="D177" s="7"/>
      <c r="E177" s="11">
        <f t="shared" ref="E177:E196" si="11">H177-(_xlfn.QUARTILE.INC(H$176:H$196, 3)+1.5*(_xlfn.QUARTILE.INC(H$176:H$196, 3)-_xlfn.QUARTILE.INC(H$176:H$196, 1)))</f>
        <v>-4.0695091687391827E-2</v>
      </c>
      <c r="F177" s="7"/>
      <c r="G177" s="39"/>
      <c r="H177" s="8">
        <v>9.7431400255873712E-2</v>
      </c>
      <c r="I177" s="9">
        <v>1.0000000000000001E-5</v>
      </c>
      <c r="J177" s="9">
        <v>1.0000000000000001E-5</v>
      </c>
      <c r="K177" s="9">
        <v>1.0000000000000001E-5</v>
      </c>
      <c r="L177" s="9">
        <v>1.0000000000000001E-5</v>
      </c>
      <c r="M177" s="9">
        <v>1.0000000000000001E-5</v>
      </c>
      <c r="N177" s="9">
        <v>0.19342500000000001</v>
      </c>
      <c r="O177" s="9">
        <v>0.47688700000000001</v>
      </c>
      <c r="P177" s="9">
        <v>0.173403</v>
      </c>
      <c r="Q177" s="9">
        <v>0.15621499999999999</v>
      </c>
      <c r="R177" s="9">
        <v>1.0000000000000001E-5</v>
      </c>
      <c r="S177" s="9">
        <v>1.0000000000000001E-5</v>
      </c>
    </row>
    <row r="178" spans="1:19" x14ac:dyDescent="0.6">
      <c r="A178" s="7" t="s">
        <v>281</v>
      </c>
      <c r="B178" s="7" t="s">
        <v>529</v>
      </c>
      <c r="C178" s="7">
        <v>0</v>
      </c>
      <c r="D178" s="7"/>
      <c r="E178" s="11">
        <f t="shared" si="11"/>
        <v>-5.4864019416616491E-2</v>
      </c>
      <c r="F178" s="7"/>
      <c r="G178" s="39"/>
      <c r="H178" s="8">
        <v>8.3262472526649048E-2</v>
      </c>
      <c r="I178" s="9">
        <v>2.5166999999999998E-2</v>
      </c>
      <c r="J178" s="9">
        <v>1.0000000000000001E-5</v>
      </c>
      <c r="K178" s="9">
        <v>1.0000000000000001E-5</v>
      </c>
      <c r="L178" s="9">
        <v>3.8639999999999998E-3</v>
      </c>
      <c r="M178" s="9">
        <v>1.0000000000000001E-5</v>
      </c>
      <c r="N178" s="9">
        <v>0.197433</v>
      </c>
      <c r="O178" s="9">
        <v>0.47900300000000001</v>
      </c>
      <c r="P178" s="9">
        <v>0.17059299999999999</v>
      </c>
      <c r="Q178" s="9">
        <v>0.123889</v>
      </c>
      <c r="R178" s="9">
        <v>1.0000000000000001E-5</v>
      </c>
      <c r="S178" s="9">
        <v>1.0000000000000001E-5</v>
      </c>
    </row>
    <row r="179" spans="1:19" x14ac:dyDescent="0.6">
      <c r="A179" s="7" t="s">
        <v>280</v>
      </c>
      <c r="B179" s="7" t="s">
        <v>529</v>
      </c>
      <c r="C179" s="7">
        <v>0</v>
      </c>
      <c r="D179" s="7"/>
      <c r="E179" s="11">
        <f t="shared" si="11"/>
        <v>-3.6213172465399568E-2</v>
      </c>
      <c r="F179" s="7"/>
      <c r="G179" s="39"/>
      <c r="H179" s="8">
        <v>0.10191331947786597</v>
      </c>
      <c r="I179" s="9">
        <v>1.0000000000000001E-5</v>
      </c>
      <c r="J179" s="9">
        <v>1.0000000000000001E-5</v>
      </c>
      <c r="K179" s="9">
        <v>1.0000000000000001E-5</v>
      </c>
      <c r="L179" s="9">
        <v>1.0000000000000001E-5</v>
      </c>
      <c r="M179" s="9">
        <v>1.0000000000000001E-5</v>
      </c>
      <c r="N179" s="9">
        <v>0.160605</v>
      </c>
      <c r="O179" s="9">
        <v>0.49337900000000001</v>
      </c>
      <c r="P179" s="9">
        <v>0.18846299999999999</v>
      </c>
      <c r="Q179" s="9">
        <v>0.15748200000000001</v>
      </c>
      <c r="R179" s="9">
        <v>1.0000000000000001E-5</v>
      </c>
      <c r="S179" s="9">
        <v>1.0000000000000001E-5</v>
      </c>
    </row>
    <row r="180" spans="1:19" x14ac:dyDescent="0.6">
      <c r="A180" s="7" t="s">
        <v>275</v>
      </c>
      <c r="B180" s="7" t="s">
        <v>529</v>
      </c>
      <c r="C180" s="7">
        <v>0</v>
      </c>
      <c r="D180" s="7"/>
      <c r="E180" s="11">
        <f t="shared" si="11"/>
        <v>-6.260018072338587E-2</v>
      </c>
      <c r="F180" s="7"/>
      <c r="G180" s="39"/>
      <c r="H180" s="8">
        <v>7.5526311219879669E-2</v>
      </c>
      <c r="I180" s="9">
        <v>3.5768000000000001E-2</v>
      </c>
      <c r="J180" s="9">
        <v>1.0000000000000001E-5</v>
      </c>
      <c r="K180" s="9">
        <v>1.0000000000000001E-5</v>
      </c>
      <c r="L180" s="9">
        <v>1.0000000000000001E-5</v>
      </c>
      <c r="M180" s="9">
        <v>1.0000000000000001E-5</v>
      </c>
      <c r="N180" s="9">
        <v>0.193493</v>
      </c>
      <c r="O180" s="9">
        <v>0.44889899999999999</v>
      </c>
      <c r="P180" s="9">
        <v>0.177458</v>
      </c>
      <c r="Q180" s="9">
        <v>0.14432300000000001</v>
      </c>
      <c r="R180" s="9">
        <v>1.0000000000000001E-5</v>
      </c>
      <c r="S180" s="9">
        <v>1.0000000000000001E-5</v>
      </c>
    </row>
    <row r="181" spans="1:19" x14ac:dyDescent="0.6">
      <c r="A181" s="7" t="s">
        <v>276</v>
      </c>
      <c r="B181" s="7" t="s">
        <v>529</v>
      </c>
      <c r="C181" s="7">
        <v>0</v>
      </c>
      <c r="D181" s="7"/>
      <c r="E181" s="11">
        <f t="shared" si="11"/>
        <v>-6.2021781584437566E-2</v>
      </c>
      <c r="F181" s="7"/>
      <c r="G181" s="39"/>
      <c r="H181" s="8">
        <v>7.6104710358827973E-2</v>
      </c>
      <c r="I181" s="9">
        <v>3.2960999999999997E-2</v>
      </c>
      <c r="J181" s="9">
        <v>1.0000000000000001E-5</v>
      </c>
      <c r="K181" s="9">
        <v>1.0000000000000001E-5</v>
      </c>
      <c r="L181" s="9">
        <v>1.0000000000000001E-5</v>
      </c>
      <c r="M181" s="9">
        <v>1.0000000000000001E-5</v>
      </c>
      <c r="N181" s="9">
        <v>0.18032699999999999</v>
      </c>
      <c r="O181" s="9">
        <v>0.46244600000000002</v>
      </c>
      <c r="P181" s="9">
        <v>0.17658499999999999</v>
      </c>
      <c r="Q181" s="9">
        <v>0.139323</v>
      </c>
      <c r="R181" s="9">
        <v>8.3070000000000001E-3</v>
      </c>
      <c r="S181" s="9">
        <v>1.0000000000000001E-5</v>
      </c>
    </row>
    <row r="182" spans="1:19" x14ac:dyDescent="0.6">
      <c r="A182" s="7" t="s">
        <v>268</v>
      </c>
      <c r="B182" s="7" t="s">
        <v>529</v>
      </c>
      <c r="C182" s="7">
        <v>0</v>
      </c>
      <c r="D182" s="7"/>
      <c r="E182" s="11">
        <f t="shared" si="11"/>
        <v>-3.7560108434031528E-2</v>
      </c>
      <c r="F182" s="7"/>
      <c r="G182" s="39"/>
      <c r="H182" s="8">
        <v>0.10056638350923401</v>
      </c>
      <c r="I182" s="9">
        <v>0.129075</v>
      </c>
      <c r="J182" s="9">
        <v>1.0000000000000001E-5</v>
      </c>
      <c r="K182" s="9">
        <v>4.5009999999999998E-3</v>
      </c>
      <c r="L182" s="9">
        <v>1.0000000000000001E-5</v>
      </c>
      <c r="M182" s="9">
        <v>1.0000000000000001E-5</v>
      </c>
      <c r="N182" s="9">
        <v>0.15803600000000001</v>
      </c>
      <c r="O182" s="9">
        <v>0.39519900000000002</v>
      </c>
      <c r="P182" s="9">
        <v>0.13978699999999999</v>
      </c>
      <c r="Q182" s="9">
        <v>0.140516</v>
      </c>
      <c r="R182" s="9">
        <v>3.0335999999999998E-2</v>
      </c>
      <c r="S182" s="9">
        <v>2.5200000000000001E-3</v>
      </c>
    </row>
    <row r="183" spans="1:19" x14ac:dyDescent="0.6">
      <c r="A183" s="7" t="s">
        <v>270</v>
      </c>
      <c r="B183" s="7" t="s">
        <v>529</v>
      </c>
      <c r="C183" s="7">
        <v>0</v>
      </c>
      <c r="D183" s="7"/>
      <c r="E183" s="11">
        <f t="shared" si="11"/>
        <v>-6.2715643192292031E-2</v>
      </c>
      <c r="F183" s="7"/>
      <c r="G183" s="39"/>
      <c r="H183" s="8">
        <v>7.5410848750973508E-2</v>
      </c>
      <c r="I183" s="9">
        <v>8.1434999999999994E-2</v>
      </c>
      <c r="J183" s="9">
        <v>1.0000000000000001E-5</v>
      </c>
      <c r="K183" s="9">
        <v>2.284E-3</v>
      </c>
      <c r="L183" s="9">
        <v>1.0000000000000001E-5</v>
      </c>
      <c r="M183" s="9">
        <v>1.0000000000000001E-5</v>
      </c>
      <c r="N183" s="9">
        <v>0.18215600000000001</v>
      </c>
      <c r="O183" s="9">
        <v>0.42366799999999999</v>
      </c>
      <c r="P183" s="9">
        <v>0.170899</v>
      </c>
      <c r="Q183" s="9">
        <v>0.13950799999999999</v>
      </c>
      <c r="R183" s="9">
        <v>1.0000000000000001E-5</v>
      </c>
      <c r="S183" s="9">
        <v>1.0000000000000001E-5</v>
      </c>
    </row>
    <row r="184" spans="1:19" x14ac:dyDescent="0.6">
      <c r="A184" s="7" t="s">
        <v>272</v>
      </c>
      <c r="B184" s="7" t="s">
        <v>529</v>
      </c>
      <c r="C184" s="7">
        <v>0</v>
      </c>
      <c r="D184" s="7"/>
      <c r="E184" s="11">
        <f t="shared" si="11"/>
        <v>-6.5282612326103287E-2</v>
      </c>
      <c r="F184" s="7"/>
      <c r="G184" s="39"/>
      <c r="H184" s="8">
        <v>7.2843879617162252E-2</v>
      </c>
      <c r="I184" s="9">
        <v>2.6287999999999999E-2</v>
      </c>
      <c r="J184" s="9">
        <v>1.0000000000000001E-5</v>
      </c>
      <c r="K184" s="9">
        <v>1.0000000000000001E-5</v>
      </c>
      <c r="L184" s="9">
        <v>1.0000000000000001E-5</v>
      </c>
      <c r="M184" s="9">
        <v>1.0000000000000001E-5</v>
      </c>
      <c r="N184" s="9">
        <v>0.17901900000000001</v>
      </c>
      <c r="O184" s="9">
        <v>0.45016299999999998</v>
      </c>
      <c r="P184" s="9">
        <v>0.17016700000000001</v>
      </c>
      <c r="Q184" s="9">
        <v>0.12897500000000001</v>
      </c>
      <c r="R184" s="9">
        <v>4.5336000000000001E-2</v>
      </c>
      <c r="S184" s="9">
        <v>1.0000000000000001E-5</v>
      </c>
    </row>
    <row r="185" spans="1:19" x14ac:dyDescent="0.6">
      <c r="A185" s="7" t="s">
        <v>274</v>
      </c>
      <c r="B185" s="7" t="s">
        <v>529</v>
      </c>
      <c r="C185" s="7">
        <v>0</v>
      </c>
      <c r="D185" s="7"/>
      <c r="E185" s="11">
        <f t="shared" si="11"/>
        <v>-5.6088572205659173E-2</v>
      </c>
      <c r="F185" s="7"/>
      <c r="G185" s="39"/>
      <c r="H185" s="8">
        <v>8.2037919737606366E-2</v>
      </c>
      <c r="I185" s="9">
        <v>1.6562E-2</v>
      </c>
      <c r="J185" s="9">
        <v>1.0000000000000001E-5</v>
      </c>
      <c r="K185" s="9">
        <v>8.7379999999999992E-3</v>
      </c>
      <c r="L185" s="9">
        <v>1.0000000000000001E-5</v>
      </c>
      <c r="M185" s="9">
        <v>1.0000000000000001E-5</v>
      </c>
      <c r="N185" s="9">
        <v>0.18750900000000001</v>
      </c>
      <c r="O185" s="9">
        <v>0.45789600000000003</v>
      </c>
      <c r="P185" s="9">
        <v>0.17164199999999999</v>
      </c>
      <c r="Q185" s="9">
        <v>0.15760299999999999</v>
      </c>
      <c r="R185" s="9">
        <v>1.0000000000000001E-5</v>
      </c>
      <c r="S185" s="9">
        <v>1.0000000000000001E-5</v>
      </c>
    </row>
    <row r="186" spans="1:19" x14ac:dyDescent="0.6">
      <c r="A186" s="7" t="s">
        <v>269</v>
      </c>
      <c r="B186" s="7" t="s">
        <v>529</v>
      </c>
      <c r="C186" s="7">
        <v>0</v>
      </c>
      <c r="D186" s="7"/>
      <c r="E186" s="11">
        <f t="shared" si="11"/>
        <v>-4.8319345091568586E-2</v>
      </c>
      <c r="F186" s="7"/>
      <c r="G186" s="39"/>
      <c r="H186" s="8">
        <v>8.9807146851696953E-2</v>
      </c>
      <c r="I186" s="9">
        <v>9.2999999999999997E-5</v>
      </c>
      <c r="J186" s="9">
        <v>3.32E-3</v>
      </c>
      <c r="K186" s="9">
        <v>1.0000000000000001E-5</v>
      </c>
      <c r="L186" s="9">
        <v>1.0000000000000001E-5</v>
      </c>
      <c r="M186" s="9">
        <v>1.0000000000000001E-5</v>
      </c>
      <c r="N186" s="9">
        <v>0.17142199999999999</v>
      </c>
      <c r="O186" s="9">
        <v>0.51579699999999995</v>
      </c>
      <c r="P186" s="9">
        <v>0.16977200000000001</v>
      </c>
      <c r="Q186" s="9">
        <v>0.13525400000000001</v>
      </c>
      <c r="R186" s="9">
        <v>1.0000000000000001E-5</v>
      </c>
      <c r="S186" s="9">
        <v>4.3020000000000003E-3</v>
      </c>
    </row>
    <row r="187" spans="1:19" x14ac:dyDescent="0.6">
      <c r="A187" s="7" t="s">
        <v>267</v>
      </c>
      <c r="B187" s="7" t="s">
        <v>529</v>
      </c>
      <c r="C187" s="7">
        <v>0</v>
      </c>
      <c r="D187" s="7"/>
      <c r="E187" s="11">
        <f t="shared" si="11"/>
        <v>-4.8786355338452783E-2</v>
      </c>
      <c r="F187" s="7"/>
      <c r="G187" s="39"/>
      <c r="H187" s="8">
        <v>8.9340136604812756E-2</v>
      </c>
      <c r="I187" s="9">
        <v>9.7336000000000006E-2</v>
      </c>
      <c r="J187" s="9">
        <v>2.8170000000000001E-3</v>
      </c>
      <c r="K187" s="9">
        <v>1.0000000000000001E-5</v>
      </c>
      <c r="L187" s="9">
        <v>1.0000000000000001E-5</v>
      </c>
      <c r="M187" s="9">
        <v>1.0000000000000001E-5</v>
      </c>
      <c r="N187" s="9">
        <v>0.157003</v>
      </c>
      <c r="O187" s="9">
        <v>0.42071199999999997</v>
      </c>
      <c r="P187" s="9">
        <v>0.14862500000000001</v>
      </c>
      <c r="Q187" s="9">
        <v>0.13600300000000001</v>
      </c>
      <c r="R187" s="9">
        <v>3.0426000000000002E-2</v>
      </c>
      <c r="S187" s="9">
        <v>7.0479999999999996E-3</v>
      </c>
    </row>
    <row r="188" spans="1:19" x14ac:dyDescent="0.6">
      <c r="A188" s="7" t="s">
        <v>266</v>
      </c>
      <c r="B188" s="7" t="s">
        <v>529</v>
      </c>
      <c r="C188" s="7">
        <v>0</v>
      </c>
      <c r="D188" s="7"/>
      <c r="E188" s="11">
        <f t="shared" si="11"/>
        <v>-3.1664984651769285E-2</v>
      </c>
      <c r="F188" s="7"/>
      <c r="G188" s="39"/>
      <c r="H188" s="8">
        <v>0.10646150729149625</v>
      </c>
      <c r="I188" s="9">
        <v>0.15431400000000001</v>
      </c>
      <c r="J188" s="9">
        <v>8.03E-4</v>
      </c>
      <c r="K188" s="9">
        <v>1.0000000000000001E-5</v>
      </c>
      <c r="L188" s="9">
        <v>1.0000000000000001E-5</v>
      </c>
      <c r="M188" s="9">
        <v>1.0000000000000001E-5</v>
      </c>
      <c r="N188" s="9">
        <v>0.147728</v>
      </c>
      <c r="O188" s="9">
        <v>0.39818999999999999</v>
      </c>
      <c r="P188" s="9">
        <v>0.15965099999999999</v>
      </c>
      <c r="Q188" s="9">
        <v>0.12846299999999999</v>
      </c>
      <c r="R188" s="9">
        <v>1.081E-2</v>
      </c>
      <c r="S188" s="9">
        <v>1.0000000000000001E-5</v>
      </c>
    </row>
    <row r="189" spans="1:19" x14ac:dyDescent="0.6">
      <c r="A189" s="7" t="s">
        <v>282</v>
      </c>
      <c r="B189" s="7" t="s">
        <v>529</v>
      </c>
      <c r="C189" s="7">
        <v>0</v>
      </c>
      <c r="D189" s="7"/>
      <c r="E189" s="11">
        <f t="shared" si="11"/>
        <v>-6.3830840227912966E-2</v>
      </c>
      <c r="F189" s="7"/>
      <c r="G189" s="39"/>
      <c r="H189" s="8">
        <v>7.4295651715352573E-2</v>
      </c>
      <c r="I189" s="9">
        <v>4.1145000000000001E-2</v>
      </c>
      <c r="J189" s="9">
        <v>1.0000000000000001E-5</v>
      </c>
      <c r="K189" s="9">
        <v>1.0000000000000001E-5</v>
      </c>
      <c r="L189" s="9">
        <v>1.0000000000000001E-5</v>
      </c>
      <c r="M189" s="9">
        <v>1.0000000000000001E-5</v>
      </c>
      <c r="N189" s="9">
        <v>0.191168</v>
      </c>
      <c r="O189" s="9">
        <v>0.45932000000000001</v>
      </c>
      <c r="P189" s="9">
        <v>0.17380599999999999</v>
      </c>
      <c r="Q189" s="9">
        <v>0.13450000000000001</v>
      </c>
      <c r="R189" s="9">
        <v>1.0000000000000001E-5</v>
      </c>
      <c r="S189" s="9">
        <v>1.0000000000000001E-5</v>
      </c>
    </row>
    <row r="190" spans="1:19" x14ac:dyDescent="0.6">
      <c r="A190" s="7" t="s">
        <v>278</v>
      </c>
      <c r="B190" s="7" t="s">
        <v>529</v>
      </c>
      <c r="C190" s="7">
        <v>0</v>
      </c>
      <c r="D190" s="7"/>
      <c r="E190" s="11">
        <f t="shared" si="11"/>
        <v>-6.2107505504938668E-2</v>
      </c>
      <c r="F190" s="7"/>
      <c r="G190" s="39"/>
      <c r="H190" s="8">
        <v>7.6018986438326872E-2</v>
      </c>
      <c r="I190" s="9">
        <v>3.9956999999999999E-2</v>
      </c>
      <c r="J190" s="9">
        <v>1.0000000000000001E-5</v>
      </c>
      <c r="K190" s="9">
        <v>1.0000000000000001E-5</v>
      </c>
      <c r="L190" s="9">
        <v>1.0000000000000001E-5</v>
      </c>
      <c r="M190" s="9">
        <v>1.0000000000000001E-5</v>
      </c>
      <c r="N190" s="9">
        <v>0.18171000000000001</v>
      </c>
      <c r="O190" s="9">
        <v>0.47724899999999998</v>
      </c>
      <c r="P190" s="9">
        <v>0.15576100000000001</v>
      </c>
      <c r="Q190" s="9">
        <v>0.14512900000000001</v>
      </c>
      <c r="R190" s="9">
        <v>1.44E-4</v>
      </c>
      <c r="S190" s="9">
        <v>1.0000000000000001E-5</v>
      </c>
    </row>
    <row r="191" spans="1:19" x14ac:dyDescent="0.6">
      <c r="A191" s="7" t="s">
        <v>279</v>
      </c>
      <c r="B191" s="7" t="s">
        <v>529</v>
      </c>
      <c r="C191" s="7">
        <v>0</v>
      </c>
      <c r="D191" s="7"/>
      <c r="E191" s="11">
        <f t="shared" si="11"/>
        <v>-4.6868300501828053E-2</v>
      </c>
      <c r="F191" s="7"/>
      <c r="G191" s="39"/>
      <c r="H191" s="8">
        <v>9.1258191441437486E-2</v>
      </c>
      <c r="I191" s="9">
        <v>4.4850000000000003E-3</v>
      </c>
      <c r="J191" s="9">
        <v>1.0000000000000001E-5</v>
      </c>
      <c r="K191" s="9">
        <v>1.0000000000000001E-5</v>
      </c>
      <c r="L191" s="9">
        <v>1.0000000000000001E-5</v>
      </c>
      <c r="M191" s="9">
        <v>1.0000000000000001E-5</v>
      </c>
      <c r="N191" s="9">
        <v>0.172293</v>
      </c>
      <c r="O191" s="9">
        <v>0.48974400000000001</v>
      </c>
      <c r="P191" s="9">
        <v>0.18021400000000001</v>
      </c>
      <c r="Q191" s="9">
        <v>0.15320400000000001</v>
      </c>
      <c r="R191" s="9">
        <v>1.0000000000000001E-5</v>
      </c>
      <c r="S191" s="9">
        <v>1.0000000000000001E-5</v>
      </c>
    </row>
    <row r="192" spans="1:19" x14ac:dyDescent="0.6">
      <c r="A192" s="7" t="s">
        <v>277</v>
      </c>
      <c r="B192" s="7" t="s">
        <v>529</v>
      </c>
      <c r="C192" s="7">
        <v>0</v>
      </c>
      <c r="D192" s="7"/>
      <c r="E192" s="11">
        <f t="shared" si="11"/>
        <v>-6.7304747423819547E-2</v>
      </c>
      <c r="F192" s="7"/>
      <c r="G192" s="39"/>
      <c r="H192" s="8">
        <v>7.0821744519445992E-2</v>
      </c>
      <c r="I192" s="9">
        <v>4.5608999999999997E-2</v>
      </c>
      <c r="J192" s="9">
        <v>1.0000000000000001E-5</v>
      </c>
      <c r="K192" s="9">
        <v>1.0000000000000001E-5</v>
      </c>
      <c r="L192" s="9">
        <v>1.0000000000000001E-5</v>
      </c>
      <c r="M192" s="9">
        <v>1.0000000000000001E-5</v>
      </c>
      <c r="N192" s="9">
        <v>0.17874000000000001</v>
      </c>
      <c r="O192" s="9">
        <v>0.43278</v>
      </c>
      <c r="P192" s="9">
        <v>0.16700899999999999</v>
      </c>
      <c r="Q192" s="9">
        <v>0.137545</v>
      </c>
      <c r="R192" s="9">
        <v>3.3806000000000003E-2</v>
      </c>
      <c r="S192" s="9">
        <v>4.4720000000000003E-3</v>
      </c>
    </row>
    <row r="193" spans="1:19" x14ac:dyDescent="0.6">
      <c r="A193" s="7" t="s">
        <v>273</v>
      </c>
      <c r="B193" s="7" t="s">
        <v>529</v>
      </c>
      <c r="C193" s="7">
        <v>0</v>
      </c>
      <c r="D193" s="7"/>
      <c r="E193" s="11">
        <f t="shared" si="11"/>
        <v>-5.8235138988089408E-2</v>
      </c>
      <c r="F193" s="7"/>
      <c r="G193" s="39"/>
      <c r="H193" s="8">
        <v>7.9891352955176131E-2</v>
      </c>
      <c r="I193" s="9">
        <v>9.5948000000000006E-2</v>
      </c>
      <c r="J193" s="9">
        <v>1.0000000000000001E-5</v>
      </c>
      <c r="K193" s="9">
        <v>1.0000000000000001E-5</v>
      </c>
      <c r="L193" s="9">
        <v>2.22E-4</v>
      </c>
      <c r="M193" s="9">
        <v>5.9639999999999997E-3</v>
      </c>
      <c r="N193" s="9">
        <v>0.183753</v>
      </c>
      <c r="O193" s="9">
        <v>0.42347800000000002</v>
      </c>
      <c r="P193" s="9">
        <v>0.15917400000000001</v>
      </c>
      <c r="Q193" s="9">
        <v>0.13142100000000001</v>
      </c>
      <c r="R193" s="9">
        <v>1.0000000000000001E-5</v>
      </c>
      <c r="S193" s="9">
        <v>1.0000000000000001E-5</v>
      </c>
    </row>
    <row r="194" spans="1:19" x14ac:dyDescent="0.6">
      <c r="A194" s="7" t="s">
        <v>265</v>
      </c>
      <c r="B194" s="7" t="s">
        <v>529</v>
      </c>
      <c r="C194" s="7" t="s">
        <v>502</v>
      </c>
      <c r="D194" s="7" t="s">
        <v>512</v>
      </c>
      <c r="E194" s="11">
        <f t="shared" si="11"/>
        <v>7.6132406036667932E-2</v>
      </c>
      <c r="F194" s="7"/>
      <c r="G194" s="39"/>
      <c r="H194" s="8">
        <v>0.21425889797993347</v>
      </c>
      <c r="I194" s="9">
        <v>0.261295</v>
      </c>
      <c r="J194" s="9">
        <v>1.0000000000000001E-5</v>
      </c>
      <c r="K194" s="9">
        <v>1.0000000000000001E-5</v>
      </c>
      <c r="L194" s="9">
        <v>1.0000000000000001E-5</v>
      </c>
      <c r="M194" s="9">
        <v>3.6059999999999998E-3</v>
      </c>
      <c r="N194" s="9">
        <v>0.14114599999999999</v>
      </c>
      <c r="O194" s="9">
        <v>0.32651599999999997</v>
      </c>
      <c r="P194" s="9">
        <v>0.114524</v>
      </c>
      <c r="Q194" s="9">
        <v>0.109111</v>
      </c>
      <c r="R194" s="9">
        <v>4.3762000000000002E-2</v>
      </c>
      <c r="S194" s="9">
        <v>1.0000000000000001E-5</v>
      </c>
    </row>
    <row r="195" spans="1:19" x14ac:dyDescent="0.6">
      <c r="A195" s="7" t="s">
        <v>264</v>
      </c>
      <c r="B195" s="7" t="s">
        <v>529</v>
      </c>
      <c r="C195" s="7" t="s">
        <v>502</v>
      </c>
      <c r="D195" s="7" t="s">
        <v>512</v>
      </c>
      <c r="E195" s="11">
        <f t="shared" si="11"/>
        <v>4.0685811547114037E-2</v>
      </c>
      <c r="F195" s="7"/>
      <c r="G195" s="39"/>
      <c r="H195" s="8">
        <v>0.17881230349037958</v>
      </c>
      <c r="I195" s="9">
        <v>0.24208399999999999</v>
      </c>
      <c r="J195" s="9">
        <v>1.0000000000000001E-5</v>
      </c>
      <c r="K195" s="9">
        <v>4.1770000000000002E-3</v>
      </c>
      <c r="L195" s="9">
        <v>1.0000000000000001E-5</v>
      </c>
      <c r="M195" s="9">
        <v>1.0000000000000001E-5</v>
      </c>
      <c r="N195" s="9">
        <v>0.134488</v>
      </c>
      <c r="O195" s="9">
        <v>0.368898</v>
      </c>
      <c r="P195" s="9">
        <v>0.128773</v>
      </c>
      <c r="Q195" s="9">
        <v>0.103463</v>
      </c>
      <c r="R195" s="9">
        <v>1.3887E-2</v>
      </c>
      <c r="S195" s="9">
        <v>4.1999999999999997E-3</v>
      </c>
    </row>
    <row r="196" spans="1:19" x14ac:dyDescent="0.6">
      <c r="A196" s="14" t="s">
        <v>263</v>
      </c>
      <c r="B196" s="14" t="s">
        <v>529</v>
      </c>
      <c r="C196" s="14" t="s">
        <v>502</v>
      </c>
      <c r="D196" s="14" t="s">
        <v>512</v>
      </c>
      <c r="E196" s="15">
        <f t="shared" si="11"/>
        <v>4.3354531137535568E-2</v>
      </c>
      <c r="F196" s="14"/>
      <c r="G196" s="37"/>
      <c r="H196" s="16">
        <v>0.18148102308080111</v>
      </c>
      <c r="I196" s="17">
        <v>0.24604599999999999</v>
      </c>
      <c r="J196" s="17">
        <v>1.0000000000000001E-5</v>
      </c>
      <c r="K196" s="17">
        <v>4.6000000000000001E-4</v>
      </c>
      <c r="L196" s="17">
        <v>1.0000000000000001E-5</v>
      </c>
      <c r="M196" s="17">
        <v>8.2070000000000008E-3</v>
      </c>
      <c r="N196" s="17">
        <v>0.136297</v>
      </c>
      <c r="O196" s="17">
        <v>0.36251100000000003</v>
      </c>
      <c r="P196" s="17">
        <v>0.117353</v>
      </c>
      <c r="Q196" s="17">
        <v>0.114618</v>
      </c>
      <c r="R196" s="17">
        <v>1.4479000000000001E-2</v>
      </c>
      <c r="S196" s="17">
        <v>1.0000000000000001E-5</v>
      </c>
    </row>
    <row r="197" spans="1:19" x14ac:dyDescent="0.6">
      <c r="A197" s="7" t="s">
        <v>667</v>
      </c>
      <c r="B197" s="7" t="s">
        <v>295</v>
      </c>
      <c r="C197" s="7">
        <v>0</v>
      </c>
      <c r="D197" s="7"/>
      <c r="E197" s="11">
        <f>H197-(_xlfn.QUARTILE.INC(H$197:H$211, 3)+1.5*(_xlfn.QUARTILE.INC(H$197:H$211, 3)-_xlfn.QUARTILE.INC(H$197:H$211, 1)))</f>
        <v>-5.4405717455662042E-2</v>
      </c>
      <c r="F197" s="7"/>
      <c r="G197" s="38"/>
      <c r="H197" s="8">
        <v>0.10983386406550059</v>
      </c>
      <c r="I197" s="9">
        <v>1.0000000000000001E-5</v>
      </c>
      <c r="J197" s="9">
        <v>1.0000000000000001E-5</v>
      </c>
      <c r="K197" s="9">
        <v>0.99990000000000001</v>
      </c>
      <c r="L197" s="9">
        <v>1.0000000000000001E-5</v>
      </c>
      <c r="M197" s="9">
        <v>1.0000000000000001E-5</v>
      </c>
      <c r="N197" s="9">
        <v>1.0000000000000001E-5</v>
      </c>
      <c r="O197" s="9">
        <v>1.0000000000000001E-5</v>
      </c>
      <c r="P197" s="9">
        <v>1.0000000000000001E-5</v>
      </c>
      <c r="Q197" s="9">
        <v>1.0000000000000001E-5</v>
      </c>
      <c r="R197" s="9">
        <v>1.0000000000000001E-5</v>
      </c>
      <c r="S197" s="9">
        <v>1.0000000000000001E-5</v>
      </c>
    </row>
    <row r="198" spans="1:19" x14ac:dyDescent="0.6">
      <c r="A198" s="7" t="s">
        <v>676</v>
      </c>
      <c r="B198" s="7" t="s">
        <v>295</v>
      </c>
      <c r="C198" s="7">
        <v>0</v>
      </c>
      <c r="D198" s="7"/>
      <c r="E198" s="11">
        <f t="shared" ref="E198:E211" si="12">H198-(_xlfn.QUARTILE.INC(H$197:H$211, 3)+1.5*(_xlfn.QUARTILE.INC(H$197:H$211, 3)-_xlfn.QUARTILE.INC(H$197:H$211, 1)))</f>
        <v>-6.4053305556934684E-2</v>
      </c>
      <c r="F198" s="7"/>
      <c r="G198" s="39"/>
      <c r="H198" s="8">
        <v>0.10018627596422795</v>
      </c>
      <c r="I198" s="9">
        <v>1.0000000000000001E-5</v>
      </c>
      <c r="J198" s="9">
        <v>1.0000000000000001E-5</v>
      </c>
      <c r="K198" s="9">
        <v>0.97153400000000001</v>
      </c>
      <c r="L198" s="9">
        <v>2.8375999999999998E-2</v>
      </c>
      <c r="M198" s="9">
        <v>1.0000000000000001E-5</v>
      </c>
      <c r="N198" s="9">
        <v>1.0000000000000001E-5</v>
      </c>
      <c r="O198" s="9">
        <v>1.0000000000000001E-5</v>
      </c>
      <c r="P198" s="9">
        <v>1.0000000000000001E-5</v>
      </c>
      <c r="Q198" s="9">
        <v>1.0000000000000001E-5</v>
      </c>
      <c r="R198" s="9">
        <v>1.0000000000000001E-5</v>
      </c>
      <c r="S198" s="9">
        <v>1.0000000000000001E-5</v>
      </c>
    </row>
    <row r="199" spans="1:19" x14ac:dyDescent="0.6">
      <c r="A199" s="7" t="s">
        <v>678</v>
      </c>
      <c r="B199" s="7" t="s">
        <v>295</v>
      </c>
      <c r="C199" s="7">
        <v>0</v>
      </c>
      <c r="D199" s="7"/>
      <c r="E199" s="11">
        <f t="shared" si="12"/>
        <v>-6.1405188741609315E-2</v>
      </c>
      <c r="F199" s="7"/>
      <c r="G199" s="39"/>
      <c r="H199" s="8">
        <v>0.10283439277955332</v>
      </c>
      <c r="I199" s="9">
        <v>1.0000000000000001E-5</v>
      </c>
      <c r="J199" s="9">
        <v>1.0000000000000001E-5</v>
      </c>
      <c r="K199" s="9">
        <v>0.99507000000000001</v>
      </c>
      <c r="L199" s="9">
        <v>4.8399999999999997E-3</v>
      </c>
      <c r="M199" s="9">
        <v>1.0000000000000001E-5</v>
      </c>
      <c r="N199" s="9">
        <v>1.0000000000000001E-5</v>
      </c>
      <c r="O199" s="9">
        <v>1.0000000000000001E-5</v>
      </c>
      <c r="P199" s="9">
        <v>1.0000000000000001E-5</v>
      </c>
      <c r="Q199" s="9">
        <v>1.0000000000000001E-5</v>
      </c>
      <c r="R199" s="9">
        <v>1.0000000000000001E-5</v>
      </c>
      <c r="S199" s="9">
        <v>1.0000000000000001E-5</v>
      </c>
    </row>
    <row r="200" spans="1:19" x14ac:dyDescent="0.6">
      <c r="A200" s="7" t="s">
        <v>679</v>
      </c>
      <c r="B200" s="7" t="s">
        <v>295</v>
      </c>
      <c r="C200" s="7">
        <v>0</v>
      </c>
      <c r="D200" s="7"/>
      <c r="E200" s="11">
        <f t="shared" si="12"/>
        <v>-2.1062549971234856E-2</v>
      </c>
      <c r="F200" s="7"/>
      <c r="G200" s="39"/>
      <c r="H200" s="8">
        <v>0.14317703154992778</v>
      </c>
      <c r="I200" s="9">
        <v>0.102425</v>
      </c>
      <c r="J200" s="9">
        <v>1.0359999999999999E-2</v>
      </c>
      <c r="K200" s="9">
        <v>0.83562099999999995</v>
      </c>
      <c r="L200" s="9">
        <v>2.0455999999999998E-2</v>
      </c>
      <c r="M200" s="9">
        <v>1.4736000000000001E-2</v>
      </c>
      <c r="N200" s="9">
        <v>1.0000000000000001E-5</v>
      </c>
      <c r="O200" s="9">
        <v>3.9750000000000002E-3</v>
      </c>
      <c r="P200" s="9">
        <v>8.1600000000000006E-3</v>
      </c>
      <c r="Q200" s="9">
        <v>4.2379999999999996E-3</v>
      </c>
      <c r="R200" s="9">
        <v>1.0000000000000001E-5</v>
      </c>
      <c r="S200" s="9">
        <v>1.0000000000000001E-5</v>
      </c>
    </row>
    <row r="201" spans="1:19" x14ac:dyDescent="0.6">
      <c r="A201" s="7" t="s">
        <v>680</v>
      </c>
      <c r="B201" s="7" t="s">
        <v>295</v>
      </c>
      <c r="C201" s="7">
        <v>0</v>
      </c>
      <c r="D201" s="7"/>
      <c r="E201" s="11">
        <f t="shared" si="12"/>
        <v>-5.4340836501005921E-2</v>
      </c>
      <c r="F201" s="7"/>
      <c r="G201" s="39"/>
      <c r="H201" s="8">
        <v>0.10989874502015672</v>
      </c>
      <c r="I201" s="9">
        <v>1.0000000000000001E-5</v>
      </c>
      <c r="J201" s="9">
        <v>1.0000000000000001E-5</v>
      </c>
      <c r="K201" s="9">
        <v>0.987263</v>
      </c>
      <c r="L201" s="9">
        <v>1.2647E-2</v>
      </c>
      <c r="M201" s="9">
        <v>1.0000000000000001E-5</v>
      </c>
      <c r="N201" s="9">
        <v>1.0000000000000001E-5</v>
      </c>
      <c r="O201" s="9">
        <v>1.0000000000000001E-5</v>
      </c>
      <c r="P201" s="9">
        <v>1.0000000000000001E-5</v>
      </c>
      <c r="Q201" s="9">
        <v>1.0000000000000001E-5</v>
      </c>
      <c r="R201" s="9">
        <v>1.0000000000000001E-5</v>
      </c>
      <c r="S201" s="9">
        <v>1.0000000000000001E-5</v>
      </c>
    </row>
    <row r="202" spans="1:19" x14ac:dyDescent="0.6">
      <c r="A202" s="7" t="s">
        <v>681</v>
      </c>
      <c r="B202" s="7" t="s">
        <v>295</v>
      </c>
      <c r="C202" s="7">
        <v>0</v>
      </c>
      <c r="D202" s="7"/>
      <c r="E202" s="11">
        <f t="shared" si="12"/>
        <v>-5.926894649918088E-2</v>
      </c>
      <c r="F202" s="7"/>
      <c r="G202" s="39"/>
      <c r="H202" s="8">
        <v>0.10497063502198176</v>
      </c>
      <c r="I202" s="9">
        <v>1.0000000000000001E-5</v>
      </c>
      <c r="J202" s="9">
        <v>1.0000000000000001E-5</v>
      </c>
      <c r="K202" s="9">
        <v>0.99990000000000001</v>
      </c>
      <c r="L202" s="9">
        <v>1.0000000000000001E-5</v>
      </c>
      <c r="M202" s="9">
        <v>1.0000000000000001E-5</v>
      </c>
      <c r="N202" s="9">
        <v>1.0000000000000001E-5</v>
      </c>
      <c r="O202" s="9">
        <v>1.0000000000000001E-5</v>
      </c>
      <c r="P202" s="9">
        <v>1.0000000000000001E-5</v>
      </c>
      <c r="Q202" s="9">
        <v>1.0000000000000001E-5</v>
      </c>
      <c r="R202" s="9">
        <v>1.0000000000000001E-5</v>
      </c>
      <c r="S202" s="9">
        <v>1.0000000000000001E-5</v>
      </c>
    </row>
    <row r="203" spans="1:19" x14ac:dyDescent="0.6">
      <c r="A203" s="7" t="s">
        <v>668</v>
      </c>
      <c r="B203" s="7" t="s">
        <v>295</v>
      </c>
      <c r="C203" s="7">
        <v>0</v>
      </c>
      <c r="D203" s="7"/>
      <c r="E203" s="11">
        <f t="shared" si="12"/>
        <v>-6.0520608039428173E-2</v>
      </c>
      <c r="F203" s="7"/>
      <c r="G203" s="39"/>
      <c r="H203" s="8">
        <v>0.10371897348173446</v>
      </c>
      <c r="I203" s="9">
        <v>1.0000000000000001E-5</v>
      </c>
      <c r="J203" s="9">
        <v>1.0000000000000001E-5</v>
      </c>
      <c r="K203" s="9">
        <v>0.95080900000000002</v>
      </c>
      <c r="L203" s="9">
        <v>4.0252000000000003E-2</v>
      </c>
      <c r="M203" s="9">
        <v>1.0000000000000001E-5</v>
      </c>
      <c r="N203" s="9">
        <v>1.0000000000000001E-5</v>
      </c>
      <c r="O203" s="9">
        <v>1.0000000000000001E-5</v>
      </c>
      <c r="P203" s="9">
        <v>1.7E-5</v>
      </c>
      <c r="Q203" s="9">
        <v>8.8520000000000005E-3</v>
      </c>
      <c r="R203" s="9">
        <v>1.0000000000000001E-5</v>
      </c>
      <c r="S203" s="9">
        <v>1.0000000000000001E-5</v>
      </c>
    </row>
    <row r="204" spans="1:19" x14ac:dyDescent="0.6">
      <c r="A204" s="7" t="s">
        <v>669</v>
      </c>
      <c r="B204" s="7" t="s">
        <v>295</v>
      </c>
      <c r="C204" s="7">
        <v>0</v>
      </c>
      <c r="D204" s="7"/>
      <c r="E204" s="11">
        <f t="shared" si="12"/>
        <v>-6.4238415022829079E-2</v>
      </c>
      <c r="F204" s="7"/>
      <c r="G204" s="39"/>
      <c r="H204" s="8">
        <v>0.10000116649833356</v>
      </c>
      <c r="I204" s="9">
        <v>1.0000000000000001E-5</v>
      </c>
      <c r="J204" s="9">
        <v>1.0000000000000001E-5</v>
      </c>
      <c r="K204" s="9">
        <v>0.98031500000000005</v>
      </c>
      <c r="L204" s="9">
        <v>1.9595000000000001E-2</v>
      </c>
      <c r="M204" s="9">
        <v>1.0000000000000001E-5</v>
      </c>
      <c r="N204" s="9">
        <v>1.0000000000000001E-5</v>
      </c>
      <c r="O204" s="9">
        <v>1.0000000000000001E-5</v>
      </c>
      <c r="P204" s="9">
        <v>1.0000000000000001E-5</v>
      </c>
      <c r="Q204" s="9">
        <v>1.0000000000000001E-5</v>
      </c>
      <c r="R204" s="9">
        <v>1.0000000000000001E-5</v>
      </c>
      <c r="S204" s="9">
        <v>1.0000000000000001E-5</v>
      </c>
    </row>
    <row r="205" spans="1:19" x14ac:dyDescent="0.6">
      <c r="A205" s="7" t="s">
        <v>671</v>
      </c>
      <c r="B205" s="7" t="s">
        <v>295</v>
      </c>
      <c r="C205" s="7">
        <v>0</v>
      </c>
      <c r="D205" s="7"/>
      <c r="E205" s="11">
        <f t="shared" si="12"/>
        <v>-6.4052817046113333E-2</v>
      </c>
      <c r="F205" s="7"/>
      <c r="G205" s="39"/>
      <c r="H205" s="8">
        <v>0.1001867644750493</v>
      </c>
      <c r="I205" s="9">
        <v>1.0000000000000001E-5</v>
      </c>
      <c r="J205" s="9">
        <v>1.0000000000000001E-5</v>
      </c>
      <c r="K205" s="9">
        <v>0.98465000000000003</v>
      </c>
      <c r="L205" s="9">
        <v>1.5259999999999999E-2</v>
      </c>
      <c r="M205" s="9">
        <v>1.0000000000000001E-5</v>
      </c>
      <c r="N205" s="9">
        <v>1.0000000000000001E-5</v>
      </c>
      <c r="O205" s="9">
        <v>1.0000000000000001E-5</v>
      </c>
      <c r="P205" s="9">
        <v>1.0000000000000001E-5</v>
      </c>
      <c r="Q205" s="9">
        <v>1.0000000000000001E-5</v>
      </c>
      <c r="R205" s="9">
        <v>1.0000000000000001E-5</v>
      </c>
      <c r="S205" s="9">
        <v>1.0000000000000001E-5</v>
      </c>
    </row>
    <row r="206" spans="1:19" x14ac:dyDescent="0.6">
      <c r="A206" s="7" t="s">
        <v>673</v>
      </c>
      <c r="B206" s="7" t="s">
        <v>295</v>
      </c>
      <c r="C206" s="7">
        <v>0</v>
      </c>
      <c r="D206" s="7"/>
      <c r="E206" s="11">
        <f t="shared" si="12"/>
        <v>-5.3929218351657343E-2</v>
      </c>
      <c r="F206" s="7"/>
      <c r="G206" s="39"/>
      <c r="H206" s="8">
        <v>0.11031036316950529</v>
      </c>
      <c r="I206" s="9">
        <v>1.0000000000000001E-5</v>
      </c>
      <c r="J206" s="9">
        <v>1.0000000000000001E-5</v>
      </c>
      <c r="K206" s="9">
        <v>0.99990000000000001</v>
      </c>
      <c r="L206" s="9">
        <v>1.0000000000000001E-5</v>
      </c>
      <c r="M206" s="9">
        <v>1.0000000000000001E-5</v>
      </c>
      <c r="N206" s="9">
        <v>1.0000000000000001E-5</v>
      </c>
      <c r="O206" s="9">
        <v>1.0000000000000001E-5</v>
      </c>
      <c r="P206" s="9">
        <v>1.0000000000000001E-5</v>
      </c>
      <c r="Q206" s="9">
        <v>1.0000000000000001E-5</v>
      </c>
      <c r="R206" s="9">
        <v>1.0000000000000001E-5</v>
      </c>
      <c r="S206" s="9">
        <v>1.0000000000000001E-5</v>
      </c>
    </row>
    <row r="207" spans="1:19" x14ac:dyDescent="0.6">
      <c r="A207" s="7" t="s">
        <v>674</v>
      </c>
      <c r="B207" s="7" t="s">
        <v>295</v>
      </c>
      <c r="C207" s="7">
        <v>0</v>
      </c>
      <c r="D207" s="7"/>
      <c r="E207" s="11">
        <f t="shared" si="12"/>
        <v>-6.344381532427612E-2</v>
      </c>
      <c r="F207" s="7"/>
      <c r="G207" s="39"/>
      <c r="H207" s="8">
        <v>0.10079576619688652</v>
      </c>
      <c r="I207" s="9">
        <v>1.0000000000000001E-5</v>
      </c>
      <c r="J207" s="9">
        <v>1.0000000000000001E-5</v>
      </c>
      <c r="K207" s="9">
        <v>0.98361900000000002</v>
      </c>
      <c r="L207" s="9">
        <v>8.6390000000000008E-3</v>
      </c>
      <c r="M207" s="9">
        <v>8.7600000000000004E-4</v>
      </c>
      <c r="N207" s="9">
        <v>1.0000000000000001E-5</v>
      </c>
      <c r="O207" s="9">
        <v>1.0000000000000001E-5</v>
      </c>
      <c r="P207" s="9">
        <v>1.6169999999999999E-3</v>
      </c>
      <c r="Q207" s="9">
        <v>5.189E-3</v>
      </c>
      <c r="R207" s="9">
        <v>1.0000000000000001E-5</v>
      </c>
      <c r="S207" s="9">
        <v>1.0000000000000001E-5</v>
      </c>
    </row>
    <row r="208" spans="1:19" x14ac:dyDescent="0.6">
      <c r="A208" s="7" t="s">
        <v>675</v>
      </c>
      <c r="B208" s="7" t="s">
        <v>295</v>
      </c>
      <c r="C208" s="7">
        <v>0</v>
      </c>
      <c r="D208" s="7"/>
      <c r="E208" s="11">
        <f t="shared" si="12"/>
        <v>-5.3846852468296416E-2</v>
      </c>
      <c r="F208" s="7"/>
      <c r="G208" s="39"/>
      <c r="H208" s="8">
        <v>0.11039272905286622</v>
      </c>
      <c r="I208" s="9">
        <v>1.0000000000000001E-5</v>
      </c>
      <c r="J208" s="9">
        <v>1.0000000000000001E-5</v>
      </c>
      <c r="K208" s="9">
        <v>0.99990000000000001</v>
      </c>
      <c r="L208" s="9">
        <v>1.0000000000000001E-5</v>
      </c>
      <c r="M208" s="9">
        <v>1.0000000000000001E-5</v>
      </c>
      <c r="N208" s="9">
        <v>1.0000000000000001E-5</v>
      </c>
      <c r="O208" s="9">
        <v>1.0000000000000001E-5</v>
      </c>
      <c r="P208" s="9">
        <v>1.0000000000000001E-5</v>
      </c>
      <c r="Q208" s="9">
        <v>1.0000000000000001E-5</v>
      </c>
      <c r="R208" s="9">
        <v>1.0000000000000001E-5</v>
      </c>
      <c r="S208" s="9">
        <v>1.0000000000000001E-5</v>
      </c>
    </row>
    <row r="209" spans="1:19" x14ac:dyDescent="0.6">
      <c r="A209" s="7" t="s">
        <v>677</v>
      </c>
      <c r="B209" s="7" t="s">
        <v>295</v>
      </c>
      <c r="C209" s="7" t="s">
        <v>502</v>
      </c>
      <c r="D209" s="7" t="s">
        <v>512</v>
      </c>
      <c r="E209" s="11">
        <f t="shared" si="12"/>
        <v>0.19872169578054671</v>
      </c>
      <c r="F209" s="7"/>
      <c r="G209" s="39"/>
      <c r="H209" s="8">
        <v>0.36296127730170935</v>
      </c>
      <c r="I209" s="9">
        <v>0.44245800000000002</v>
      </c>
      <c r="J209" s="9">
        <v>1.0000000000000001E-5</v>
      </c>
      <c r="K209" s="9">
        <v>0.48656100000000002</v>
      </c>
      <c r="L209" s="9">
        <v>2.6790999999999999E-2</v>
      </c>
      <c r="M209" s="9">
        <v>2.4580000000000001E-3</v>
      </c>
      <c r="N209" s="9">
        <v>4.1503999999999999E-2</v>
      </c>
      <c r="O209" s="9">
        <v>1.0000000000000001E-5</v>
      </c>
      <c r="P209" s="9">
        <v>1.0000000000000001E-5</v>
      </c>
      <c r="Q209" s="9">
        <v>1.7799999999999999E-4</v>
      </c>
      <c r="R209" s="9">
        <v>1.0000000000000001E-5</v>
      </c>
      <c r="S209" s="9">
        <v>1.0000000000000001E-5</v>
      </c>
    </row>
    <row r="210" spans="1:19" x14ac:dyDescent="0.6">
      <c r="A210" s="7" t="s">
        <v>670</v>
      </c>
      <c r="B210" s="7" t="s">
        <v>295</v>
      </c>
      <c r="C210" s="7" t="s">
        <v>502</v>
      </c>
      <c r="D210" s="7" t="s">
        <v>510</v>
      </c>
      <c r="E210" s="11">
        <f t="shared" si="12"/>
        <v>6.0078364670386464E-2</v>
      </c>
      <c r="F210" s="7"/>
      <c r="G210" s="39"/>
      <c r="H210" s="8">
        <v>0.2243179461915491</v>
      </c>
      <c r="I210" s="9">
        <v>0.12858900000000001</v>
      </c>
      <c r="J210" s="9">
        <v>0.22037200000000001</v>
      </c>
      <c r="K210" s="9">
        <v>0.59776200000000002</v>
      </c>
      <c r="L210" s="9">
        <v>3.3855999999999997E-2</v>
      </c>
      <c r="M210" s="9">
        <v>1.0430000000000001E-3</v>
      </c>
      <c r="N210" s="9">
        <v>1.0487E-2</v>
      </c>
      <c r="O210" s="9">
        <v>1.0000000000000001E-5</v>
      </c>
      <c r="P210" s="9">
        <v>7.8510000000000003E-3</v>
      </c>
      <c r="Q210" s="9">
        <v>1.0000000000000001E-5</v>
      </c>
      <c r="R210" s="9">
        <v>1.0000000000000001E-5</v>
      </c>
      <c r="S210" s="9">
        <v>1.0000000000000001E-5</v>
      </c>
    </row>
    <row r="211" spans="1:19" x14ac:dyDescent="0.6">
      <c r="A211" s="14" t="s">
        <v>672</v>
      </c>
      <c r="B211" s="14" t="s">
        <v>295</v>
      </c>
      <c r="C211" s="14" t="s">
        <v>502</v>
      </c>
      <c r="D211" s="14" t="s">
        <v>512</v>
      </c>
      <c r="E211" s="15">
        <f t="shared" si="12"/>
        <v>0.18821150341858767</v>
      </c>
      <c r="F211" s="14"/>
      <c r="G211" s="37"/>
      <c r="H211" s="16">
        <v>0.3524510849397503</v>
      </c>
      <c r="I211" s="17">
        <v>0.42419499999999999</v>
      </c>
      <c r="J211" s="17">
        <v>1.0000000000000001E-5</v>
      </c>
      <c r="K211" s="17">
        <v>0.50207299999999999</v>
      </c>
      <c r="L211" s="17">
        <v>4.5199999999999997E-2</v>
      </c>
      <c r="M211" s="17">
        <v>7.5600000000000005E-4</v>
      </c>
      <c r="N211" s="17">
        <v>2.2398999999999999E-2</v>
      </c>
      <c r="O211" s="17">
        <v>1.6360000000000001E-3</v>
      </c>
      <c r="P211" s="17">
        <v>3.702E-3</v>
      </c>
      <c r="Q211" s="17">
        <v>1.0000000000000001E-5</v>
      </c>
      <c r="R211" s="17">
        <v>1.0000000000000001E-5</v>
      </c>
      <c r="S211" s="17">
        <v>1.0000000000000001E-5</v>
      </c>
    </row>
    <row r="212" spans="1:19" x14ac:dyDescent="0.6">
      <c r="A212" s="7" t="s">
        <v>682</v>
      </c>
      <c r="B212" s="7" t="s">
        <v>778</v>
      </c>
      <c r="C212" s="7">
        <v>0</v>
      </c>
      <c r="D212" s="7"/>
      <c r="E212" s="11">
        <f>H212-(_xlfn.QUARTILE.INC(H$212:H$219, 3)+1.5*(_xlfn.QUARTILE.INC(H$212:H$219, 3)-_xlfn.QUARTILE.INC(H$212:H$219, 1)))</f>
        <v>-7.2841433160567931E-2</v>
      </c>
      <c r="F212" s="7"/>
      <c r="G212" s="38"/>
      <c r="H212" s="8">
        <v>7.0599324839658556E-2</v>
      </c>
      <c r="I212" s="9">
        <v>0.12906200000000001</v>
      </c>
      <c r="J212" s="9">
        <v>1.0000000000000001E-5</v>
      </c>
      <c r="K212" s="9">
        <v>1.0000000000000001E-5</v>
      </c>
      <c r="L212" s="9">
        <v>1.0000000000000001E-5</v>
      </c>
      <c r="M212" s="9">
        <v>1.0000000000000001E-5</v>
      </c>
      <c r="N212" s="9">
        <v>0.82983600000000002</v>
      </c>
      <c r="O212" s="9">
        <v>1.7156999999999999E-2</v>
      </c>
      <c r="P212" s="9">
        <v>1.6396000000000001E-2</v>
      </c>
      <c r="Q212" s="9">
        <v>7.489E-3</v>
      </c>
      <c r="R212" s="9">
        <v>1.0000000000000001E-5</v>
      </c>
      <c r="S212" s="9">
        <v>1.0000000000000001E-5</v>
      </c>
    </row>
    <row r="213" spans="1:19" x14ac:dyDescent="0.6">
      <c r="A213" s="7" t="s">
        <v>683</v>
      </c>
      <c r="B213" s="7" t="s">
        <v>778</v>
      </c>
      <c r="C213" s="7">
        <v>0</v>
      </c>
      <c r="D213" s="7"/>
      <c r="E213" s="11">
        <f t="shared" ref="E213:E219" si="13">H213-(_xlfn.QUARTILE.INC(H$212:H$219, 3)+1.5*(_xlfn.QUARTILE.INC(H$212:H$219, 3)-_xlfn.QUARTILE.INC(H$212:H$219, 1)))</f>
        <v>-5.3584358946183533E-2</v>
      </c>
      <c r="F213" s="7"/>
      <c r="G213" s="39"/>
      <c r="H213" s="8">
        <v>8.9856399054042954E-2</v>
      </c>
      <c r="I213" s="9">
        <v>4.5450000000000004E-3</v>
      </c>
      <c r="J213" s="9">
        <v>1.0000000000000001E-5</v>
      </c>
      <c r="K213" s="9">
        <v>1.0000000000000001E-5</v>
      </c>
      <c r="L213" s="9">
        <v>1.0000000000000001E-5</v>
      </c>
      <c r="M213" s="9">
        <v>1.0000000000000001E-5</v>
      </c>
      <c r="N213" s="9">
        <v>0.929836</v>
      </c>
      <c r="O213" s="9">
        <v>1.3632999999999999E-2</v>
      </c>
      <c r="P213" s="9">
        <v>2.8509E-2</v>
      </c>
      <c r="Q213" s="9">
        <v>2.3415999999999999E-2</v>
      </c>
      <c r="R213" s="9">
        <v>1.0000000000000001E-5</v>
      </c>
      <c r="S213" s="9">
        <v>1.0000000000000001E-5</v>
      </c>
    </row>
    <row r="214" spans="1:19" x14ac:dyDescent="0.6">
      <c r="A214" s="7" t="s">
        <v>684</v>
      </c>
      <c r="B214" s="7" t="s">
        <v>778</v>
      </c>
      <c r="C214" s="7">
        <v>0</v>
      </c>
      <c r="D214" s="7"/>
      <c r="E214" s="11">
        <f t="shared" si="13"/>
        <v>-3.6275261278262944E-2</v>
      </c>
      <c r="F214" s="7"/>
      <c r="G214" s="39"/>
      <c r="H214" s="8">
        <v>0.10716549672196354</v>
      </c>
      <c r="I214" s="9">
        <v>0.201047</v>
      </c>
      <c r="J214" s="9">
        <v>1.0000000000000001E-5</v>
      </c>
      <c r="K214" s="9">
        <v>1.0000000000000001E-5</v>
      </c>
      <c r="L214" s="9">
        <v>1.0000000000000001E-5</v>
      </c>
      <c r="M214" s="9">
        <v>1.0000000000000001E-5</v>
      </c>
      <c r="N214" s="9">
        <v>0.769347</v>
      </c>
      <c r="O214" s="9">
        <v>1.0000000000000001E-5</v>
      </c>
      <c r="P214" s="9">
        <v>2.1701000000000002E-2</v>
      </c>
      <c r="Q214" s="9">
        <v>7.835E-3</v>
      </c>
      <c r="R214" s="9">
        <v>1.0000000000000001E-5</v>
      </c>
      <c r="S214" s="9">
        <v>1.0000000000000001E-5</v>
      </c>
    </row>
    <row r="215" spans="1:19" x14ac:dyDescent="0.6">
      <c r="A215" s="7" t="s">
        <v>685</v>
      </c>
      <c r="B215" s="7" t="s">
        <v>778</v>
      </c>
      <c r="C215" s="7">
        <v>0</v>
      </c>
      <c r="D215" s="7"/>
      <c r="E215" s="11">
        <f t="shared" si="13"/>
        <v>-5.0651900615268516E-2</v>
      </c>
      <c r="F215" s="7"/>
      <c r="G215" s="39"/>
      <c r="H215" s="8">
        <v>9.2788857384957971E-2</v>
      </c>
      <c r="I215" s="9">
        <v>1.3383000000000001E-2</v>
      </c>
      <c r="J215" s="9">
        <v>1.0000000000000001E-5</v>
      </c>
      <c r="K215" s="9">
        <v>1.0000000000000001E-5</v>
      </c>
      <c r="L215" s="9">
        <v>1.0000000000000001E-5</v>
      </c>
      <c r="M215" s="9">
        <v>1.0000000000000001E-5</v>
      </c>
      <c r="N215" s="9">
        <v>0.94514900000000002</v>
      </c>
      <c r="O215" s="9">
        <v>1.0000000000000001E-5</v>
      </c>
      <c r="P215" s="9">
        <v>2.1725999999999999E-2</v>
      </c>
      <c r="Q215" s="9">
        <v>1.9671999999999999E-2</v>
      </c>
      <c r="R215" s="9">
        <v>1.0000000000000001E-5</v>
      </c>
      <c r="S215" s="9">
        <v>1.0000000000000001E-5</v>
      </c>
    </row>
    <row r="216" spans="1:19" x14ac:dyDescent="0.6">
      <c r="A216" s="7" t="s">
        <v>686</v>
      </c>
      <c r="B216" s="7" t="s">
        <v>778</v>
      </c>
      <c r="C216" s="7">
        <v>0</v>
      </c>
      <c r="D216" s="7"/>
      <c r="E216" s="11">
        <f t="shared" si="13"/>
        <v>-7.4888677639878512E-2</v>
      </c>
      <c r="F216" s="7"/>
      <c r="G216" s="39"/>
      <c r="H216" s="8">
        <v>6.8552080360347975E-2</v>
      </c>
      <c r="I216" s="9">
        <v>0.116048</v>
      </c>
      <c r="J216" s="9">
        <v>1.0000000000000001E-5</v>
      </c>
      <c r="K216" s="9">
        <v>1.0000000000000001E-5</v>
      </c>
      <c r="L216" s="9">
        <v>1.01E-4</v>
      </c>
      <c r="M216" s="9">
        <v>1.0000000000000001E-5</v>
      </c>
      <c r="N216" s="9">
        <v>0.82954799999999995</v>
      </c>
      <c r="O216" s="9">
        <v>2.8183E-2</v>
      </c>
      <c r="P216" s="9">
        <v>1.5772999999999999E-2</v>
      </c>
      <c r="Q216" s="9">
        <v>1.0297000000000001E-2</v>
      </c>
      <c r="R216" s="9">
        <v>1.0000000000000001E-5</v>
      </c>
      <c r="S216" s="9">
        <v>1.0000000000000001E-5</v>
      </c>
    </row>
    <row r="217" spans="1:19" x14ac:dyDescent="0.6">
      <c r="A217" s="7" t="s">
        <v>687</v>
      </c>
      <c r="B217" s="7" t="s">
        <v>778</v>
      </c>
      <c r="C217" s="7">
        <v>0</v>
      </c>
      <c r="D217" s="7"/>
      <c r="E217" s="11">
        <f t="shared" si="13"/>
        <v>-7.485081675696964E-2</v>
      </c>
      <c r="F217" s="7"/>
      <c r="G217" s="39"/>
      <c r="H217" s="8">
        <v>6.8589941243256847E-2</v>
      </c>
      <c r="I217" s="9">
        <v>0.114979</v>
      </c>
      <c r="J217" s="9">
        <v>1.0000000000000001E-5</v>
      </c>
      <c r="K217" s="9">
        <v>1.0000000000000001E-5</v>
      </c>
      <c r="L217" s="9">
        <v>1.0000000000000001E-5</v>
      </c>
      <c r="M217" s="9">
        <v>1.0000000000000001E-5</v>
      </c>
      <c r="N217" s="9">
        <v>0.83291000000000004</v>
      </c>
      <c r="O217" s="9">
        <v>3.581E-3</v>
      </c>
      <c r="P217" s="9">
        <v>2.9968999999999999E-2</v>
      </c>
      <c r="Q217" s="9">
        <v>1.8501E-2</v>
      </c>
      <c r="R217" s="9">
        <v>1.0000000000000001E-5</v>
      </c>
      <c r="S217" s="9">
        <v>1.0000000000000001E-5</v>
      </c>
    </row>
    <row r="218" spans="1:19" x14ac:dyDescent="0.6">
      <c r="A218" s="7" t="s">
        <v>688</v>
      </c>
      <c r="B218" s="7" t="s">
        <v>778</v>
      </c>
      <c r="C218" s="7">
        <v>0</v>
      </c>
      <c r="D218" s="7"/>
      <c r="E218" s="11">
        <f t="shared" si="13"/>
        <v>-4.6583269488313692E-2</v>
      </c>
      <c r="F218" s="7"/>
      <c r="G218" s="39"/>
      <c r="H218" s="8">
        <v>9.6857488511912795E-2</v>
      </c>
      <c r="I218" s="9">
        <v>1.0000000000000001E-5</v>
      </c>
      <c r="J218" s="9">
        <v>1.0000000000000001E-5</v>
      </c>
      <c r="K218" s="9">
        <v>1.0000000000000001E-5</v>
      </c>
      <c r="L218" s="9">
        <v>1.0000000000000001E-5</v>
      </c>
      <c r="M218" s="9">
        <v>1.0000000000000001E-5</v>
      </c>
      <c r="N218" s="9">
        <v>0.95106599999999997</v>
      </c>
      <c r="O218" s="9">
        <v>3.075E-3</v>
      </c>
      <c r="P218" s="9">
        <v>3.0433000000000002E-2</v>
      </c>
      <c r="Q218" s="9">
        <v>1.5357000000000001E-2</v>
      </c>
      <c r="R218" s="9">
        <v>1.0000000000000001E-5</v>
      </c>
      <c r="S218" s="9">
        <v>1.0000000000000001E-5</v>
      </c>
    </row>
    <row r="219" spans="1:19" s="6" customFormat="1" x14ac:dyDescent="0.6">
      <c r="A219" s="10" t="s">
        <v>689</v>
      </c>
      <c r="B219" s="10" t="s">
        <v>778</v>
      </c>
      <c r="C219" s="10" t="s">
        <v>502</v>
      </c>
      <c r="D219" s="10" t="s">
        <v>512</v>
      </c>
      <c r="E219" s="11">
        <f t="shared" si="13"/>
        <v>-9.8414076817169016E-3</v>
      </c>
      <c r="F219" s="10"/>
      <c r="G219" s="39"/>
      <c r="H219" s="12">
        <v>0.13359935031850959</v>
      </c>
      <c r="I219" s="13">
        <v>0.24188799999999999</v>
      </c>
      <c r="J219" s="13">
        <v>1.0000000000000001E-5</v>
      </c>
      <c r="K219" s="13">
        <v>1.0000000000000001E-5</v>
      </c>
      <c r="L219" s="13">
        <v>1.0000000000000001E-5</v>
      </c>
      <c r="M219" s="13">
        <v>1.0000000000000001E-5</v>
      </c>
      <c r="N219" s="13">
        <v>0.72121500000000005</v>
      </c>
      <c r="O219" s="13">
        <v>1.0000000000000001E-5</v>
      </c>
      <c r="P219" s="13">
        <v>2.3073E-2</v>
      </c>
      <c r="Q219" s="13">
        <v>1.3754000000000001E-2</v>
      </c>
      <c r="R219" s="13">
        <v>1.0000000000000001E-5</v>
      </c>
      <c r="S219" s="13">
        <v>1.0000000000000001E-5</v>
      </c>
    </row>
    <row r="220" spans="1:19" x14ac:dyDescent="0.6">
      <c r="A220" s="10"/>
      <c r="B220" s="10"/>
      <c r="C220" s="10"/>
      <c r="D220" s="10"/>
      <c r="E220" s="10"/>
      <c r="F220" s="10"/>
      <c r="G220" s="39"/>
      <c r="H220" s="12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x14ac:dyDescent="0.6">
      <c r="A221" s="10"/>
      <c r="B221" s="10"/>
      <c r="C221" s="10"/>
      <c r="D221" s="10"/>
      <c r="E221" s="10"/>
      <c r="F221" s="10"/>
      <c r="G221" s="39"/>
      <c r="H221" s="12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x14ac:dyDescent="0.6">
      <c r="A222" s="10"/>
      <c r="B222" s="10"/>
      <c r="C222" s="10"/>
      <c r="D222" s="10"/>
      <c r="E222" s="10"/>
      <c r="F222" s="10"/>
      <c r="G222" s="39"/>
      <c r="H222" s="12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x14ac:dyDescent="0.6">
      <c r="A223" s="14"/>
      <c r="B223" s="14"/>
      <c r="C223" s="14"/>
      <c r="D223" s="14"/>
      <c r="E223" s="14"/>
      <c r="F223" s="14"/>
      <c r="G223" s="37"/>
      <c r="H223" s="16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  <row r="224" spans="1:19" x14ac:dyDescent="0.6">
      <c r="A224" s="7" t="s">
        <v>693</v>
      </c>
      <c r="B224" s="7" t="s">
        <v>690</v>
      </c>
      <c r="C224" s="7">
        <v>0</v>
      </c>
      <c r="D224" s="7"/>
      <c r="E224" s="11">
        <f>H224-(_xlfn.QUARTILE.INC(H$224:H$226, 3)+1.5*(_xlfn.QUARTILE.INC(H$224:H$226, 3)-_xlfn.QUARTILE.INC(H$224:H$226, 1)))</f>
        <v>-0.16300358011107705</v>
      </c>
      <c r="F224" s="7"/>
      <c r="G224" s="38"/>
      <c r="H224" s="8">
        <v>0.14871412066148751</v>
      </c>
      <c r="I224" s="9">
        <v>1.0000000000000001E-5</v>
      </c>
      <c r="J224" s="9">
        <v>0.44555</v>
      </c>
      <c r="K224" s="9">
        <v>0.35012700000000002</v>
      </c>
      <c r="L224" s="9">
        <v>0.192996</v>
      </c>
      <c r="M224" s="9">
        <v>3.0200000000000002E-4</v>
      </c>
      <c r="N224" s="9">
        <v>1.0000000000000001E-5</v>
      </c>
      <c r="O224" s="9">
        <v>1.0000000000000001E-5</v>
      </c>
      <c r="P224" s="9">
        <v>1.593E-3</v>
      </c>
      <c r="Q224" s="9">
        <v>9.3819999999999997E-3</v>
      </c>
      <c r="R224" s="9">
        <v>1.0000000000000001E-5</v>
      </c>
      <c r="S224" s="9">
        <v>1.0000000000000001E-5</v>
      </c>
    </row>
    <row r="225" spans="1:19" x14ac:dyDescent="0.6">
      <c r="A225" s="7" t="s">
        <v>692</v>
      </c>
      <c r="B225" s="7" t="s">
        <v>690</v>
      </c>
      <c r="C225" s="7">
        <v>0</v>
      </c>
      <c r="D225" s="7"/>
      <c r="E225" s="11">
        <f t="shared" ref="E225:E226" si="14">H225-(_xlfn.QUARTILE.INC(H$224:H$226, 3)+1.5*(_xlfn.QUARTILE.INC(H$224:H$226, 3)-_xlfn.QUARTILE.INC(H$224:H$226, 1)))</f>
        <v>-0.16385076758159103</v>
      </c>
      <c r="F225" s="7"/>
      <c r="G225" s="39"/>
      <c r="H225" s="8">
        <v>0.14786693319097352</v>
      </c>
      <c r="I225" s="9">
        <v>1.0000000000000001E-5</v>
      </c>
      <c r="J225" s="9">
        <v>0.44279400000000002</v>
      </c>
      <c r="K225" s="9">
        <v>0.39401799999999998</v>
      </c>
      <c r="L225" s="9">
        <v>0.156247</v>
      </c>
      <c r="M225" s="9">
        <v>2.4970000000000001E-3</v>
      </c>
      <c r="N225" s="9">
        <v>1.0000000000000001E-5</v>
      </c>
      <c r="O225" s="9">
        <v>1.0000000000000001E-5</v>
      </c>
      <c r="P225" s="9">
        <v>2.04E-4</v>
      </c>
      <c r="Q225" s="9">
        <v>4.1900000000000001E-3</v>
      </c>
      <c r="R225" s="9">
        <v>1.0000000000000001E-5</v>
      </c>
      <c r="S225" s="9">
        <v>1.0000000000000001E-5</v>
      </c>
    </row>
    <row r="226" spans="1:19" s="6" customFormat="1" x14ac:dyDescent="0.6">
      <c r="A226" s="10" t="s">
        <v>691</v>
      </c>
      <c r="B226" s="10" t="s">
        <v>690</v>
      </c>
      <c r="C226" s="10" t="s">
        <v>502</v>
      </c>
      <c r="D226" s="10" t="s">
        <v>512</v>
      </c>
      <c r="E226" s="11">
        <f t="shared" si="14"/>
        <v>-3.3109028504523852E-2</v>
      </c>
      <c r="F226" s="10"/>
      <c r="G226" s="39"/>
      <c r="H226" s="12">
        <v>0.2786086722680407</v>
      </c>
      <c r="I226" s="13">
        <v>0.424896</v>
      </c>
      <c r="J226" s="13">
        <v>0.220642</v>
      </c>
      <c r="K226" s="13">
        <v>0.20315900000000001</v>
      </c>
      <c r="L226" s="13">
        <v>8.6016999999999996E-2</v>
      </c>
      <c r="M226" s="13">
        <v>2.2330000000000002E-3</v>
      </c>
      <c r="N226" s="13">
        <v>6.3003000000000003E-2</v>
      </c>
      <c r="O226" s="13">
        <v>1.0000000000000001E-5</v>
      </c>
      <c r="P226" s="13">
        <v>1.0000000000000001E-5</v>
      </c>
      <c r="Q226" s="13">
        <v>1.0000000000000001E-5</v>
      </c>
      <c r="R226" s="13">
        <v>1.0000000000000001E-5</v>
      </c>
      <c r="S226" s="13">
        <v>1.0000000000000001E-5</v>
      </c>
    </row>
    <row r="227" spans="1:19" x14ac:dyDescent="0.6">
      <c r="A227" s="10"/>
      <c r="B227" s="10"/>
      <c r="C227" s="10"/>
      <c r="D227" s="10"/>
      <c r="E227" s="10"/>
      <c r="F227" s="10"/>
      <c r="G227" s="39"/>
      <c r="H227" s="12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x14ac:dyDescent="0.6">
      <c r="A228" s="10"/>
      <c r="B228" s="10"/>
      <c r="C228" s="10"/>
      <c r="D228" s="10"/>
      <c r="E228" s="10"/>
      <c r="F228" s="10"/>
      <c r="G228" s="39"/>
      <c r="H228" s="12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x14ac:dyDescent="0.6">
      <c r="A229" s="10"/>
      <c r="B229" s="10"/>
      <c r="C229" s="10"/>
      <c r="D229" s="10"/>
      <c r="E229" s="10"/>
      <c r="F229" s="10"/>
      <c r="G229" s="39"/>
      <c r="H229" s="12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x14ac:dyDescent="0.6">
      <c r="A230" s="10"/>
      <c r="B230" s="10"/>
      <c r="C230" s="10"/>
      <c r="D230" s="10"/>
      <c r="E230" s="10"/>
      <c r="F230" s="10"/>
      <c r="G230" s="39"/>
      <c r="H230" s="12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x14ac:dyDescent="0.6">
      <c r="A231" s="10"/>
      <c r="B231" s="10"/>
      <c r="C231" s="10"/>
      <c r="D231" s="10"/>
      <c r="E231" s="10"/>
      <c r="F231" s="10"/>
      <c r="G231" s="39"/>
      <c r="H231" s="12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x14ac:dyDescent="0.6">
      <c r="A232" s="10"/>
      <c r="B232" s="10"/>
      <c r="C232" s="10"/>
      <c r="D232" s="10"/>
      <c r="E232" s="10"/>
      <c r="F232" s="10"/>
      <c r="G232" s="39"/>
      <c r="H232" s="12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x14ac:dyDescent="0.6">
      <c r="A233" s="10"/>
      <c r="B233" s="10"/>
      <c r="C233" s="10"/>
      <c r="D233" s="10"/>
      <c r="E233" s="10"/>
      <c r="F233" s="10"/>
      <c r="G233" s="39"/>
      <c r="H233" s="12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x14ac:dyDescent="0.6">
      <c r="A234" s="10"/>
      <c r="B234" s="10"/>
      <c r="C234" s="10"/>
      <c r="D234" s="10"/>
      <c r="E234" s="10"/>
      <c r="F234" s="10"/>
      <c r="G234" s="39"/>
      <c r="H234" s="12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x14ac:dyDescent="0.6">
      <c r="A235" s="14"/>
      <c r="B235" s="14"/>
      <c r="C235" s="14"/>
      <c r="D235" s="14"/>
      <c r="E235" s="14"/>
      <c r="F235" s="14"/>
      <c r="G235" s="37"/>
      <c r="H235" s="16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</row>
    <row r="236" spans="1:19" x14ac:dyDescent="0.6">
      <c r="A236" s="7" t="s">
        <v>578</v>
      </c>
      <c r="B236" s="7" t="s">
        <v>72</v>
      </c>
      <c r="C236" s="7">
        <v>0</v>
      </c>
      <c r="D236" s="7"/>
      <c r="E236" s="11">
        <f>H236-(_xlfn.QUARTILE.INC(H$236:H$243, 3)+1.5*(_xlfn.QUARTILE.INC(H$236:H$243, 3)-_xlfn.QUARTILE.INC(H$236:H$243, 1)))</f>
        <v>-0.11110994263046853</v>
      </c>
      <c r="F236" s="7"/>
      <c r="G236" s="38"/>
      <c r="H236" s="8">
        <v>0.17249569365369244</v>
      </c>
      <c r="I236" s="9">
        <v>1.0000000000000001E-5</v>
      </c>
      <c r="J236" s="9">
        <v>1.0000000000000001E-5</v>
      </c>
      <c r="K236" s="9">
        <v>1.0000000000000001E-5</v>
      </c>
      <c r="L236" s="9">
        <v>1.0000000000000001E-5</v>
      </c>
      <c r="M236" s="9">
        <v>1.0000000000000001E-5</v>
      </c>
      <c r="N236" s="9">
        <v>0.95847499999999997</v>
      </c>
      <c r="O236" s="9">
        <v>1.0000000000000001E-5</v>
      </c>
      <c r="P236" s="9">
        <v>2.5051E-2</v>
      </c>
      <c r="Q236" s="9">
        <v>1.6393999999999999E-2</v>
      </c>
      <c r="R236" s="9">
        <v>1.0000000000000001E-5</v>
      </c>
      <c r="S236" s="9">
        <v>1.0000000000000001E-5</v>
      </c>
    </row>
    <row r="237" spans="1:19" x14ac:dyDescent="0.6">
      <c r="A237" s="7" t="s">
        <v>579</v>
      </c>
      <c r="B237" s="7" t="s">
        <v>72</v>
      </c>
      <c r="C237" s="7">
        <v>0</v>
      </c>
      <c r="D237" s="7"/>
      <c r="E237" s="11">
        <f t="shared" ref="E237:E243" si="15">H237-(_xlfn.QUARTILE.INC(H$236:H$243, 3)+1.5*(_xlfn.QUARTILE.INC(H$236:H$243, 3)-_xlfn.QUARTILE.INC(H$236:H$243, 1)))</f>
        <v>-0.10731884162236896</v>
      </c>
      <c r="F237" s="7"/>
      <c r="G237" s="39"/>
      <c r="H237" s="8">
        <v>0.17628679466179201</v>
      </c>
      <c r="I237" s="9">
        <v>1.0000000000000001E-5</v>
      </c>
      <c r="J237" s="9">
        <v>1.0000000000000001E-5</v>
      </c>
      <c r="K237" s="9">
        <v>1.0000000000000001E-5</v>
      </c>
      <c r="L237" s="9">
        <v>1.9000000000000001E-5</v>
      </c>
      <c r="M237" s="9">
        <v>1.0000000000000001E-5</v>
      </c>
      <c r="N237" s="9">
        <v>0.95713899999999996</v>
      </c>
      <c r="O237" s="9">
        <v>1.0000000000000001E-5</v>
      </c>
      <c r="P237" s="9">
        <v>2.8265999999999999E-2</v>
      </c>
      <c r="Q237" s="9">
        <v>1.4506E-2</v>
      </c>
      <c r="R237" s="9">
        <v>1.0000000000000001E-5</v>
      </c>
      <c r="S237" s="9">
        <v>1.0000000000000001E-5</v>
      </c>
    </row>
    <row r="238" spans="1:19" x14ac:dyDescent="0.6">
      <c r="A238" s="7" t="s">
        <v>580</v>
      </c>
      <c r="B238" s="7" t="s">
        <v>72</v>
      </c>
      <c r="C238" s="7">
        <v>0</v>
      </c>
      <c r="D238" s="7"/>
      <c r="E238" s="11">
        <f t="shared" si="15"/>
        <v>-0.12393155698955285</v>
      </c>
      <c r="F238" s="7"/>
      <c r="G238" s="39"/>
      <c r="H238" s="8">
        <v>0.15967407929460811</v>
      </c>
      <c r="I238" s="9">
        <v>1.0000000000000001E-5</v>
      </c>
      <c r="J238" s="9">
        <v>1.0000000000000001E-5</v>
      </c>
      <c r="K238" s="9">
        <v>6.4850000000000003E-3</v>
      </c>
      <c r="L238" s="9">
        <v>1.0000000000000001E-5</v>
      </c>
      <c r="M238" s="9">
        <v>1.0000000000000001E-5</v>
      </c>
      <c r="N238" s="9">
        <v>0.97575999999999996</v>
      </c>
      <c r="O238" s="9">
        <v>1.0000000000000001E-5</v>
      </c>
      <c r="P238" s="9">
        <v>5.2040000000000003E-3</v>
      </c>
      <c r="Q238" s="9">
        <v>1.2481000000000001E-2</v>
      </c>
      <c r="R238" s="9">
        <v>1.0000000000000001E-5</v>
      </c>
      <c r="S238" s="9">
        <v>1.0000000000000001E-5</v>
      </c>
    </row>
    <row r="239" spans="1:19" x14ac:dyDescent="0.6">
      <c r="A239" s="7" t="s">
        <v>581</v>
      </c>
      <c r="B239" s="7" t="s">
        <v>72</v>
      </c>
      <c r="C239" s="7">
        <v>0</v>
      </c>
      <c r="D239" s="7"/>
      <c r="E239" s="11">
        <f t="shared" si="15"/>
        <v>-7.2006478509783756E-2</v>
      </c>
      <c r="F239" s="7"/>
      <c r="G239" s="39"/>
      <c r="H239" s="8">
        <v>0.21159915777437721</v>
      </c>
      <c r="I239" s="9">
        <v>0.27895700000000001</v>
      </c>
      <c r="J239" s="9">
        <v>1.0000000000000001E-5</v>
      </c>
      <c r="K239" s="9">
        <v>1.2844E-2</v>
      </c>
      <c r="L239" s="9">
        <v>1.0000000000000001E-5</v>
      </c>
      <c r="M239" s="9">
        <v>1.0423999999999999E-2</v>
      </c>
      <c r="N239" s="9">
        <v>0.59609199999999996</v>
      </c>
      <c r="O239" s="9">
        <v>5.6819000000000001E-2</v>
      </c>
      <c r="P239" s="9">
        <v>3.372E-2</v>
      </c>
      <c r="Q239" s="9">
        <v>1.1103999999999999E-2</v>
      </c>
      <c r="R239" s="9">
        <v>1.0000000000000001E-5</v>
      </c>
      <c r="S239" s="9">
        <v>1.0000000000000001E-5</v>
      </c>
    </row>
    <row r="240" spans="1:19" x14ac:dyDescent="0.6">
      <c r="A240" s="7" t="s">
        <v>577</v>
      </c>
      <c r="B240" s="7" t="s">
        <v>72</v>
      </c>
      <c r="C240" s="7">
        <v>0</v>
      </c>
      <c r="D240" s="7"/>
      <c r="E240" s="11">
        <f t="shared" si="15"/>
        <v>-0.10579679522251634</v>
      </c>
      <c r="F240" s="7"/>
      <c r="G240" s="39"/>
      <c r="H240" s="8">
        <v>0.17780884106164463</v>
      </c>
      <c r="I240" s="9">
        <v>1.0000000000000001E-5</v>
      </c>
      <c r="J240" s="9">
        <v>0.16131400000000001</v>
      </c>
      <c r="K240" s="9">
        <v>1.2619E-2</v>
      </c>
      <c r="L240" s="9">
        <v>1.1303000000000001E-2</v>
      </c>
      <c r="M240" s="9">
        <v>7.7070000000000003E-3</v>
      </c>
      <c r="N240" s="9">
        <v>0.77500800000000003</v>
      </c>
      <c r="O240" s="9">
        <v>4.2680000000000001E-3</v>
      </c>
      <c r="P240" s="9">
        <v>6.6860000000000001E-3</v>
      </c>
      <c r="Q240" s="9">
        <v>2.1065E-2</v>
      </c>
      <c r="R240" s="9">
        <v>1.0000000000000001E-5</v>
      </c>
      <c r="S240" s="9">
        <v>1.0000000000000001E-5</v>
      </c>
    </row>
    <row r="241" spans="1:19" x14ac:dyDescent="0.6">
      <c r="A241" s="7" t="s">
        <v>582</v>
      </c>
      <c r="B241" s="7" t="s">
        <v>72</v>
      </c>
      <c r="C241" s="7">
        <v>0</v>
      </c>
      <c r="D241" s="7"/>
      <c r="E241" s="11">
        <f t="shared" si="15"/>
        <v>-0.11517717619840534</v>
      </c>
      <c r="F241" s="7"/>
      <c r="G241" s="39"/>
      <c r="H241" s="8">
        <v>0.16842846008575563</v>
      </c>
      <c r="I241" s="9">
        <v>1.0000000000000001E-5</v>
      </c>
      <c r="J241" s="9">
        <v>1.0000000000000001E-5</v>
      </c>
      <c r="K241" s="9">
        <v>1.0000000000000001E-5</v>
      </c>
      <c r="L241" s="9">
        <v>3.9039999999999999E-3</v>
      </c>
      <c r="M241" s="9">
        <v>1.0000000000000001E-5</v>
      </c>
      <c r="N241" s="9">
        <v>0.94341799999999998</v>
      </c>
      <c r="O241" s="9">
        <v>1.0000000000000001E-5</v>
      </c>
      <c r="P241" s="9">
        <v>2.7140999999999998E-2</v>
      </c>
      <c r="Q241" s="9">
        <v>2.5467E-2</v>
      </c>
      <c r="R241" s="9">
        <v>1.0000000000000001E-5</v>
      </c>
      <c r="S241" s="9">
        <v>1.0000000000000001E-5</v>
      </c>
    </row>
    <row r="242" spans="1:19" x14ac:dyDescent="0.6">
      <c r="A242" s="7" t="s">
        <v>583</v>
      </c>
      <c r="B242" s="7" t="s">
        <v>72</v>
      </c>
      <c r="C242" s="7" t="s">
        <v>502</v>
      </c>
      <c r="D242" s="7" t="s">
        <v>512</v>
      </c>
      <c r="E242" s="11">
        <f t="shared" si="15"/>
        <v>5.2699073451232092E-2</v>
      </c>
      <c r="F242" s="7"/>
      <c r="G242" s="39"/>
      <c r="H242" s="8">
        <v>0.33630470973539306</v>
      </c>
      <c r="I242" s="9">
        <v>0.45752399999999999</v>
      </c>
      <c r="J242" s="9">
        <v>1.0000000000000001E-5</v>
      </c>
      <c r="K242" s="9">
        <v>8.1400000000000005E-4</v>
      </c>
      <c r="L242" s="9">
        <v>1.2995E-2</v>
      </c>
      <c r="M242" s="9">
        <v>6.6309999999999997E-3</v>
      </c>
      <c r="N242" s="9">
        <v>0.50060800000000005</v>
      </c>
      <c r="O242" s="9">
        <v>3.3639999999999998E-3</v>
      </c>
      <c r="P242" s="9">
        <v>9.9629999999999996E-3</v>
      </c>
      <c r="Q242" s="9">
        <v>8.0730000000000003E-3</v>
      </c>
      <c r="R242" s="9">
        <v>1.0000000000000001E-5</v>
      </c>
      <c r="S242" s="9">
        <v>1.0000000000000001E-5</v>
      </c>
    </row>
    <row r="243" spans="1:19" s="6" customFormat="1" x14ac:dyDescent="0.6">
      <c r="A243" s="10" t="s">
        <v>584</v>
      </c>
      <c r="B243" s="7" t="s">
        <v>72</v>
      </c>
      <c r="C243" s="10" t="s">
        <v>502</v>
      </c>
      <c r="D243" s="10" t="s">
        <v>543</v>
      </c>
      <c r="E243" s="11">
        <f t="shared" si="15"/>
        <v>-5.3084766924535287E-2</v>
      </c>
      <c r="F243" s="10"/>
      <c r="G243" s="39"/>
      <c r="H243" s="12">
        <v>0.23052086935962568</v>
      </c>
      <c r="I243" s="13">
        <v>0.26584400000000002</v>
      </c>
      <c r="J243" s="13">
        <v>1.7495E-2</v>
      </c>
      <c r="K243" s="13">
        <v>2.1277999999999998E-2</v>
      </c>
      <c r="L243" s="13">
        <v>1.1752E-2</v>
      </c>
      <c r="M243" s="13">
        <v>1.3448999999999999E-2</v>
      </c>
      <c r="N243" s="13">
        <v>0.42474000000000001</v>
      </c>
      <c r="O243" s="13">
        <v>0.162075</v>
      </c>
      <c r="P243" s="13">
        <v>4.5136000000000003E-2</v>
      </c>
      <c r="Q243" s="13">
        <v>3.8211000000000002E-2</v>
      </c>
      <c r="R243" s="13">
        <v>1.0000000000000001E-5</v>
      </c>
      <c r="S243" s="13">
        <v>1.0000000000000001E-5</v>
      </c>
    </row>
    <row r="244" spans="1:19" x14ac:dyDescent="0.6">
      <c r="A244" s="10"/>
      <c r="B244" s="10"/>
      <c r="C244" s="10"/>
      <c r="D244" s="10"/>
      <c r="E244" s="10"/>
      <c r="F244" s="10"/>
      <c r="G244" s="39"/>
      <c r="H244" s="12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x14ac:dyDescent="0.6">
      <c r="A245" s="10"/>
      <c r="B245" s="10"/>
      <c r="C245" s="10"/>
      <c r="D245" s="10"/>
      <c r="E245" s="10"/>
      <c r="F245" s="10"/>
      <c r="G245" s="39"/>
      <c r="H245" s="12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x14ac:dyDescent="0.6">
      <c r="A246" s="10"/>
      <c r="B246" s="10"/>
      <c r="C246" s="10"/>
      <c r="D246" s="10"/>
      <c r="E246" s="10"/>
      <c r="F246" s="10"/>
      <c r="G246" s="39"/>
      <c r="H246" s="12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x14ac:dyDescent="0.6">
      <c r="A247" s="14"/>
      <c r="B247" s="14"/>
      <c r="C247" s="14"/>
      <c r="D247" s="14"/>
      <c r="E247" s="14"/>
      <c r="F247" s="14"/>
      <c r="G247" s="37"/>
      <c r="H247" s="16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</row>
    <row r="248" spans="1:19" x14ac:dyDescent="0.6">
      <c r="A248" s="7" t="s">
        <v>585</v>
      </c>
      <c r="B248" s="7" t="s">
        <v>775</v>
      </c>
      <c r="C248" s="7">
        <v>0</v>
      </c>
      <c r="D248" s="7"/>
      <c r="E248" s="11">
        <f>H248-(_xlfn.QUARTILE.INC(H$248:H$252, 3)+1.5*(_xlfn.QUARTILE.INC(H$248:H$252, 3)-_xlfn.QUARTILE.INC(H$248:H$252, 1)))</f>
        <v>-1.9872686748845625E-2</v>
      </c>
      <c r="F248" s="7"/>
      <c r="G248" s="38"/>
      <c r="H248" s="8">
        <v>0.14603908511401564</v>
      </c>
      <c r="I248" s="9">
        <v>1.0000000000000001E-5</v>
      </c>
      <c r="J248" s="9">
        <v>1.0000000000000001E-5</v>
      </c>
      <c r="K248" s="9">
        <v>1.0000000000000001E-5</v>
      </c>
      <c r="L248" s="9">
        <v>1.0000000000000001E-5</v>
      </c>
      <c r="M248" s="9">
        <v>1.0000000000000001E-5</v>
      </c>
      <c r="N248" s="9">
        <v>0.87133099999999997</v>
      </c>
      <c r="O248" s="9">
        <v>7.2612999999999997E-2</v>
      </c>
      <c r="P248" s="9">
        <v>3.7482000000000001E-2</v>
      </c>
      <c r="Q248" s="9">
        <v>1.8505000000000001E-2</v>
      </c>
      <c r="R248" s="9">
        <v>1.0000000000000001E-5</v>
      </c>
      <c r="S248" s="9">
        <v>1.0000000000000001E-5</v>
      </c>
    </row>
    <row r="249" spans="1:19" x14ac:dyDescent="0.6">
      <c r="A249" s="7" t="s">
        <v>586</v>
      </c>
      <c r="B249" s="7" t="s">
        <v>775</v>
      </c>
      <c r="C249" s="7">
        <v>0</v>
      </c>
      <c r="D249" s="7"/>
      <c r="E249" s="11">
        <f t="shared" ref="E249:E252" si="16">H249-(_xlfn.QUARTILE.INC(H$248:H$252, 3)+1.5*(_xlfn.QUARTILE.INC(H$248:H$252, 3)-_xlfn.QUARTILE.INC(H$248:H$252, 1)))</f>
        <v>-3.7298177194955762E-2</v>
      </c>
      <c r="F249" s="7"/>
      <c r="G249" s="39"/>
      <c r="H249" s="8">
        <v>0.12861359466790551</v>
      </c>
      <c r="I249" s="9">
        <v>5.1506000000000003E-2</v>
      </c>
      <c r="J249" s="9">
        <v>1.0000000000000001E-5</v>
      </c>
      <c r="K249" s="9">
        <v>2.1409000000000001E-2</v>
      </c>
      <c r="L249" s="9">
        <v>1.2456E-2</v>
      </c>
      <c r="M249" s="9">
        <v>1.0000000000000001E-5</v>
      </c>
      <c r="N249" s="9">
        <v>0.79437199999999997</v>
      </c>
      <c r="O249" s="9">
        <v>5.0201000000000003E-2</v>
      </c>
      <c r="P249" s="9">
        <v>4.6540999999999999E-2</v>
      </c>
      <c r="Q249" s="9">
        <v>2.3473000000000001E-2</v>
      </c>
      <c r="R249" s="9">
        <v>1.0000000000000001E-5</v>
      </c>
      <c r="S249" s="9">
        <v>1.1E-5</v>
      </c>
    </row>
    <row r="250" spans="1:19" x14ac:dyDescent="0.6">
      <c r="A250" s="7" t="s">
        <v>587</v>
      </c>
      <c r="B250" s="7" t="s">
        <v>775</v>
      </c>
      <c r="C250" s="7">
        <v>0</v>
      </c>
      <c r="D250" s="7"/>
      <c r="E250" s="11">
        <f t="shared" si="16"/>
        <v>-3.2370431450291032E-2</v>
      </c>
      <c r="F250" s="7"/>
      <c r="G250" s="39"/>
      <c r="H250" s="8">
        <v>0.13354134041257024</v>
      </c>
      <c r="I250" s="9">
        <v>9.1336000000000001E-2</v>
      </c>
      <c r="J250" s="9">
        <v>1.0000000000000001E-5</v>
      </c>
      <c r="K250" s="9">
        <v>2.4978E-2</v>
      </c>
      <c r="L250" s="9">
        <v>6.1799999999999997E-3</v>
      </c>
      <c r="M250" s="9">
        <v>1.0000000000000001E-5</v>
      </c>
      <c r="N250" s="9">
        <v>0.74004199999999998</v>
      </c>
      <c r="O250" s="9">
        <v>6.8059999999999996E-2</v>
      </c>
      <c r="P250" s="9">
        <v>4.4801000000000001E-2</v>
      </c>
      <c r="Q250" s="9">
        <v>2.4563999999999999E-2</v>
      </c>
      <c r="R250" s="9">
        <v>1.0000000000000001E-5</v>
      </c>
      <c r="S250" s="9">
        <v>1.0000000000000001E-5</v>
      </c>
    </row>
    <row r="251" spans="1:19" x14ac:dyDescent="0.6">
      <c r="A251" s="7" t="s">
        <v>588</v>
      </c>
      <c r="B251" s="7" t="s">
        <v>775</v>
      </c>
      <c r="C251" s="7">
        <v>0</v>
      </c>
      <c r="D251" s="7"/>
      <c r="E251" s="11">
        <f t="shared" si="16"/>
        <v>-1.9422258870174625E-2</v>
      </c>
      <c r="F251" s="7"/>
      <c r="G251" s="39"/>
      <c r="H251" s="8">
        <v>0.14648951299268664</v>
      </c>
      <c r="I251" s="9">
        <v>1.0000000000000001E-5</v>
      </c>
      <c r="J251" s="9">
        <v>1.0000000000000001E-5</v>
      </c>
      <c r="K251" s="9">
        <v>1.0000000000000001E-5</v>
      </c>
      <c r="L251" s="9">
        <v>1.0000000000000001E-5</v>
      </c>
      <c r="M251" s="9">
        <v>1.0000000000000001E-5</v>
      </c>
      <c r="N251" s="9">
        <v>0.85557799999999995</v>
      </c>
      <c r="O251" s="9">
        <v>6.6786999999999999E-2</v>
      </c>
      <c r="P251" s="9">
        <v>5.4267000000000003E-2</v>
      </c>
      <c r="Q251" s="9">
        <v>2.3297999999999999E-2</v>
      </c>
      <c r="R251" s="9">
        <v>1.0000000000000001E-5</v>
      </c>
      <c r="S251" s="9">
        <v>1.0000000000000001E-5</v>
      </c>
    </row>
    <row r="252" spans="1:19" s="6" customFormat="1" x14ac:dyDescent="0.6">
      <c r="A252" s="10" t="s">
        <v>589</v>
      </c>
      <c r="B252" s="10" t="s">
        <v>775</v>
      </c>
      <c r="C252" s="10" t="s">
        <v>502</v>
      </c>
      <c r="D252" s="10" t="s">
        <v>512</v>
      </c>
      <c r="E252" s="11">
        <f t="shared" si="16"/>
        <v>0.19113347067814335</v>
      </c>
      <c r="F252" s="10"/>
      <c r="G252" s="39"/>
      <c r="H252" s="12">
        <v>0.35704524254100461</v>
      </c>
      <c r="I252" s="13">
        <v>0.47500500000000001</v>
      </c>
      <c r="J252" s="13">
        <v>1.0000000000000001E-5</v>
      </c>
      <c r="K252" s="13">
        <v>1.5635E-2</v>
      </c>
      <c r="L252" s="13">
        <v>9.5899999999999996E-3</v>
      </c>
      <c r="M252" s="13">
        <v>1.0000000000000001E-5</v>
      </c>
      <c r="N252" s="13">
        <v>0.41649900000000001</v>
      </c>
      <c r="O252" s="13">
        <v>4.0361000000000001E-2</v>
      </c>
      <c r="P252" s="13">
        <v>3.8712999999999997E-2</v>
      </c>
      <c r="Q252" s="13">
        <v>4.1570000000000001E-3</v>
      </c>
      <c r="R252" s="13">
        <v>1.0000000000000001E-5</v>
      </c>
      <c r="S252" s="13">
        <v>1.0000000000000001E-5</v>
      </c>
    </row>
    <row r="253" spans="1:19" x14ac:dyDescent="0.6">
      <c r="A253" s="10"/>
      <c r="B253" s="10"/>
      <c r="C253" s="10"/>
      <c r="D253" s="10"/>
      <c r="E253" s="10"/>
      <c r="F253" s="10"/>
      <c r="G253" s="39"/>
      <c r="H253" s="12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x14ac:dyDescent="0.6">
      <c r="A254" s="10"/>
      <c r="B254" s="10"/>
      <c r="C254" s="10"/>
      <c r="D254" s="10"/>
      <c r="E254" s="10"/>
      <c r="F254" s="10"/>
      <c r="G254" s="39"/>
      <c r="H254" s="12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x14ac:dyDescent="0.6">
      <c r="A255" s="10"/>
      <c r="B255" s="10"/>
      <c r="C255" s="10"/>
      <c r="D255" s="10"/>
      <c r="E255" s="10"/>
      <c r="F255" s="10"/>
      <c r="G255" s="39"/>
      <c r="H255" s="12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x14ac:dyDescent="0.6">
      <c r="A256" s="10"/>
      <c r="B256" s="10"/>
      <c r="C256" s="10"/>
      <c r="D256" s="10"/>
      <c r="E256" s="10"/>
      <c r="F256" s="10"/>
      <c r="G256" s="39"/>
      <c r="H256" s="12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x14ac:dyDescent="0.6">
      <c r="A257" s="10"/>
      <c r="B257" s="10"/>
      <c r="C257" s="10"/>
      <c r="D257" s="10"/>
      <c r="E257" s="10"/>
      <c r="F257" s="10"/>
      <c r="G257" s="39"/>
      <c r="H257" s="12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x14ac:dyDescent="0.6">
      <c r="A258" s="10"/>
      <c r="B258" s="10"/>
      <c r="C258" s="10"/>
      <c r="D258" s="10"/>
      <c r="E258" s="10"/>
      <c r="F258" s="10"/>
      <c r="G258" s="39"/>
      <c r="H258" s="12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x14ac:dyDescent="0.6">
      <c r="A259" s="14"/>
      <c r="B259" s="14"/>
      <c r="C259" s="14"/>
      <c r="D259" s="14"/>
      <c r="E259" s="14"/>
      <c r="F259" s="14"/>
      <c r="G259" s="37"/>
      <c r="H259" s="16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</row>
    <row r="260" spans="1:19" x14ac:dyDescent="0.6">
      <c r="A260" s="7" t="s">
        <v>357</v>
      </c>
      <c r="B260" s="7" t="s">
        <v>354</v>
      </c>
      <c r="C260" s="7">
        <v>0</v>
      </c>
      <c r="D260" s="7"/>
      <c r="E260" s="11">
        <f>H260-(_xlfn.QUARTILE.INC(H$260:H$263, 3)+1.5*(_xlfn.QUARTILE.INC(H$260:H$263, 3)-_xlfn.QUARTILE.INC(H$260:H$263, 1)))</f>
        <v>-3.5552533073729194E-2</v>
      </c>
      <c r="F260" s="7"/>
      <c r="G260" s="38"/>
      <c r="H260" s="8">
        <v>4.7691272773014153E-2</v>
      </c>
      <c r="I260" s="9">
        <v>1.0000000000000001E-5</v>
      </c>
      <c r="J260" s="9">
        <v>1.0000000000000001E-5</v>
      </c>
      <c r="K260" s="9">
        <v>1.0000000000000001E-5</v>
      </c>
      <c r="L260" s="9">
        <v>1.0000000000000001E-5</v>
      </c>
      <c r="M260" s="9">
        <v>1.0000000000000001E-5</v>
      </c>
      <c r="N260" s="9">
        <v>0.15843199999999999</v>
      </c>
      <c r="O260" s="9">
        <v>0.37254999999999999</v>
      </c>
      <c r="P260" s="9">
        <v>0.24466499999999999</v>
      </c>
      <c r="Q260" s="9">
        <v>0.22428200000000001</v>
      </c>
      <c r="R260" s="9">
        <v>1.0000000000000001E-5</v>
      </c>
      <c r="S260" s="9">
        <v>1.0000000000000001E-5</v>
      </c>
    </row>
    <row r="261" spans="1:19" x14ac:dyDescent="0.6">
      <c r="A261" s="7" t="s">
        <v>359</v>
      </c>
      <c r="B261" s="7" t="s">
        <v>354</v>
      </c>
      <c r="C261" s="7">
        <v>0</v>
      </c>
      <c r="D261" s="7"/>
      <c r="E261" s="11">
        <f t="shared" ref="E261:E263" si="17">H261-(_xlfn.QUARTILE.INC(H$260:H$263, 3)+1.5*(_xlfn.QUARTILE.INC(H$260:H$263, 3)-_xlfn.QUARTILE.INC(H$260:H$263, 1)))</f>
        <v>-3.7477219279430825E-2</v>
      </c>
      <c r="F261" s="7"/>
      <c r="G261" s="39"/>
      <c r="H261" s="8">
        <v>4.5766586567312521E-2</v>
      </c>
      <c r="I261" s="9">
        <v>1.0000000000000001E-5</v>
      </c>
      <c r="J261" s="9">
        <v>1.0000000000000001E-5</v>
      </c>
      <c r="K261" s="9">
        <v>1.0000000000000001E-5</v>
      </c>
      <c r="L261" s="9">
        <v>1.0000000000000001E-5</v>
      </c>
      <c r="M261" s="9">
        <v>1.0000000000000001E-5</v>
      </c>
      <c r="N261" s="9">
        <v>0.146143</v>
      </c>
      <c r="O261" s="9">
        <v>0.38631199999999999</v>
      </c>
      <c r="P261" s="9">
        <v>0.24705299999999999</v>
      </c>
      <c r="Q261" s="9">
        <v>0.22042100000000001</v>
      </c>
      <c r="R261" s="9">
        <v>1.0000000000000001E-5</v>
      </c>
      <c r="S261" s="9">
        <v>1.0000000000000001E-5</v>
      </c>
    </row>
    <row r="262" spans="1:19" x14ac:dyDescent="0.6">
      <c r="A262" s="7" t="s">
        <v>356</v>
      </c>
      <c r="B262" s="7" t="s">
        <v>354</v>
      </c>
      <c r="C262" s="7">
        <v>0</v>
      </c>
      <c r="D262" s="7"/>
      <c r="E262" s="11">
        <f t="shared" si="17"/>
        <v>-3.6503668873934823E-2</v>
      </c>
      <c r="F262" s="7"/>
      <c r="G262" s="39"/>
      <c r="H262" s="8">
        <v>4.6740136972808523E-2</v>
      </c>
      <c r="I262" s="9">
        <v>1.0000000000000001E-5</v>
      </c>
      <c r="J262" s="9">
        <v>1.0000000000000001E-5</v>
      </c>
      <c r="K262" s="9">
        <v>1.0000000000000001E-5</v>
      </c>
      <c r="L262" s="9">
        <v>1.0000000000000001E-5</v>
      </c>
      <c r="M262" s="9">
        <v>1.0000000000000001E-5</v>
      </c>
      <c r="N262" s="9">
        <v>0.14462900000000001</v>
      </c>
      <c r="O262" s="9">
        <v>0.39024500000000001</v>
      </c>
      <c r="P262" s="9">
        <v>0.249468</v>
      </c>
      <c r="Q262" s="9">
        <v>0.215588</v>
      </c>
      <c r="R262" s="9">
        <v>1.0000000000000001E-5</v>
      </c>
      <c r="S262" s="9">
        <v>1.0000000000000001E-5</v>
      </c>
    </row>
    <row r="263" spans="1:19" s="6" customFormat="1" x14ac:dyDescent="0.6">
      <c r="A263" s="10" t="s">
        <v>355</v>
      </c>
      <c r="B263" s="10" t="s">
        <v>354</v>
      </c>
      <c r="C263" s="10" t="s">
        <v>502</v>
      </c>
      <c r="D263" s="10" t="s">
        <v>782</v>
      </c>
      <c r="E263" s="11">
        <f t="shared" si="17"/>
        <v>1.84646636804464E-2</v>
      </c>
      <c r="F263" s="10"/>
      <c r="G263" s="39"/>
      <c r="H263" s="12">
        <v>0.10170846952718975</v>
      </c>
      <c r="I263" s="13">
        <v>6.6864999999999994E-2</v>
      </c>
      <c r="J263" s="13">
        <v>1.0000000000000001E-5</v>
      </c>
      <c r="K263" s="13">
        <v>1.0000000000000001E-5</v>
      </c>
      <c r="L263" s="13">
        <v>1.0000000000000001E-5</v>
      </c>
      <c r="M263" s="13">
        <v>1.0000000000000001E-5</v>
      </c>
      <c r="N263" s="13">
        <v>0.17335600000000001</v>
      </c>
      <c r="O263" s="13">
        <v>0.354157</v>
      </c>
      <c r="P263" s="13">
        <v>0.197794</v>
      </c>
      <c r="Q263" s="13">
        <v>0.159441</v>
      </c>
      <c r="R263" s="13">
        <v>4.8336999999999998E-2</v>
      </c>
      <c r="S263" s="13">
        <v>1.0000000000000001E-5</v>
      </c>
    </row>
    <row r="264" spans="1:19" x14ac:dyDescent="0.6">
      <c r="A264" s="10"/>
      <c r="B264" s="10"/>
      <c r="C264" s="10"/>
      <c r="D264" s="10"/>
      <c r="E264" s="10"/>
      <c r="F264" s="10"/>
      <c r="G264" s="39"/>
      <c r="H264" s="12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x14ac:dyDescent="0.6">
      <c r="A265" s="10"/>
      <c r="B265" s="10"/>
      <c r="C265" s="10"/>
      <c r="D265" s="10"/>
      <c r="E265" s="10"/>
      <c r="F265" s="10"/>
      <c r="G265" s="39"/>
      <c r="H265" s="12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x14ac:dyDescent="0.6">
      <c r="A266" s="10"/>
      <c r="B266" s="10"/>
      <c r="C266" s="10"/>
      <c r="D266" s="10"/>
      <c r="E266" s="10"/>
      <c r="F266" s="10"/>
      <c r="G266" s="39"/>
      <c r="H266" s="12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x14ac:dyDescent="0.6">
      <c r="A267" s="10"/>
      <c r="B267" s="10"/>
      <c r="C267" s="10"/>
      <c r="D267" s="10"/>
      <c r="E267" s="10"/>
      <c r="F267" s="10"/>
      <c r="G267" s="39"/>
      <c r="H267" s="12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x14ac:dyDescent="0.6">
      <c r="A268" s="10"/>
      <c r="B268" s="10"/>
      <c r="C268" s="10"/>
      <c r="D268" s="10"/>
      <c r="E268" s="10"/>
      <c r="F268" s="10"/>
      <c r="G268" s="39"/>
      <c r="H268" s="12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x14ac:dyDescent="0.6">
      <c r="A269" s="10"/>
      <c r="B269" s="10"/>
      <c r="C269" s="10"/>
      <c r="D269" s="10"/>
      <c r="E269" s="10"/>
      <c r="F269" s="10"/>
      <c r="G269" s="39"/>
      <c r="H269" s="12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x14ac:dyDescent="0.6">
      <c r="A270" s="10"/>
      <c r="B270" s="10"/>
      <c r="C270" s="10"/>
      <c r="D270" s="10"/>
      <c r="E270" s="10"/>
      <c r="F270" s="10"/>
      <c r="G270" s="39"/>
      <c r="H270" s="12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x14ac:dyDescent="0.6">
      <c r="A271" s="14"/>
      <c r="B271" s="14"/>
      <c r="C271" s="14"/>
      <c r="D271" s="14"/>
      <c r="E271" s="14"/>
      <c r="F271" s="14"/>
      <c r="G271" s="37"/>
      <c r="H271" s="16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</row>
    <row r="272" spans="1:19" x14ac:dyDescent="0.6">
      <c r="A272" s="7" t="s">
        <v>752</v>
      </c>
      <c r="B272" s="7" t="s">
        <v>360</v>
      </c>
      <c r="C272" s="7">
        <v>0</v>
      </c>
      <c r="D272" s="7"/>
      <c r="E272" s="11">
        <f>H272-(_xlfn.QUARTILE.INC(H$272:H$288, 3)+1.5*(_xlfn.QUARTILE.INC(H$272:H$288, 3)-_xlfn.QUARTILE.INC(H$272:H$288, 1)))</f>
        <v>-8.9867374839812053E-2</v>
      </c>
      <c r="F272" s="7"/>
      <c r="G272" s="38"/>
      <c r="H272" s="8">
        <v>0.14188902664654068</v>
      </c>
      <c r="I272" s="9">
        <v>0.33574300000000001</v>
      </c>
      <c r="J272" s="9">
        <v>1.0000000000000001E-5</v>
      </c>
      <c r="K272" s="9">
        <v>0.52256599999999997</v>
      </c>
      <c r="L272" s="9">
        <v>3.1699999999999999E-2</v>
      </c>
      <c r="M272" s="9">
        <v>1.345E-2</v>
      </c>
      <c r="N272" s="9">
        <v>8.0135999999999999E-2</v>
      </c>
      <c r="O272" s="9">
        <v>1.0000000000000001E-5</v>
      </c>
      <c r="P272" s="9">
        <v>1.6357E-2</v>
      </c>
      <c r="Q272" s="9">
        <v>1.0000000000000001E-5</v>
      </c>
      <c r="R272" s="9">
        <v>1.0000000000000001E-5</v>
      </c>
      <c r="S272" s="9">
        <v>1.0000000000000001E-5</v>
      </c>
    </row>
    <row r="273" spans="1:19" x14ac:dyDescent="0.6">
      <c r="A273" s="7" t="s">
        <v>762</v>
      </c>
      <c r="B273" s="7" t="s">
        <v>360</v>
      </c>
      <c r="C273" s="7">
        <v>0</v>
      </c>
      <c r="D273" s="7"/>
      <c r="E273" s="11">
        <f t="shared" ref="E273:E288" si="18">H273-(_xlfn.QUARTILE.INC(H$272:H$288, 3)+1.5*(_xlfn.QUARTILE.INC(H$272:H$288, 3)-_xlfn.QUARTILE.INC(H$272:H$288, 1)))</f>
        <v>-8.3497668464436819E-2</v>
      </c>
      <c r="F273" s="7"/>
      <c r="G273" s="39"/>
      <c r="H273" s="8">
        <v>0.14825873302191592</v>
      </c>
      <c r="I273" s="9">
        <v>0.35337800000000003</v>
      </c>
      <c r="J273" s="9">
        <v>7.0600000000000003E-4</v>
      </c>
      <c r="K273" s="9">
        <v>0.53478300000000001</v>
      </c>
      <c r="L273" s="9">
        <v>4.0017999999999998E-2</v>
      </c>
      <c r="M273" s="9">
        <v>2.1049999999999999E-2</v>
      </c>
      <c r="N273" s="9">
        <v>4.0612000000000002E-2</v>
      </c>
      <c r="O273" s="9">
        <v>2.1069999999999999E-3</v>
      </c>
      <c r="P273" s="9">
        <v>1.0000000000000001E-5</v>
      </c>
      <c r="Q273" s="9">
        <v>7.3169999999999997E-3</v>
      </c>
      <c r="R273" s="9">
        <v>1.0000000000000001E-5</v>
      </c>
      <c r="S273" s="9">
        <v>1.0000000000000001E-5</v>
      </c>
    </row>
    <row r="274" spans="1:19" x14ac:dyDescent="0.6">
      <c r="A274" s="7" t="s">
        <v>369</v>
      </c>
      <c r="B274" s="7" t="s">
        <v>360</v>
      </c>
      <c r="C274" s="7">
        <v>0</v>
      </c>
      <c r="D274" s="7"/>
      <c r="E274" s="11">
        <f t="shared" si="18"/>
        <v>-0.10667549188856307</v>
      </c>
      <c r="F274" s="7"/>
      <c r="G274" s="39"/>
      <c r="H274" s="8">
        <v>0.12508090959778967</v>
      </c>
      <c r="I274" s="9">
        <v>0.22203000000000001</v>
      </c>
      <c r="J274" s="9">
        <v>9.3509999999999999E-3</v>
      </c>
      <c r="K274" s="9">
        <v>0.64633700000000005</v>
      </c>
      <c r="L274" s="9">
        <v>3.5818999999999997E-2</v>
      </c>
      <c r="M274" s="9">
        <v>1.0000000000000001E-5</v>
      </c>
      <c r="N274" s="9">
        <v>6.5073000000000006E-2</v>
      </c>
      <c r="O274" s="9">
        <v>6.2610000000000001E-3</v>
      </c>
      <c r="P274" s="9">
        <v>5.7219999999999997E-3</v>
      </c>
      <c r="Q274" s="9">
        <v>9.3779999999999992E-3</v>
      </c>
      <c r="R274" s="9">
        <v>1.0000000000000001E-5</v>
      </c>
      <c r="S274" s="9">
        <v>1.0000000000000001E-5</v>
      </c>
    </row>
    <row r="275" spans="1:19" x14ac:dyDescent="0.6">
      <c r="A275" s="7" t="s">
        <v>763</v>
      </c>
      <c r="B275" s="7" t="s">
        <v>360</v>
      </c>
      <c r="C275" s="7">
        <v>0</v>
      </c>
      <c r="D275" s="7"/>
      <c r="E275" s="11">
        <f t="shared" si="18"/>
        <v>-8.3716592242297161E-2</v>
      </c>
      <c r="F275" s="7"/>
      <c r="G275" s="39"/>
      <c r="H275" s="8">
        <v>0.14803980924405558</v>
      </c>
      <c r="I275" s="9">
        <v>0.26581300000000002</v>
      </c>
      <c r="J275" s="9">
        <v>1.0000000000000001E-5</v>
      </c>
      <c r="K275" s="9">
        <v>0.62922999999999996</v>
      </c>
      <c r="L275" s="9">
        <v>4.7715E-2</v>
      </c>
      <c r="M275" s="9">
        <v>1.3577000000000001E-2</v>
      </c>
      <c r="N275" s="9">
        <v>2.8511000000000002E-2</v>
      </c>
      <c r="O275" s="9">
        <v>1.0000000000000001E-5</v>
      </c>
      <c r="P275" s="9">
        <v>8.2699999999999996E-3</v>
      </c>
      <c r="Q275" s="9">
        <v>6.8430000000000001E-3</v>
      </c>
      <c r="R275" s="9">
        <v>1.0000000000000001E-5</v>
      </c>
      <c r="S275" s="9">
        <v>1.0000000000000001E-5</v>
      </c>
    </row>
    <row r="276" spans="1:19" x14ac:dyDescent="0.6">
      <c r="A276" s="7" t="s">
        <v>753</v>
      </c>
      <c r="B276" s="7" t="s">
        <v>360</v>
      </c>
      <c r="C276" s="7">
        <v>0</v>
      </c>
      <c r="D276" s="7"/>
      <c r="E276" s="11">
        <f t="shared" si="18"/>
        <v>-0.10473671627123082</v>
      </c>
      <c r="F276" s="7"/>
      <c r="G276" s="39"/>
      <c r="H276" s="8">
        <v>0.12701968521512191</v>
      </c>
      <c r="I276" s="9">
        <v>0.21640999999999999</v>
      </c>
      <c r="J276" s="9">
        <v>1.0000000000000001E-5</v>
      </c>
      <c r="K276" s="9">
        <v>0.64702400000000004</v>
      </c>
      <c r="L276" s="9">
        <v>5.4855000000000001E-2</v>
      </c>
      <c r="M276" s="9">
        <v>2.2256000000000001E-2</v>
      </c>
      <c r="N276" s="9">
        <v>4.4427000000000001E-2</v>
      </c>
      <c r="O276" s="9">
        <v>4.542E-3</v>
      </c>
      <c r="P276" s="9">
        <v>1.044E-2</v>
      </c>
      <c r="Q276" s="9">
        <v>1.5999999999999999E-5</v>
      </c>
      <c r="R276" s="9">
        <v>1.0000000000000001E-5</v>
      </c>
      <c r="S276" s="9">
        <v>1.0000000000000001E-5</v>
      </c>
    </row>
    <row r="277" spans="1:19" x14ac:dyDescent="0.6">
      <c r="A277" s="7" t="s">
        <v>754</v>
      </c>
      <c r="B277" s="7" t="s">
        <v>360</v>
      </c>
      <c r="C277" s="7">
        <v>0</v>
      </c>
      <c r="D277" s="7"/>
      <c r="E277" s="11">
        <f t="shared" si="18"/>
        <v>-8.4463011726916171E-2</v>
      </c>
      <c r="F277" s="7"/>
      <c r="G277" s="39"/>
      <c r="H277" s="8">
        <v>0.14729338975943657</v>
      </c>
      <c r="I277" s="9">
        <v>0.35593200000000003</v>
      </c>
      <c r="J277" s="9">
        <v>1.0000000000000001E-5</v>
      </c>
      <c r="K277" s="9">
        <v>0.50675700000000001</v>
      </c>
      <c r="L277" s="9">
        <v>4.0987000000000003E-2</v>
      </c>
      <c r="M277" s="9">
        <v>1.0883E-2</v>
      </c>
      <c r="N277" s="9">
        <v>6.0116999999999997E-2</v>
      </c>
      <c r="O277" s="9">
        <v>1.2326999999999999E-2</v>
      </c>
      <c r="P277" s="9">
        <v>9.1249999999999994E-3</v>
      </c>
      <c r="Q277" s="9">
        <v>3.8409999999999998E-3</v>
      </c>
      <c r="R277" s="9">
        <v>1.0000000000000001E-5</v>
      </c>
      <c r="S277" s="9">
        <v>1.0000000000000001E-5</v>
      </c>
    </row>
    <row r="278" spans="1:19" x14ac:dyDescent="0.6">
      <c r="A278" s="7" t="s">
        <v>755</v>
      </c>
      <c r="B278" s="7" t="s">
        <v>360</v>
      </c>
      <c r="C278" s="7">
        <v>0</v>
      </c>
      <c r="D278" s="7"/>
      <c r="E278" s="11">
        <f t="shared" si="18"/>
        <v>-5.7556321196586213E-2</v>
      </c>
      <c r="F278" s="7"/>
      <c r="G278" s="39"/>
      <c r="H278" s="8">
        <v>0.17420008028976652</v>
      </c>
      <c r="I278" s="9">
        <v>0.13004299999999999</v>
      </c>
      <c r="J278" s="9">
        <v>1.2393E-2</v>
      </c>
      <c r="K278" s="9">
        <v>0.73721999999999999</v>
      </c>
      <c r="L278" s="9">
        <v>5.3634000000000001E-2</v>
      </c>
      <c r="M278" s="9">
        <v>3.1474000000000002E-2</v>
      </c>
      <c r="N278" s="9">
        <v>9.5350000000000001E-3</v>
      </c>
      <c r="O278" s="9">
        <v>1.9699000000000001E-2</v>
      </c>
      <c r="P278" s="9">
        <v>5.2940000000000001E-3</v>
      </c>
      <c r="Q278" s="9">
        <v>6.8800000000000003E-4</v>
      </c>
      <c r="R278" s="9">
        <v>1.0000000000000001E-5</v>
      </c>
      <c r="S278" s="9">
        <v>1.0000000000000001E-5</v>
      </c>
    </row>
    <row r="279" spans="1:19" x14ac:dyDescent="0.6">
      <c r="A279" s="7" t="s">
        <v>757</v>
      </c>
      <c r="B279" s="7" t="s">
        <v>360</v>
      </c>
      <c r="C279" s="7">
        <v>0</v>
      </c>
      <c r="D279" s="7"/>
      <c r="E279" s="11">
        <f t="shared" si="18"/>
        <v>-9.1641140092313084E-2</v>
      </c>
      <c r="F279" s="7"/>
      <c r="G279" s="39"/>
      <c r="H279" s="8">
        <v>0.14011526139403965</v>
      </c>
      <c r="I279" s="9">
        <v>0.27730500000000002</v>
      </c>
      <c r="J279" s="9">
        <v>1.0000000000000001E-5</v>
      </c>
      <c r="K279" s="9">
        <v>0.56232400000000005</v>
      </c>
      <c r="L279" s="9">
        <v>5.5501000000000002E-2</v>
      </c>
      <c r="M279" s="9">
        <v>1.3727E-2</v>
      </c>
      <c r="N279" s="9">
        <v>6.5859000000000001E-2</v>
      </c>
      <c r="O279" s="9">
        <v>1.0128E-2</v>
      </c>
      <c r="P279" s="9">
        <v>1.5115999999999999E-2</v>
      </c>
      <c r="Q279" s="9">
        <v>1.0000000000000001E-5</v>
      </c>
      <c r="R279" s="9">
        <v>1.0000000000000001E-5</v>
      </c>
      <c r="S279" s="9">
        <v>1.0000000000000001E-5</v>
      </c>
    </row>
    <row r="280" spans="1:19" x14ac:dyDescent="0.6">
      <c r="A280" s="7" t="s">
        <v>758</v>
      </c>
      <c r="B280" s="7" t="s">
        <v>360</v>
      </c>
      <c r="C280" s="7">
        <v>0</v>
      </c>
      <c r="D280" s="7"/>
      <c r="E280" s="11">
        <f t="shared" si="18"/>
        <v>-9.5927201994310346E-2</v>
      </c>
      <c r="F280" s="7"/>
      <c r="G280" s="39"/>
      <c r="H280" s="8">
        <v>0.13582919949204239</v>
      </c>
      <c r="I280" s="9">
        <v>0.32166</v>
      </c>
      <c r="J280" s="9">
        <v>1.0000000000000001E-5</v>
      </c>
      <c r="K280" s="9">
        <v>0.53388800000000003</v>
      </c>
      <c r="L280" s="9">
        <v>2.6412999999999999E-2</v>
      </c>
      <c r="M280" s="9">
        <v>1.3606E-2</v>
      </c>
      <c r="N280" s="9">
        <v>7.4652999999999997E-2</v>
      </c>
      <c r="O280" s="9">
        <v>7.5510000000000004E-3</v>
      </c>
      <c r="P280" s="9">
        <v>2.2189E-2</v>
      </c>
      <c r="Q280" s="9">
        <v>1.0000000000000001E-5</v>
      </c>
      <c r="R280" s="9">
        <v>1.0000000000000001E-5</v>
      </c>
      <c r="S280" s="9">
        <v>1.0000000000000001E-5</v>
      </c>
    </row>
    <row r="281" spans="1:19" x14ac:dyDescent="0.6">
      <c r="A281" s="7" t="s">
        <v>759</v>
      </c>
      <c r="B281" s="7" t="s">
        <v>360</v>
      </c>
      <c r="C281" s="7">
        <v>0</v>
      </c>
      <c r="D281" s="7"/>
      <c r="E281" s="11">
        <f t="shared" si="18"/>
        <v>-8.2706221748242714E-2</v>
      </c>
      <c r="F281" s="7"/>
      <c r="G281" s="39"/>
      <c r="H281" s="8">
        <v>0.14905017973811002</v>
      </c>
      <c r="I281" s="9">
        <v>0.16290199999999999</v>
      </c>
      <c r="J281" s="9">
        <v>2.1437000000000001E-2</v>
      </c>
      <c r="K281" s="9">
        <v>0.68756300000000004</v>
      </c>
      <c r="L281" s="9">
        <v>4.8801999999999998E-2</v>
      </c>
      <c r="M281" s="9">
        <v>1.4456E-2</v>
      </c>
      <c r="N281" s="9">
        <v>5.5585000000000002E-2</v>
      </c>
      <c r="O281" s="9">
        <v>1.0000000000000001E-5</v>
      </c>
      <c r="P281" s="9">
        <v>7.4100000000000001E-4</v>
      </c>
      <c r="Q281" s="9">
        <v>8.4829999999999992E-3</v>
      </c>
      <c r="R281" s="9">
        <v>1.0000000000000001E-5</v>
      </c>
      <c r="S281" s="9">
        <v>1.0000000000000001E-5</v>
      </c>
    </row>
    <row r="282" spans="1:19" x14ac:dyDescent="0.6">
      <c r="A282" s="7" t="s">
        <v>760</v>
      </c>
      <c r="B282" s="7" t="s">
        <v>360</v>
      </c>
      <c r="C282" s="7">
        <v>0</v>
      </c>
      <c r="D282" s="7"/>
      <c r="E282" s="11">
        <f t="shared" si="18"/>
        <v>-8.9880830591651306E-2</v>
      </c>
      <c r="F282" s="7"/>
      <c r="G282" s="39"/>
      <c r="H282" s="8">
        <v>0.14187557089470143</v>
      </c>
      <c r="I282" s="9">
        <v>0.28765600000000002</v>
      </c>
      <c r="J282" s="9">
        <v>1.0000000000000001E-5</v>
      </c>
      <c r="K282" s="9">
        <v>0.56337800000000005</v>
      </c>
      <c r="L282" s="9">
        <v>4.6103999999999999E-2</v>
      </c>
      <c r="M282" s="9">
        <v>2.5278999999999999E-2</v>
      </c>
      <c r="N282" s="9">
        <v>4.8617E-2</v>
      </c>
      <c r="O282" s="9">
        <v>9.8180000000000003E-3</v>
      </c>
      <c r="P282" s="9">
        <v>1.61E-2</v>
      </c>
      <c r="Q282" s="9">
        <v>3.019E-3</v>
      </c>
      <c r="R282" s="9">
        <v>1.0000000000000001E-5</v>
      </c>
      <c r="S282" s="9">
        <v>1.0000000000000001E-5</v>
      </c>
    </row>
    <row r="283" spans="1:19" x14ac:dyDescent="0.6">
      <c r="A283" s="7" t="s">
        <v>380</v>
      </c>
      <c r="B283" s="7" t="s">
        <v>360</v>
      </c>
      <c r="C283" s="7">
        <v>0</v>
      </c>
      <c r="D283" s="7"/>
      <c r="E283" s="11">
        <f t="shared" si="18"/>
        <v>-0.11118705723037209</v>
      </c>
      <c r="F283" s="7"/>
      <c r="G283" s="39"/>
      <c r="H283" s="8">
        <v>0.12056934425598065</v>
      </c>
      <c r="I283" s="9">
        <v>0.24809</v>
      </c>
      <c r="J283" s="9">
        <v>1.0000000000000001E-5</v>
      </c>
      <c r="K283" s="9">
        <v>0.62915399999999999</v>
      </c>
      <c r="L283" s="9">
        <v>4.1603000000000001E-2</v>
      </c>
      <c r="M283" s="9">
        <v>1.7836999999999999E-2</v>
      </c>
      <c r="N283" s="9">
        <v>4.514E-2</v>
      </c>
      <c r="O283" s="9">
        <v>8.2740000000000001E-3</v>
      </c>
      <c r="P283" s="9">
        <v>5.1619999999999999E-3</v>
      </c>
      <c r="Q283" s="9">
        <v>4.7089999999999996E-3</v>
      </c>
      <c r="R283" s="9">
        <v>1.0000000000000001E-5</v>
      </c>
      <c r="S283" s="9">
        <v>1.0000000000000001E-5</v>
      </c>
    </row>
    <row r="284" spans="1:19" x14ac:dyDescent="0.6">
      <c r="A284" s="7" t="s">
        <v>384</v>
      </c>
      <c r="B284" s="7" t="s">
        <v>360</v>
      </c>
      <c r="C284" s="7">
        <v>0</v>
      </c>
      <c r="D284" s="7"/>
      <c r="E284" s="11">
        <f t="shared" si="18"/>
        <v>-5.1968683568017343E-2</v>
      </c>
      <c r="F284" s="7"/>
      <c r="G284" s="39"/>
      <c r="H284" s="8">
        <v>0.17978771791833539</v>
      </c>
      <c r="I284" s="9">
        <v>0.13578200000000001</v>
      </c>
      <c r="J284" s="9">
        <v>2.8195000000000001E-2</v>
      </c>
      <c r="K284" s="9">
        <v>0.73314999999999997</v>
      </c>
      <c r="L284" s="9">
        <v>5.7432999999999998E-2</v>
      </c>
      <c r="M284" s="9">
        <v>7.3299999999999997E-3</v>
      </c>
      <c r="N284" s="9">
        <v>1.0000000000000001E-5</v>
      </c>
      <c r="O284" s="9">
        <v>2.1436E-2</v>
      </c>
      <c r="P284" s="9">
        <v>1.2056000000000001E-2</v>
      </c>
      <c r="Q284" s="9">
        <v>4.5890000000000002E-3</v>
      </c>
      <c r="R284" s="9">
        <v>1.0000000000000001E-5</v>
      </c>
      <c r="S284" s="9">
        <v>1.0000000000000001E-5</v>
      </c>
    </row>
    <row r="285" spans="1:19" x14ac:dyDescent="0.6">
      <c r="A285" s="7" t="s">
        <v>385</v>
      </c>
      <c r="B285" s="7" t="s">
        <v>360</v>
      </c>
      <c r="C285" s="7">
        <v>0</v>
      </c>
      <c r="D285" s="7"/>
      <c r="E285" s="11">
        <f t="shared" si="18"/>
        <v>1.8319540204531692E-2</v>
      </c>
      <c r="F285" s="10" t="s">
        <v>536</v>
      </c>
      <c r="G285" s="39"/>
      <c r="H285" s="8">
        <v>0.25007594169088443</v>
      </c>
      <c r="I285" s="9">
        <v>6.8265000000000006E-2</v>
      </c>
      <c r="J285" s="9">
        <v>4.2139000000000003E-2</v>
      </c>
      <c r="K285" s="9">
        <v>0.79440699999999997</v>
      </c>
      <c r="L285" s="9">
        <v>6.4211000000000004E-2</v>
      </c>
      <c r="M285" s="9">
        <v>9.5680000000000001E-3</v>
      </c>
      <c r="N285" s="9">
        <v>1.8613999999999999E-2</v>
      </c>
      <c r="O285" s="9">
        <v>1.2E-5</v>
      </c>
      <c r="P285" s="9">
        <v>2.7539999999999999E-3</v>
      </c>
      <c r="Q285" s="9">
        <v>1.0000000000000001E-5</v>
      </c>
      <c r="R285" s="9">
        <v>1.0000000000000001E-5</v>
      </c>
      <c r="S285" s="9">
        <v>1.0000000000000001E-5</v>
      </c>
    </row>
    <row r="286" spans="1:19" x14ac:dyDescent="0.6">
      <c r="A286" s="7" t="s">
        <v>761</v>
      </c>
      <c r="B286" s="7" t="s">
        <v>360</v>
      </c>
      <c r="C286" s="7">
        <v>0</v>
      </c>
      <c r="D286" s="7"/>
      <c r="E286" s="11">
        <f t="shared" si="18"/>
        <v>-0.10433952885478526</v>
      </c>
      <c r="F286" s="7"/>
      <c r="G286" s="39"/>
      <c r="H286" s="8">
        <v>0.12741687263156748</v>
      </c>
      <c r="I286" s="9">
        <v>0.236453</v>
      </c>
      <c r="J286" s="9">
        <v>1.0000000000000001E-5</v>
      </c>
      <c r="K286" s="9">
        <v>0.65891100000000002</v>
      </c>
      <c r="L286" s="9">
        <v>1.8348E-2</v>
      </c>
      <c r="M286" s="9">
        <v>1.4119E-2</v>
      </c>
      <c r="N286" s="9">
        <v>5.6285000000000002E-2</v>
      </c>
      <c r="O286" s="9">
        <v>4.8079999999999998E-3</v>
      </c>
      <c r="P286" s="9">
        <v>1.1036000000000001E-2</v>
      </c>
      <c r="Q286" s="9">
        <v>1.0000000000000001E-5</v>
      </c>
      <c r="R286" s="9">
        <v>1.0000000000000001E-5</v>
      </c>
      <c r="S286" s="9">
        <v>1.0000000000000001E-5</v>
      </c>
    </row>
    <row r="287" spans="1:19" x14ac:dyDescent="0.6">
      <c r="A287" s="7" t="s">
        <v>756</v>
      </c>
      <c r="B287" s="7" t="s">
        <v>360</v>
      </c>
      <c r="C287" s="7" t="s">
        <v>502</v>
      </c>
      <c r="D287" s="7" t="s">
        <v>512</v>
      </c>
      <c r="E287" s="11">
        <f t="shared" si="18"/>
        <v>3.7568759201163315E-2</v>
      </c>
      <c r="F287" s="7"/>
      <c r="G287" s="39"/>
      <c r="H287" s="8">
        <v>0.26932516068751605</v>
      </c>
      <c r="I287" s="9">
        <v>0.54559800000000003</v>
      </c>
      <c r="J287" s="9">
        <v>1.0000000000000001E-5</v>
      </c>
      <c r="K287" s="9">
        <v>0.33287299999999997</v>
      </c>
      <c r="L287" s="9">
        <v>3.3066999999999999E-2</v>
      </c>
      <c r="M287" s="9">
        <v>1.6416E-2</v>
      </c>
      <c r="N287" s="9">
        <v>5.4503000000000003E-2</v>
      </c>
      <c r="O287" s="9">
        <v>1.3150999999999999E-2</v>
      </c>
      <c r="P287" s="9">
        <v>4.339E-3</v>
      </c>
      <c r="Q287" s="9">
        <v>2.4000000000000001E-5</v>
      </c>
      <c r="R287" s="9">
        <v>1.0000000000000001E-5</v>
      </c>
      <c r="S287" s="9">
        <v>1.0000000000000001E-5</v>
      </c>
    </row>
    <row r="288" spans="1:19" x14ac:dyDescent="0.6">
      <c r="A288" s="14" t="s">
        <v>764</v>
      </c>
      <c r="B288" s="14" t="s">
        <v>360</v>
      </c>
      <c r="C288" s="14" t="s">
        <v>502</v>
      </c>
      <c r="D288" s="14" t="s">
        <v>512</v>
      </c>
      <c r="E288" s="15">
        <f t="shared" si="18"/>
        <v>0.18277332393603601</v>
      </c>
      <c r="F288" s="14"/>
      <c r="G288" s="37"/>
      <c r="H288" s="16">
        <v>0.41452972542238875</v>
      </c>
      <c r="I288" s="17">
        <v>0.73055400000000004</v>
      </c>
      <c r="J288" s="17">
        <v>1.0000000000000001E-5</v>
      </c>
      <c r="K288" s="17">
        <v>0.20541300000000001</v>
      </c>
      <c r="L288" s="17">
        <v>1.0788000000000001E-2</v>
      </c>
      <c r="M288" s="17">
        <v>3.9300000000000001E-4</v>
      </c>
      <c r="N288" s="17">
        <v>5.2793E-2</v>
      </c>
      <c r="O288" s="17">
        <v>1.0000000000000001E-5</v>
      </c>
      <c r="P288" s="17">
        <v>1.0000000000000001E-5</v>
      </c>
      <c r="Q288" s="17">
        <v>1.0000000000000001E-5</v>
      </c>
      <c r="R288" s="17">
        <v>1.0000000000000001E-5</v>
      </c>
      <c r="S288" s="17">
        <v>1.0000000000000001E-5</v>
      </c>
    </row>
    <row r="289" spans="1:19" x14ac:dyDescent="0.6">
      <c r="A289" s="7" t="s">
        <v>766</v>
      </c>
      <c r="B289" s="7" t="s">
        <v>515</v>
      </c>
      <c r="C289" s="7">
        <v>0</v>
      </c>
      <c r="D289" s="7"/>
      <c r="E289" s="23">
        <f>H289-(_xlfn.QUARTILE.INC(H$289:H$292, 3)+1.5*(_xlfn.QUARTILE.INC(H$289:H$292, 3)-_xlfn.QUARTILE.INC(H$289:H$292, 1)))</f>
        <v>-1.5839857378298784E-2</v>
      </c>
      <c r="F289" s="7"/>
      <c r="G289" s="38"/>
      <c r="H289" s="8">
        <v>2.05413365729725E-2</v>
      </c>
      <c r="I289" s="9">
        <v>0.29912499999999997</v>
      </c>
      <c r="J289" s="9">
        <v>0.17464399999999999</v>
      </c>
      <c r="K289" s="9">
        <v>0.390401</v>
      </c>
      <c r="L289" s="9">
        <v>2.2532E-2</v>
      </c>
      <c r="M289" s="9">
        <v>9.8750000000000001E-3</v>
      </c>
      <c r="N289" s="9">
        <v>8.0895999999999996E-2</v>
      </c>
      <c r="O289" s="9">
        <v>1.6674000000000001E-2</v>
      </c>
      <c r="P289" s="9">
        <v>4.2789999999999998E-3</v>
      </c>
      <c r="Q289" s="9">
        <v>1.5529999999999999E-3</v>
      </c>
      <c r="R289" s="9">
        <v>1.0000000000000001E-5</v>
      </c>
      <c r="S289" s="9">
        <v>1.0000000000000001E-5</v>
      </c>
    </row>
    <row r="290" spans="1:19" x14ac:dyDescent="0.6">
      <c r="A290" s="7" t="s">
        <v>767</v>
      </c>
      <c r="B290" s="7" t="s">
        <v>515</v>
      </c>
      <c r="C290" s="7">
        <v>0</v>
      </c>
      <c r="D290" s="7"/>
      <c r="E290" s="23">
        <f t="shared" ref="E290:E292" si="19">H290-(_xlfn.QUARTILE.INC(H$289:H$292, 3)+1.5*(_xlfn.QUARTILE.INC(H$289:H$292, 3)-_xlfn.QUARTILE.INC(H$289:H$292, 1)))</f>
        <v>-1.2930193711973959E-2</v>
      </c>
      <c r="F290" s="7"/>
      <c r="G290" s="39"/>
      <c r="H290" s="8">
        <v>2.3451000239297325E-2</v>
      </c>
      <c r="I290" s="9">
        <v>0.29196</v>
      </c>
      <c r="J290" s="9">
        <v>0.18427099999999999</v>
      </c>
      <c r="K290" s="9">
        <v>0.40502100000000002</v>
      </c>
      <c r="L290" s="9">
        <v>1.4681E-2</v>
      </c>
      <c r="M290" s="9">
        <v>2.3463000000000001E-2</v>
      </c>
      <c r="N290" s="9">
        <v>6.4257999999999996E-2</v>
      </c>
      <c r="O290" s="9">
        <v>8.6130000000000009E-3</v>
      </c>
      <c r="P290" s="9">
        <v>1.0000000000000001E-5</v>
      </c>
      <c r="Q290" s="9">
        <v>7.7029999999999998E-3</v>
      </c>
      <c r="R290" s="9">
        <v>1.0000000000000001E-5</v>
      </c>
      <c r="S290" s="9">
        <v>1.0000000000000001E-5</v>
      </c>
    </row>
    <row r="291" spans="1:19" x14ac:dyDescent="0.6">
      <c r="A291" s="7" t="s">
        <v>768</v>
      </c>
      <c r="B291" s="7" t="s">
        <v>515</v>
      </c>
      <c r="C291" s="7">
        <v>0</v>
      </c>
      <c r="D291" s="7"/>
      <c r="E291" s="23">
        <f t="shared" si="19"/>
        <v>-1.422593661618466E-2</v>
      </c>
      <c r="F291" s="7"/>
      <c r="G291" s="39"/>
      <c r="H291" s="8">
        <v>2.2155257335086623E-2</v>
      </c>
      <c r="I291" s="9">
        <v>0.300765</v>
      </c>
      <c r="J291" s="9">
        <v>0.18598700000000001</v>
      </c>
      <c r="K291" s="9">
        <v>0.38963199999999998</v>
      </c>
      <c r="L291" s="9">
        <v>1.3774E-2</v>
      </c>
      <c r="M291" s="9">
        <v>1.7801999999999998E-2</v>
      </c>
      <c r="N291" s="9">
        <v>7.7061000000000004E-2</v>
      </c>
      <c r="O291" s="9">
        <v>9.0329999999999994E-3</v>
      </c>
      <c r="P291" s="9">
        <v>1.0000000000000001E-5</v>
      </c>
      <c r="Q291" s="9">
        <v>5.9160000000000003E-3</v>
      </c>
      <c r="R291" s="9">
        <v>1.0000000000000001E-5</v>
      </c>
      <c r="S291" s="9">
        <v>1.0000000000000001E-5</v>
      </c>
    </row>
    <row r="292" spans="1:19" s="6" customFormat="1" x14ac:dyDescent="0.6">
      <c r="A292" s="10" t="s">
        <v>765</v>
      </c>
      <c r="B292" s="10" t="s">
        <v>515</v>
      </c>
      <c r="C292" s="10" t="s">
        <v>502</v>
      </c>
      <c r="D292" s="10"/>
      <c r="E292" s="23">
        <f t="shared" si="19"/>
        <v>3.6799807998102105E-3</v>
      </c>
      <c r="F292" s="10"/>
      <c r="G292" s="39"/>
      <c r="H292" s="12">
        <v>4.0061174751081494E-2</v>
      </c>
      <c r="I292" s="13">
        <v>0.34989500000000001</v>
      </c>
      <c r="J292" s="13">
        <v>0.170153</v>
      </c>
      <c r="K292" s="13">
        <v>0.37533699999999998</v>
      </c>
      <c r="L292" s="13">
        <v>1.8733E-2</v>
      </c>
      <c r="M292" s="13">
        <v>1.2086E-2</v>
      </c>
      <c r="N292" s="13">
        <v>4.5691000000000002E-2</v>
      </c>
      <c r="O292" s="13">
        <v>9.1979999999999996E-3</v>
      </c>
      <c r="P292" s="13">
        <v>1.8460000000000001E-2</v>
      </c>
      <c r="Q292" s="13">
        <v>4.2700000000000002E-4</v>
      </c>
      <c r="R292" s="13">
        <v>1.0000000000000001E-5</v>
      </c>
      <c r="S292" s="13">
        <v>1.0000000000000001E-5</v>
      </c>
    </row>
    <row r="293" spans="1:19" x14ac:dyDescent="0.6">
      <c r="A293" s="10"/>
      <c r="B293" s="10"/>
      <c r="C293" s="10"/>
      <c r="D293" s="10"/>
      <c r="E293" s="10"/>
      <c r="F293" s="10"/>
      <c r="G293" s="39"/>
      <c r="H293" s="12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x14ac:dyDescent="0.6">
      <c r="A294" s="10"/>
      <c r="B294" s="10"/>
      <c r="C294" s="10"/>
      <c r="D294" s="10"/>
      <c r="E294" s="10"/>
      <c r="F294" s="10"/>
      <c r="G294" s="39"/>
      <c r="H294" s="12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x14ac:dyDescent="0.6">
      <c r="A295" s="10"/>
      <c r="B295" s="10"/>
      <c r="C295" s="10"/>
      <c r="D295" s="10"/>
      <c r="E295" s="10"/>
      <c r="F295" s="10"/>
      <c r="G295" s="39"/>
      <c r="H295" s="12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x14ac:dyDescent="0.6">
      <c r="A296" s="10"/>
      <c r="B296" s="10"/>
      <c r="C296" s="10"/>
      <c r="D296" s="10"/>
      <c r="E296" s="10"/>
      <c r="F296" s="10"/>
      <c r="G296" s="39"/>
      <c r="H296" s="12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x14ac:dyDescent="0.6">
      <c r="A297" s="10"/>
      <c r="B297" s="10"/>
      <c r="C297" s="10"/>
      <c r="D297" s="10"/>
      <c r="E297" s="10"/>
      <c r="F297" s="10"/>
      <c r="G297" s="39"/>
      <c r="H297" s="12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x14ac:dyDescent="0.6">
      <c r="A298" s="10"/>
      <c r="B298" s="10"/>
      <c r="C298" s="10"/>
      <c r="D298" s="10"/>
      <c r="E298" s="10"/>
      <c r="F298" s="10"/>
      <c r="G298" s="39"/>
      <c r="H298" s="12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x14ac:dyDescent="0.6">
      <c r="A299" s="10"/>
      <c r="B299" s="10"/>
      <c r="C299" s="10"/>
      <c r="D299" s="10"/>
      <c r="E299" s="10"/>
      <c r="F299" s="10"/>
      <c r="G299" s="39"/>
      <c r="H299" s="12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x14ac:dyDescent="0.6">
      <c r="A300" s="14"/>
      <c r="B300" s="14"/>
      <c r="C300" s="14"/>
      <c r="D300" s="14"/>
      <c r="E300" s="14"/>
      <c r="F300" s="14"/>
      <c r="G300" s="37"/>
      <c r="H300" s="16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</row>
    <row r="301" spans="1:19" x14ac:dyDescent="0.6">
      <c r="A301" s="10" t="s">
        <v>821</v>
      </c>
      <c r="B301" s="10" t="s">
        <v>822</v>
      </c>
      <c r="C301" s="10">
        <v>0</v>
      </c>
      <c r="D301" s="10"/>
      <c r="E301" s="25">
        <f>H301-(_xlfn.QUARTILE.INC(H$301:H$305, 3)+1.5*(_xlfn.QUARTILE.INC(H$301:H$305, 3)-_xlfn.QUARTILE.INC(H$301:H$305, 1)))</f>
        <v>-2.0610833159547357E-2</v>
      </c>
      <c r="F301" s="10"/>
      <c r="G301" s="38"/>
      <c r="H301" s="12">
        <v>0.11024168389138549</v>
      </c>
      <c r="I301" s="13">
        <v>1.0000000000000001E-5</v>
      </c>
      <c r="J301" s="13">
        <v>5.4349999999999997E-3</v>
      </c>
      <c r="K301" s="13">
        <v>2.7990999999999999E-2</v>
      </c>
      <c r="L301" s="13">
        <v>1.2579E-2</v>
      </c>
      <c r="M301" s="13">
        <v>7.7999999999999996E-3</v>
      </c>
      <c r="N301" s="13">
        <v>0.48542000000000002</v>
      </c>
      <c r="O301" s="13">
        <v>0.322799</v>
      </c>
      <c r="P301" s="13">
        <v>6.4401E-2</v>
      </c>
      <c r="Q301" s="13">
        <v>7.3543999999999998E-2</v>
      </c>
      <c r="R301" s="13">
        <v>1.0000000000000001E-5</v>
      </c>
      <c r="S301" s="13">
        <v>1.0000000000000001E-5</v>
      </c>
    </row>
    <row r="302" spans="1:19" x14ac:dyDescent="0.6">
      <c r="A302" s="10" t="s">
        <v>823</v>
      </c>
      <c r="B302" s="10" t="s">
        <v>822</v>
      </c>
      <c r="C302" s="10">
        <v>0</v>
      </c>
      <c r="D302" s="10"/>
      <c r="E302" s="25">
        <f t="shared" ref="E302:E305" si="20">H302-(_xlfn.QUARTILE.INC(H$301:H$305, 3)+1.5*(_xlfn.QUARTILE.INC(H$301:H$305, 3)-_xlfn.QUARTILE.INC(H$301:H$305, 1)))</f>
        <v>-1.6872592890246618E-2</v>
      </c>
      <c r="F302" s="10"/>
      <c r="G302" s="36"/>
      <c r="H302" s="12">
        <v>0.11397992416068622</v>
      </c>
      <c r="I302" s="13">
        <v>1.0000000000000001E-5</v>
      </c>
      <c r="J302" s="13">
        <v>1.0000000000000001E-5</v>
      </c>
      <c r="K302" s="13">
        <v>1.0000000000000001E-5</v>
      </c>
      <c r="L302" s="13">
        <v>1.6750000000000001E-3</v>
      </c>
      <c r="M302" s="13">
        <v>1.1349E-2</v>
      </c>
      <c r="N302" s="13">
        <v>0.47008299999999997</v>
      </c>
      <c r="O302" s="13">
        <v>0.372394</v>
      </c>
      <c r="P302" s="13">
        <v>8.7010000000000004E-2</v>
      </c>
      <c r="Q302" s="13">
        <v>5.7439999999999998E-2</v>
      </c>
      <c r="R302" s="13">
        <v>1.0000000000000001E-5</v>
      </c>
      <c r="S302" s="13">
        <v>1.0000000000000001E-5</v>
      </c>
    </row>
    <row r="303" spans="1:19" x14ac:dyDescent="0.6">
      <c r="A303" s="10" t="s">
        <v>824</v>
      </c>
      <c r="B303" s="10" t="s">
        <v>822</v>
      </c>
      <c r="C303" s="10">
        <v>0</v>
      </c>
      <c r="D303" s="10"/>
      <c r="E303" s="25">
        <f t="shared" si="20"/>
        <v>-2.2901293274559573E-2</v>
      </c>
      <c r="F303" s="10"/>
      <c r="G303" s="36"/>
      <c r="H303" s="12">
        <v>0.10795122377637327</v>
      </c>
      <c r="I303" s="13">
        <v>1.0000000000000001E-5</v>
      </c>
      <c r="J303" s="13">
        <v>6.1000000000000004E-3</v>
      </c>
      <c r="K303" s="13">
        <v>1.6060000000000001E-2</v>
      </c>
      <c r="L303" s="13">
        <v>1.7600000000000001E-2</v>
      </c>
      <c r="M303" s="13">
        <v>3.4200000000000002E-4</v>
      </c>
      <c r="N303" s="13">
        <v>0.480379</v>
      </c>
      <c r="O303" s="13">
        <v>0.35242499999999999</v>
      </c>
      <c r="P303" s="13">
        <v>9.4121999999999997E-2</v>
      </c>
      <c r="Q303" s="13">
        <v>3.2941999999999999E-2</v>
      </c>
      <c r="R303" s="13">
        <v>1.0000000000000001E-5</v>
      </c>
      <c r="S303" s="13">
        <v>1.0000000000000001E-5</v>
      </c>
    </row>
    <row r="304" spans="1:19" x14ac:dyDescent="0.6">
      <c r="A304" s="10" t="s">
        <v>825</v>
      </c>
      <c r="B304" s="10" t="s">
        <v>822</v>
      </c>
      <c r="C304" s="10">
        <v>0</v>
      </c>
      <c r="D304" s="10"/>
      <c r="E304" s="25">
        <f t="shared" si="20"/>
        <v>-1.2366499895728411E-2</v>
      </c>
      <c r="F304" s="10"/>
      <c r="G304" s="36"/>
      <c r="H304" s="12">
        <v>0.11848601715520443</v>
      </c>
      <c r="I304" s="13">
        <v>5.7828999999999998E-2</v>
      </c>
      <c r="J304" s="13">
        <v>7.1830000000000001E-3</v>
      </c>
      <c r="K304" s="13">
        <v>2.0185999999999999E-2</v>
      </c>
      <c r="L304" s="13">
        <v>1.2891E-2</v>
      </c>
      <c r="M304" s="13">
        <v>1.0000000000000001E-5</v>
      </c>
      <c r="N304" s="13">
        <v>0.29947200000000002</v>
      </c>
      <c r="O304" s="13">
        <v>0.39687299999999998</v>
      </c>
      <c r="P304" s="13">
        <v>0.119213</v>
      </c>
      <c r="Q304" s="13">
        <v>8.6323999999999998E-2</v>
      </c>
      <c r="R304" s="13">
        <v>1.0000000000000001E-5</v>
      </c>
      <c r="S304" s="13">
        <v>1.0000000000000001E-5</v>
      </c>
    </row>
    <row r="305" spans="1:19" x14ac:dyDescent="0.6">
      <c r="A305" s="10" t="s">
        <v>826</v>
      </c>
      <c r="B305" s="10" t="s">
        <v>822</v>
      </c>
      <c r="C305" s="10" t="s">
        <v>502</v>
      </c>
      <c r="D305" s="10" t="s">
        <v>512</v>
      </c>
      <c r="E305" s="25">
        <f t="shared" si="20"/>
        <v>0.18019819980216836</v>
      </c>
      <c r="F305" s="10"/>
      <c r="G305" s="36"/>
      <c r="H305" s="12">
        <v>0.31105071685310121</v>
      </c>
      <c r="I305" s="13">
        <v>0.54122899999999996</v>
      </c>
      <c r="J305" s="13">
        <v>1.0000000000000001E-5</v>
      </c>
      <c r="K305" s="13">
        <v>1.1169999999999999E-2</v>
      </c>
      <c r="L305" s="13">
        <v>8.0079999999999995E-3</v>
      </c>
      <c r="M305" s="13">
        <v>1.0000000000000001E-5</v>
      </c>
      <c r="N305" s="13">
        <v>0.218222</v>
      </c>
      <c r="O305" s="13">
        <v>0.15059800000000001</v>
      </c>
      <c r="P305" s="13">
        <v>3.8113000000000001E-2</v>
      </c>
      <c r="Q305" s="13">
        <v>3.2619000000000002E-2</v>
      </c>
      <c r="R305" s="13">
        <v>1.0000000000000001E-5</v>
      </c>
      <c r="S305" s="13">
        <v>1.0000000000000001E-5</v>
      </c>
    </row>
    <row r="306" spans="1:19" x14ac:dyDescent="0.6">
      <c r="A306" s="10"/>
      <c r="B306" s="10"/>
      <c r="C306" s="10"/>
      <c r="D306" s="10"/>
      <c r="E306" s="10"/>
      <c r="F306" s="10"/>
      <c r="G306" s="36"/>
      <c r="H306" s="12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x14ac:dyDescent="0.6">
      <c r="A307" s="10"/>
      <c r="B307" s="10"/>
      <c r="C307" s="10"/>
      <c r="D307" s="10"/>
      <c r="E307" s="10"/>
      <c r="F307" s="10"/>
      <c r="G307" s="36"/>
      <c r="H307" s="12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x14ac:dyDescent="0.6">
      <c r="A308" s="10"/>
      <c r="B308" s="10"/>
      <c r="C308" s="10"/>
      <c r="D308" s="10"/>
      <c r="E308" s="10"/>
      <c r="F308" s="10"/>
      <c r="G308" s="36"/>
      <c r="H308" s="12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x14ac:dyDescent="0.6">
      <c r="A309" s="10"/>
      <c r="B309" s="10"/>
      <c r="C309" s="10"/>
      <c r="D309" s="10"/>
      <c r="E309" s="10"/>
      <c r="F309" s="10"/>
      <c r="G309" s="36"/>
      <c r="H309" s="12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x14ac:dyDescent="0.6">
      <c r="A310" s="10"/>
      <c r="B310" s="10"/>
      <c r="C310" s="10"/>
      <c r="D310" s="10"/>
      <c r="E310" s="10"/>
      <c r="F310" s="10"/>
      <c r="G310" s="36"/>
      <c r="H310" s="12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x14ac:dyDescent="0.6">
      <c r="A311" s="10"/>
      <c r="B311" s="10"/>
      <c r="C311" s="10"/>
      <c r="D311" s="10"/>
      <c r="E311" s="10"/>
      <c r="F311" s="10"/>
      <c r="G311" s="36"/>
      <c r="H311" s="12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x14ac:dyDescent="0.6">
      <c r="A312" s="14"/>
      <c r="B312" s="14"/>
      <c r="C312" s="14"/>
      <c r="D312" s="14"/>
      <c r="E312" s="14"/>
      <c r="F312" s="14"/>
      <c r="G312" s="37"/>
      <c r="H312" s="16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</row>
    <row r="313" spans="1:19" x14ac:dyDescent="0.6">
      <c r="A313" s="7" t="s">
        <v>592</v>
      </c>
      <c r="B313" s="7" t="s">
        <v>590</v>
      </c>
      <c r="C313" s="7">
        <v>0</v>
      </c>
      <c r="D313" s="7"/>
      <c r="E313" s="25">
        <f>H313-(_xlfn.QUARTILE.INC(H$313:H$321, 3)+1.5*(_xlfn.QUARTILE.INC(H$313:H$321, 3)-_xlfn.QUARTILE.INC(H$313:H$321, 1)))</f>
        <v>-0.25952073744604398</v>
      </c>
      <c r="F313" s="7"/>
      <c r="G313" s="38"/>
      <c r="H313" s="8">
        <v>0.14737328083054857</v>
      </c>
      <c r="I313" s="9">
        <v>4.1356999999999998E-2</v>
      </c>
      <c r="J313" s="9">
        <v>1.089E-2</v>
      </c>
      <c r="K313" s="9">
        <v>4.5250000000000004E-3</v>
      </c>
      <c r="L313" s="9">
        <v>1.4224000000000001E-2</v>
      </c>
      <c r="M313" s="9">
        <v>3.2560000000000002E-3</v>
      </c>
      <c r="N313" s="9">
        <v>0.69598400000000005</v>
      </c>
      <c r="O313" s="9">
        <v>0.131158</v>
      </c>
      <c r="P313" s="9">
        <v>5.2904E-2</v>
      </c>
      <c r="Q313" s="9">
        <v>4.5683000000000001E-2</v>
      </c>
      <c r="R313" s="9">
        <v>1.0000000000000001E-5</v>
      </c>
      <c r="S313" s="9">
        <v>1.0000000000000001E-5</v>
      </c>
    </row>
    <row r="314" spans="1:19" x14ac:dyDescent="0.6">
      <c r="A314" s="7" t="s">
        <v>593</v>
      </c>
      <c r="B314" s="7" t="s">
        <v>590</v>
      </c>
      <c r="C314" s="7">
        <v>0</v>
      </c>
      <c r="D314" s="7"/>
      <c r="E314" s="25">
        <f t="shared" ref="E314:E321" si="21">H314-(_xlfn.QUARTILE.INC(H$313:H$321, 3)+1.5*(_xlfn.QUARTILE.INC(H$313:H$321, 3)-_xlfn.QUARTILE.INC(H$313:H$321, 1)))</f>
        <v>-0.26480867263017521</v>
      </c>
      <c r="F314" s="7"/>
      <c r="G314" s="39"/>
      <c r="H314" s="8">
        <v>0.14208534564641734</v>
      </c>
      <c r="I314" s="9">
        <v>8.8380000000000004E-3</v>
      </c>
      <c r="J314" s="9">
        <v>7.5125999999999998E-2</v>
      </c>
      <c r="K314" s="9">
        <v>1.304E-2</v>
      </c>
      <c r="L314" s="9">
        <v>1.0000000000000001E-5</v>
      </c>
      <c r="M314" s="9">
        <v>1.0000000000000001E-5</v>
      </c>
      <c r="N314" s="9">
        <v>0.67816500000000002</v>
      </c>
      <c r="O314" s="9">
        <v>0.14100799999999999</v>
      </c>
      <c r="P314" s="9">
        <v>4.5587000000000003E-2</v>
      </c>
      <c r="Q314" s="9">
        <v>3.8196000000000001E-2</v>
      </c>
      <c r="R314" s="9">
        <v>1.0000000000000001E-5</v>
      </c>
      <c r="S314" s="9">
        <v>1.0000000000000001E-5</v>
      </c>
    </row>
    <row r="315" spans="1:19" ht="15.6" customHeight="1" x14ac:dyDescent="0.6">
      <c r="A315" s="7" t="s">
        <v>594</v>
      </c>
      <c r="B315" s="7" t="s">
        <v>590</v>
      </c>
      <c r="C315" s="7">
        <v>0</v>
      </c>
      <c r="D315" s="7"/>
      <c r="E315" s="25">
        <f t="shared" si="21"/>
        <v>-0.23962063623920568</v>
      </c>
      <c r="F315" s="7"/>
      <c r="G315" s="39"/>
      <c r="H315" s="8">
        <v>0.16727338203738687</v>
      </c>
      <c r="I315" s="9">
        <v>1.0000000000000001E-5</v>
      </c>
      <c r="J315" s="9">
        <v>5.9903999999999999E-2</v>
      </c>
      <c r="K315" s="9">
        <v>1.0000000000000001E-5</v>
      </c>
      <c r="L315" s="9">
        <v>8.6569999999999998E-3</v>
      </c>
      <c r="M315" s="9">
        <v>1.0000000000000001E-5</v>
      </c>
      <c r="N315" s="9">
        <v>0.82057199999999997</v>
      </c>
      <c r="O315" s="9">
        <v>6.0545000000000002E-2</v>
      </c>
      <c r="P315" s="9">
        <v>3.209E-2</v>
      </c>
      <c r="Q315" s="9">
        <v>1.8182E-2</v>
      </c>
      <c r="R315" s="9">
        <v>1.0000000000000001E-5</v>
      </c>
      <c r="S315" s="9">
        <v>1.0000000000000001E-5</v>
      </c>
    </row>
    <row r="316" spans="1:19" x14ac:dyDescent="0.6">
      <c r="A316" s="7" t="s">
        <v>595</v>
      </c>
      <c r="B316" s="7" t="s">
        <v>590</v>
      </c>
      <c r="C316" s="7">
        <v>0</v>
      </c>
      <c r="D316" s="7"/>
      <c r="E316" s="25">
        <f t="shared" si="21"/>
        <v>-9.5690885354787258E-2</v>
      </c>
      <c r="F316" s="7"/>
      <c r="G316" s="39"/>
      <c r="H316" s="8">
        <v>0.31120313292180529</v>
      </c>
      <c r="I316" s="9">
        <v>0.392177</v>
      </c>
      <c r="J316" s="9">
        <v>8.3900000000000001E-4</v>
      </c>
      <c r="K316" s="9">
        <v>1.451E-3</v>
      </c>
      <c r="L316" s="9">
        <v>1.6187E-2</v>
      </c>
      <c r="M316" s="9">
        <v>1.0000000000000001E-5</v>
      </c>
      <c r="N316" s="9">
        <v>0.44410100000000002</v>
      </c>
      <c r="O316" s="9">
        <v>7.9194000000000001E-2</v>
      </c>
      <c r="P316" s="9">
        <v>4.2285999999999997E-2</v>
      </c>
      <c r="Q316" s="9">
        <v>2.0802999999999999E-2</v>
      </c>
      <c r="R316" s="9">
        <v>1.5999999999999999E-5</v>
      </c>
      <c r="S316" s="9">
        <v>2.9359999999999998E-3</v>
      </c>
    </row>
    <row r="317" spans="1:19" x14ac:dyDescent="0.6">
      <c r="A317" s="7" t="s">
        <v>596</v>
      </c>
      <c r="B317" s="7" t="s">
        <v>590</v>
      </c>
      <c r="C317" s="7">
        <v>0</v>
      </c>
      <c r="D317" s="7"/>
      <c r="E317" s="25">
        <f t="shared" si="21"/>
        <v>-0.2371993199119512</v>
      </c>
      <c r="F317" s="7"/>
      <c r="G317" s="39"/>
      <c r="H317" s="8">
        <v>0.16969469836464135</v>
      </c>
      <c r="I317" s="9">
        <v>1.0000000000000001E-5</v>
      </c>
      <c r="J317" s="9">
        <v>1.0000000000000001E-5</v>
      </c>
      <c r="K317" s="9">
        <v>6.215E-3</v>
      </c>
      <c r="L317" s="9">
        <v>1.397E-2</v>
      </c>
      <c r="M317" s="9">
        <v>1.0000000000000001E-5</v>
      </c>
      <c r="N317" s="9">
        <v>0.70431200000000005</v>
      </c>
      <c r="O317" s="9">
        <v>0.15917300000000001</v>
      </c>
      <c r="P317" s="9">
        <v>6.2038999999999997E-2</v>
      </c>
      <c r="Q317" s="9">
        <v>5.4240999999999998E-2</v>
      </c>
      <c r="R317" s="9">
        <v>1.0000000000000001E-5</v>
      </c>
      <c r="S317" s="9">
        <v>1.0000000000000001E-5</v>
      </c>
    </row>
    <row r="318" spans="1:19" x14ac:dyDescent="0.6">
      <c r="A318" s="7" t="s">
        <v>597</v>
      </c>
      <c r="B318" s="7" t="s">
        <v>590</v>
      </c>
      <c r="C318" s="7">
        <v>0</v>
      </c>
      <c r="D318" s="7"/>
      <c r="E318" s="25">
        <f t="shared" si="21"/>
        <v>-0.265293416911422</v>
      </c>
      <c r="F318" s="7"/>
      <c r="G318" s="39"/>
      <c r="H318" s="8">
        <v>0.14160060136517055</v>
      </c>
      <c r="I318" s="9">
        <v>1.0000000000000001E-5</v>
      </c>
      <c r="J318" s="9">
        <v>9.1417999999999999E-2</v>
      </c>
      <c r="K318" s="9">
        <v>3.1578000000000002E-2</v>
      </c>
      <c r="L318" s="9">
        <v>1.1292E-2</v>
      </c>
      <c r="M318" s="9">
        <v>1.0000000000000001E-5</v>
      </c>
      <c r="N318" s="9">
        <v>0.69448900000000002</v>
      </c>
      <c r="O318" s="9">
        <v>0.10301299999999999</v>
      </c>
      <c r="P318" s="9">
        <v>2.8256E-2</v>
      </c>
      <c r="Q318" s="9">
        <v>3.9913999999999998E-2</v>
      </c>
      <c r="R318" s="9">
        <v>1.0000000000000001E-5</v>
      </c>
      <c r="S318" s="9">
        <v>1.0000000000000001E-5</v>
      </c>
    </row>
    <row r="319" spans="1:19" x14ac:dyDescent="0.6">
      <c r="A319" s="7" t="s">
        <v>598</v>
      </c>
      <c r="B319" s="7" t="s">
        <v>590</v>
      </c>
      <c r="C319" s="7">
        <v>0</v>
      </c>
      <c r="D319" s="7"/>
      <c r="E319" s="25">
        <f t="shared" si="21"/>
        <v>-0.2496154001640836</v>
      </c>
      <c r="F319" s="7"/>
      <c r="G319" s="39"/>
      <c r="H319" s="8">
        <v>0.15727861811250896</v>
      </c>
      <c r="I319" s="9">
        <v>0.120153</v>
      </c>
      <c r="J319" s="9">
        <v>1.0038E-2</v>
      </c>
      <c r="K319" s="9">
        <v>3.6512000000000003E-2</v>
      </c>
      <c r="L319" s="9">
        <v>1.0000000000000001E-5</v>
      </c>
      <c r="M319" s="9">
        <v>1.0000000000000001E-5</v>
      </c>
      <c r="N319" s="9">
        <v>0.61953899999999995</v>
      </c>
      <c r="O319" s="9">
        <v>0.13797400000000001</v>
      </c>
      <c r="P319" s="9">
        <v>3.7359000000000003E-2</v>
      </c>
      <c r="Q319" s="9">
        <v>3.8385000000000002E-2</v>
      </c>
      <c r="R319" s="9">
        <v>1.0000000000000001E-5</v>
      </c>
      <c r="S319" s="9">
        <v>1.0000000000000001E-5</v>
      </c>
    </row>
    <row r="320" spans="1:19" x14ac:dyDescent="0.6">
      <c r="A320" s="7" t="s">
        <v>591</v>
      </c>
      <c r="B320" s="7" t="s">
        <v>590</v>
      </c>
      <c r="C320" s="7" t="s">
        <v>502</v>
      </c>
      <c r="D320" s="7" t="s">
        <v>510</v>
      </c>
      <c r="E320" s="25">
        <f t="shared" si="21"/>
        <v>-0.15571244246762639</v>
      </c>
      <c r="F320" s="7"/>
      <c r="G320" s="39"/>
      <c r="H320" s="8">
        <v>0.25118157580896616</v>
      </c>
      <c r="I320" s="9">
        <v>4.3106999999999999E-2</v>
      </c>
      <c r="J320" s="9">
        <v>0.49922</v>
      </c>
      <c r="K320" s="9">
        <v>1.0300999999999999E-2</v>
      </c>
      <c r="L320" s="9">
        <v>2.8149999999999998E-3</v>
      </c>
      <c r="M320" s="9">
        <v>6.6059999999999999E-3</v>
      </c>
      <c r="N320" s="9">
        <v>0.34792899999999999</v>
      </c>
      <c r="O320" s="9">
        <v>3.8561999999999999E-2</v>
      </c>
      <c r="P320" s="9">
        <v>2.7465E-2</v>
      </c>
      <c r="Q320" s="9">
        <v>2.3973999999999999E-2</v>
      </c>
      <c r="R320" s="9">
        <v>1.0000000000000001E-5</v>
      </c>
      <c r="S320" s="9">
        <v>1.0000000000000001E-5</v>
      </c>
    </row>
    <row r="321" spans="1:19" s="6" customFormat="1" x14ac:dyDescent="0.6">
      <c r="A321" s="10" t="s">
        <v>599</v>
      </c>
      <c r="B321" s="10" t="s">
        <v>590</v>
      </c>
      <c r="C321" s="10" t="s">
        <v>502</v>
      </c>
      <c r="D321" s="10" t="s">
        <v>510</v>
      </c>
      <c r="E321" s="25">
        <f t="shared" si="21"/>
        <v>-0.14676134310466032</v>
      </c>
      <c r="F321" s="10"/>
      <c r="G321" s="39"/>
      <c r="H321" s="12">
        <v>0.26013267517193223</v>
      </c>
      <c r="I321" s="13">
        <v>0.112735</v>
      </c>
      <c r="J321" s="13">
        <v>0.39951900000000001</v>
      </c>
      <c r="K321" s="13">
        <v>9.4370999999999997E-2</v>
      </c>
      <c r="L321" s="13">
        <v>2.7775000000000001E-2</v>
      </c>
      <c r="M321" s="13">
        <v>1.0000000000000001E-5</v>
      </c>
      <c r="N321" s="13">
        <v>0.27939599999999998</v>
      </c>
      <c r="O321" s="13">
        <v>6.1121000000000002E-2</v>
      </c>
      <c r="P321" s="13">
        <v>5.6540000000000002E-3</v>
      </c>
      <c r="Q321" s="13">
        <v>1.7499000000000001E-2</v>
      </c>
      <c r="R321" s="13">
        <v>1.0000000000000001E-5</v>
      </c>
      <c r="S321" s="13">
        <v>1.9090000000000001E-3</v>
      </c>
    </row>
    <row r="322" spans="1:19" x14ac:dyDescent="0.6">
      <c r="A322" s="10"/>
      <c r="B322" s="10"/>
      <c r="C322" s="10"/>
      <c r="D322" s="10"/>
      <c r="E322" s="10"/>
      <c r="F322" s="10"/>
      <c r="G322" s="39"/>
      <c r="H322" s="12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x14ac:dyDescent="0.6">
      <c r="A323" s="10"/>
      <c r="B323" s="10"/>
      <c r="C323" s="10"/>
      <c r="D323" s="10"/>
      <c r="E323" s="10"/>
      <c r="F323" s="10"/>
      <c r="G323" s="39"/>
      <c r="H323" s="12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x14ac:dyDescent="0.6">
      <c r="A324" s="14"/>
      <c r="B324" s="14"/>
      <c r="C324" s="14"/>
      <c r="D324" s="14"/>
      <c r="E324" s="14"/>
      <c r="F324" s="14"/>
      <c r="G324" s="37"/>
      <c r="H324" s="16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</row>
    <row r="325" spans="1:19" x14ac:dyDescent="0.6">
      <c r="A325" s="7" t="s">
        <v>600</v>
      </c>
      <c r="B325" s="7" t="s">
        <v>779</v>
      </c>
      <c r="C325" s="7">
        <v>0</v>
      </c>
      <c r="D325" s="7"/>
      <c r="E325" s="25">
        <f>H325-(_xlfn.QUARTILE.INC(H$325:H$335, 3)+1.5*(_xlfn.QUARTILE.INC(H$325:H$335, 3)-_xlfn.QUARTILE.INC(H$325:H$335, 1)))</f>
        <v>-0.24846585275970379</v>
      </c>
      <c r="F325" s="7"/>
      <c r="G325" s="38"/>
      <c r="H325" s="8">
        <v>0.15103119471924831</v>
      </c>
      <c r="I325" s="9">
        <v>0.13828299999999999</v>
      </c>
      <c r="J325" s="9">
        <v>1.0000000000000001E-5</v>
      </c>
      <c r="K325" s="9">
        <v>1.7528999999999999E-2</v>
      </c>
      <c r="L325" s="9">
        <v>2.1310000000000001E-3</v>
      </c>
      <c r="M325" s="9">
        <v>1.0000000000000001E-5</v>
      </c>
      <c r="N325" s="9">
        <v>0.61759299999999995</v>
      </c>
      <c r="O325" s="9">
        <v>8.9426000000000005E-2</v>
      </c>
      <c r="P325" s="9">
        <v>4.7423E-2</v>
      </c>
      <c r="Q325" s="9">
        <v>2.2752000000000001E-2</v>
      </c>
      <c r="R325" s="9">
        <v>6.4833000000000002E-2</v>
      </c>
      <c r="S325" s="9">
        <v>1.0000000000000001E-5</v>
      </c>
    </row>
    <row r="326" spans="1:19" x14ac:dyDescent="0.6">
      <c r="A326" s="7" t="s">
        <v>601</v>
      </c>
      <c r="B326" s="7" t="s">
        <v>779</v>
      </c>
      <c r="C326" s="7">
        <v>0</v>
      </c>
      <c r="D326" s="7"/>
      <c r="E326" s="25">
        <f t="shared" ref="E326:E335" si="22">H326-(_xlfn.QUARTILE.INC(H$325:H$335, 3)+1.5*(_xlfn.QUARTILE.INC(H$325:H$335, 3)-_xlfn.QUARTILE.INC(H$325:H$335, 1)))</f>
        <v>-0.2517698953384146</v>
      </c>
      <c r="F326" s="7"/>
      <c r="G326" s="39"/>
      <c r="H326" s="8">
        <v>0.1477271521405375</v>
      </c>
      <c r="I326" s="9">
        <v>0.105527</v>
      </c>
      <c r="J326" s="9">
        <v>2.1271999999999999E-2</v>
      </c>
      <c r="K326" s="9">
        <v>1.1155999999999999E-2</v>
      </c>
      <c r="L326" s="9">
        <v>5.1900000000000004E-4</v>
      </c>
      <c r="M326" s="9">
        <v>1.5770000000000001E-3</v>
      </c>
      <c r="N326" s="9">
        <v>0.64449199999999995</v>
      </c>
      <c r="O326" s="9">
        <v>0.101169</v>
      </c>
      <c r="P326" s="9">
        <v>3.6433E-2</v>
      </c>
      <c r="Q326" s="9">
        <v>2.3261E-2</v>
      </c>
      <c r="R326" s="9">
        <v>5.4161000000000001E-2</v>
      </c>
      <c r="S326" s="9">
        <v>4.3199999999999998E-4</v>
      </c>
    </row>
    <row r="327" spans="1:19" x14ac:dyDescent="0.6">
      <c r="A327" s="7" t="s">
        <v>602</v>
      </c>
      <c r="B327" s="7" t="s">
        <v>779</v>
      </c>
      <c r="C327" s="7">
        <v>0</v>
      </c>
      <c r="D327" s="7"/>
      <c r="E327" s="25">
        <f t="shared" si="22"/>
        <v>-0.21209581576724312</v>
      </c>
      <c r="F327" s="7"/>
      <c r="G327" s="39"/>
      <c r="H327" s="8">
        <v>0.18740123171170897</v>
      </c>
      <c r="I327" s="9">
        <v>6.7417000000000005E-2</v>
      </c>
      <c r="J327" s="9">
        <v>8.6219999999999995E-3</v>
      </c>
      <c r="K327" s="9">
        <v>1.7555999999999999E-2</v>
      </c>
      <c r="L327" s="9">
        <v>9.1990000000000006E-3</v>
      </c>
      <c r="M327" s="9">
        <v>1.0000000000000001E-5</v>
      </c>
      <c r="N327" s="9">
        <v>0.69898300000000002</v>
      </c>
      <c r="O327" s="9">
        <v>0.12886900000000001</v>
      </c>
      <c r="P327" s="9">
        <v>4.8455999999999999E-2</v>
      </c>
      <c r="Q327" s="9">
        <v>2.0868000000000001E-2</v>
      </c>
      <c r="R327" s="9">
        <v>1.0000000000000001E-5</v>
      </c>
      <c r="S327" s="9">
        <v>1.0000000000000001E-5</v>
      </c>
    </row>
    <row r="328" spans="1:19" x14ac:dyDescent="0.6">
      <c r="A328" s="7" t="s">
        <v>603</v>
      </c>
      <c r="B328" s="7" t="s">
        <v>779</v>
      </c>
      <c r="C328" s="7">
        <v>0</v>
      </c>
      <c r="D328" s="7"/>
      <c r="E328" s="25">
        <f t="shared" si="22"/>
        <v>-0.25301785248711539</v>
      </c>
      <c r="F328" s="7"/>
      <c r="G328" s="39"/>
      <c r="H328" s="8">
        <v>0.14647919499183673</v>
      </c>
      <c r="I328" s="9">
        <v>0.150953</v>
      </c>
      <c r="J328" s="9">
        <v>1.0000000000000001E-5</v>
      </c>
      <c r="K328" s="9">
        <v>1.4435999999999999E-2</v>
      </c>
      <c r="L328" s="9">
        <v>1.3542E-2</v>
      </c>
      <c r="M328" s="9">
        <v>1.0000000000000001E-5</v>
      </c>
      <c r="N328" s="9">
        <v>0.63806499999999999</v>
      </c>
      <c r="O328" s="9">
        <v>0.11372599999999999</v>
      </c>
      <c r="P328" s="9">
        <v>4.6294000000000002E-2</v>
      </c>
      <c r="Q328" s="9">
        <v>2.2945E-2</v>
      </c>
      <c r="R328" s="9">
        <v>1.0000000000000001E-5</v>
      </c>
      <c r="S328" s="9">
        <v>1.0000000000000001E-5</v>
      </c>
    </row>
    <row r="329" spans="1:19" x14ac:dyDescent="0.6">
      <c r="A329" s="7" t="s">
        <v>604</v>
      </c>
      <c r="B329" s="7" t="s">
        <v>779</v>
      </c>
      <c r="C329" s="7">
        <v>0</v>
      </c>
      <c r="D329" s="7"/>
      <c r="E329" s="25">
        <f t="shared" si="22"/>
        <v>-0.14114645353173905</v>
      </c>
      <c r="F329" s="7"/>
      <c r="G329" s="39"/>
      <c r="H329" s="8">
        <v>0.25835059394721305</v>
      </c>
      <c r="I329" s="9">
        <v>0.45048100000000002</v>
      </c>
      <c r="J329" s="9">
        <v>1.0000000000000001E-5</v>
      </c>
      <c r="K329" s="9">
        <v>2.0060999999999999E-2</v>
      </c>
      <c r="L329" s="9">
        <v>1.7753999999999999E-2</v>
      </c>
      <c r="M329" s="9">
        <v>2.8189999999999999E-3</v>
      </c>
      <c r="N329" s="9">
        <v>0.42419400000000002</v>
      </c>
      <c r="O329" s="9">
        <v>4.3490000000000001E-2</v>
      </c>
      <c r="P329" s="9">
        <v>7.8480000000000008E-3</v>
      </c>
      <c r="Q329" s="9">
        <v>2.9235000000000001E-2</v>
      </c>
      <c r="R329" s="9">
        <v>4.0130000000000001E-3</v>
      </c>
      <c r="S329" s="9">
        <v>9.5000000000000005E-5</v>
      </c>
    </row>
    <row r="330" spans="1:19" x14ac:dyDescent="0.6">
      <c r="A330" s="7" t="s">
        <v>605</v>
      </c>
      <c r="B330" s="7" t="s">
        <v>779</v>
      </c>
      <c r="C330" s="7">
        <v>0</v>
      </c>
      <c r="D330" s="7"/>
      <c r="E330" s="25">
        <f t="shared" si="22"/>
        <v>-0.24589152548240106</v>
      </c>
      <c r="F330" s="7"/>
      <c r="G330" s="39"/>
      <c r="H330" s="8">
        <v>0.15360552199655103</v>
      </c>
      <c r="I330" s="9">
        <v>0.18495600000000001</v>
      </c>
      <c r="J330" s="9">
        <v>1.0000000000000001E-5</v>
      </c>
      <c r="K330" s="9">
        <v>1.9821999999999999E-2</v>
      </c>
      <c r="L330" s="9">
        <v>3.5490000000000001E-3</v>
      </c>
      <c r="M330" s="9">
        <v>1.0000000000000001E-5</v>
      </c>
      <c r="N330" s="9">
        <v>0.55199699999999996</v>
      </c>
      <c r="O330" s="9">
        <v>0.142122</v>
      </c>
      <c r="P330" s="9">
        <v>3.5559E-2</v>
      </c>
      <c r="Q330" s="9">
        <v>4.0784000000000001E-2</v>
      </c>
      <c r="R330" s="9">
        <v>1.9216E-2</v>
      </c>
      <c r="S330" s="9">
        <v>1.9750000000000002E-3</v>
      </c>
    </row>
    <row r="331" spans="1:19" x14ac:dyDescent="0.6">
      <c r="A331" s="7" t="s">
        <v>606</v>
      </c>
      <c r="B331" s="7" t="s">
        <v>779</v>
      </c>
      <c r="C331" s="7">
        <v>0</v>
      </c>
      <c r="D331" s="7"/>
      <c r="E331" s="25">
        <f t="shared" si="22"/>
        <v>-0.24838763162619396</v>
      </c>
      <c r="F331" s="7"/>
      <c r="G331" s="39"/>
      <c r="H331" s="8">
        <v>0.15110941585275814</v>
      </c>
      <c r="I331" s="9">
        <v>0.12856100000000001</v>
      </c>
      <c r="J331" s="9">
        <v>4.914E-3</v>
      </c>
      <c r="K331" s="9">
        <v>2.6737E-2</v>
      </c>
      <c r="L331" s="9">
        <v>1.6892000000000001E-2</v>
      </c>
      <c r="M331" s="9">
        <v>9.3810000000000004E-3</v>
      </c>
      <c r="N331" s="9">
        <v>0.62384499999999998</v>
      </c>
      <c r="O331" s="9">
        <v>0.11398800000000001</v>
      </c>
      <c r="P331" s="9">
        <v>3.1421999999999999E-2</v>
      </c>
      <c r="Q331" s="9">
        <v>4.4240000000000002E-2</v>
      </c>
      <c r="R331" s="9">
        <v>1.0000000000000001E-5</v>
      </c>
      <c r="S331" s="9">
        <v>1.0000000000000001E-5</v>
      </c>
    </row>
    <row r="332" spans="1:19" x14ac:dyDescent="0.6">
      <c r="A332" s="7" t="s">
        <v>610</v>
      </c>
      <c r="B332" s="7" t="s">
        <v>779</v>
      </c>
      <c r="C332" s="7">
        <v>0</v>
      </c>
      <c r="D332" s="7"/>
      <c r="E332" s="25">
        <f t="shared" si="22"/>
        <v>-0.22957885530437036</v>
      </c>
      <c r="F332" s="7"/>
      <c r="G332" s="39"/>
      <c r="H332" s="8">
        <v>0.16991819217458173</v>
      </c>
      <c r="I332" s="9">
        <v>9.2202000000000006E-2</v>
      </c>
      <c r="J332" s="9">
        <v>1.9668000000000001E-2</v>
      </c>
      <c r="K332" s="9">
        <v>2.1010999999999998E-2</v>
      </c>
      <c r="L332" s="9">
        <v>1.2578000000000001E-2</v>
      </c>
      <c r="M332" s="9">
        <v>1.0000000000000001E-5</v>
      </c>
      <c r="N332" s="9">
        <v>0.66303199999999995</v>
      </c>
      <c r="O332" s="9">
        <v>0.109776</v>
      </c>
      <c r="P332" s="9">
        <v>4.3000999999999998E-2</v>
      </c>
      <c r="Q332" s="9">
        <v>3.8702E-2</v>
      </c>
      <c r="R332" s="9">
        <v>1.0000000000000001E-5</v>
      </c>
      <c r="S332" s="9">
        <v>1.0000000000000001E-5</v>
      </c>
    </row>
    <row r="333" spans="1:19" x14ac:dyDescent="0.6">
      <c r="A333" s="7" t="s">
        <v>607</v>
      </c>
      <c r="B333" s="7" t="s">
        <v>779</v>
      </c>
      <c r="C333" s="7" t="s">
        <v>502</v>
      </c>
      <c r="D333" s="7" t="s">
        <v>510</v>
      </c>
      <c r="E333" s="25">
        <f>H333-(_xlfn.QUARTILE.INC(H$325:H$335, 3)+1.5*(_xlfn.QUARTILE.INC(H$325:H$335, 3)-_xlfn.QUARTILE.INC(H$325:H$335, 1)))</f>
        <v>-0.15696563709979963</v>
      </c>
      <c r="F333" s="7"/>
      <c r="G333" s="39"/>
      <c r="H333" s="8">
        <v>0.24253141037915246</v>
      </c>
      <c r="I333" s="9">
        <v>2.0479000000000001E-2</v>
      </c>
      <c r="J333" s="9">
        <v>0.31806899999999999</v>
      </c>
      <c r="K333" s="9">
        <v>9.5390000000000006E-3</v>
      </c>
      <c r="L333" s="9">
        <v>9.3659999999999993E-3</v>
      </c>
      <c r="M333" s="9">
        <v>1.0024999999999999E-2</v>
      </c>
      <c r="N333" s="9">
        <v>0.50180199999999997</v>
      </c>
      <c r="O333" s="9">
        <v>9.7112000000000004E-2</v>
      </c>
      <c r="P333" s="9">
        <v>2.6252000000000001E-2</v>
      </c>
      <c r="Q333" s="9">
        <v>7.3350000000000004E-3</v>
      </c>
      <c r="R333" s="9">
        <v>1.0000000000000001E-5</v>
      </c>
      <c r="S333" s="9">
        <v>1.0000000000000001E-5</v>
      </c>
    </row>
    <row r="334" spans="1:19" x14ac:dyDescent="0.6">
      <c r="A334" s="7" t="s">
        <v>608</v>
      </c>
      <c r="B334" s="7" t="s">
        <v>779</v>
      </c>
      <c r="C334" s="7" t="s">
        <v>502</v>
      </c>
      <c r="D334" s="7" t="s">
        <v>783</v>
      </c>
      <c r="E334" s="25">
        <f t="shared" si="22"/>
        <v>-7.0418132812262002E-2</v>
      </c>
      <c r="F334" s="7"/>
      <c r="G334" s="39"/>
      <c r="H334" s="8">
        <v>0.32907891466669009</v>
      </c>
      <c r="I334" s="9">
        <v>0.51639800000000002</v>
      </c>
      <c r="J334" s="9">
        <v>0.10983800000000001</v>
      </c>
      <c r="K334" s="9">
        <v>3.2687000000000001E-2</v>
      </c>
      <c r="L334" s="9">
        <v>1.0000000000000001E-5</v>
      </c>
      <c r="M334" s="9">
        <v>1.0000000000000001E-5</v>
      </c>
      <c r="N334" s="9">
        <v>0.269839</v>
      </c>
      <c r="O334" s="9">
        <v>3.909E-2</v>
      </c>
      <c r="P334" s="9">
        <v>1.9349000000000002E-2</v>
      </c>
      <c r="Q334" s="9">
        <v>1.2119E-2</v>
      </c>
      <c r="R334" s="9">
        <v>1.0000000000000001E-5</v>
      </c>
      <c r="S334" s="9">
        <v>6.4999999999999997E-4</v>
      </c>
    </row>
    <row r="335" spans="1:19" s="6" customFormat="1" x14ac:dyDescent="0.6">
      <c r="A335" s="10" t="s">
        <v>609</v>
      </c>
      <c r="B335" s="10" t="s">
        <v>779</v>
      </c>
      <c r="C335" s="10" t="s">
        <v>502</v>
      </c>
      <c r="D335" s="10" t="s">
        <v>512</v>
      </c>
      <c r="E335" s="25">
        <f t="shared" si="22"/>
        <v>-9.6524594503407668E-2</v>
      </c>
      <c r="F335" s="10"/>
      <c r="G335" s="39"/>
      <c r="H335" s="12">
        <v>0.30297245297554443</v>
      </c>
      <c r="I335" s="13">
        <v>0.51720299999999997</v>
      </c>
      <c r="J335" s="13">
        <v>1.0000000000000001E-5</v>
      </c>
      <c r="K335" s="13">
        <v>2.5828E-2</v>
      </c>
      <c r="L335" s="13">
        <v>1.2589999999999999E-3</v>
      </c>
      <c r="M335" s="13">
        <v>1.684E-3</v>
      </c>
      <c r="N335" s="13">
        <v>0.36015900000000001</v>
      </c>
      <c r="O335" s="13">
        <v>5.4142000000000003E-2</v>
      </c>
      <c r="P335" s="13">
        <v>1.8349000000000001E-2</v>
      </c>
      <c r="Q335" s="13">
        <v>2.1344999999999999E-2</v>
      </c>
      <c r="R335" s="13">
        <v>1.0000000000000001E-5</v>
      </c>
      <c r="S335" s="13">
        <v>1.0000000000000001E-5</v>
      </c>
    </row>
    <row r="336" spans="1:19" x14ac:dyDescent="0.6">
      <c r="A336" s="14"/>
      <c r="B336" s="14"/>
      <c r="C336" s="14"/>
      <c r="D336" s="14"/>
      <c r="E336" s="14"/>
      <c r="F336" s="14"/>
      <c r="G336" s="37"/>
      <c r="H336" s="16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</row>
    <row r="337" spans="1:19" x14ac:dyDescent="0.6">
      <c r="A337" s="10" t="s">
        <v>827</v>
      </c>
      <c r="B337" s="10" t="s">
        <v>828</v>
      </c>
      <c r="C337" s="10">
        <v>0</v>
      </c>
      <c r="D337" s="10"/>
      <c r="E337" s="25">
        <f>H337-(_xlfn.QUARTILE.INC(H$337:H$357, 3)+1.5*(_xlfn.QUARTILE.INC(H$337:H$357, 3)-_xlfn.QUARTILE.INC(H$337:H$357, 1)))</f>
        <v>-6.0565511348809692E-2</v>
      </c>
      <c r="F337" s="10"/>
      <c r="G337" s="38"/>
      <c r="H337" s="12">
        <v>0.17526471037767233</v>
      </c>
      <c r="I337" s="13">
        <v>0.34062799999999999</v>
      </c>
      <c r="J337" s="13">
        <v>1.0000000000000001E-5</v>
      </c>
      <c r="K337" s="13">
        <v>4.4770000000000001E-3</v>
      </c>
      <c r="L337" s="13">
        <v>1.0000000000000001E-5</v>
      </c>
      <c r="M337" s="13">
        <v>6.7840000000000001E-3</v>
      </c>
      <c r="N337" s="13">
        <v>0.61000900000000002</v>
      </c>
      <c r="O337" s="13">
        <v>1.3842E-2</v>
      </c>
      <c r="P337" s="13">
        <v>2.1588E-2</v>
      </c>
      <c r="Q337" s="13">
        <v>2.6319999999999998E-3</v>
      </c>
      <c r="R337" s="13">
        <v>1.0000000000000001E-5</v>
      </c>
      <c r="S337" s="13">
        <v>1.0000000000000001E-5</v>
      </c>
    </row>
    <row r="338" spans="1:19" x14ac:dyDescent="0.6">
      <c r="A338" s="10" t="s">
        <v>829</v>
      </c>
      <c r="B338" s="10" t="s">
        <v>828</v>
      </c>
      <c r="C338" s="10">
        <v>0</v>
      </c>
      <c r="D338" s="10"/>
      <c r="E338" s="25">
        <f t="shared" ref="E338:E357" si="23">H338-(_xlfn.QUARTILE.INC(H$337:H$357, 3)+1.5*(_xlfn.QUARTILE.INC(H$337:H$357, 3)-_xlfn.QUARTILE.INC(H$337:H$357, 1)))</f>
        <v>-4.7152760575739555E-2</v>
      </c>
      <c r="F338" s="10"/>
      <c r="G338" s="36"/>
      <c r="H338" s="12">
        <v>0.18867746115074246</v>
      </c>
      <c r="I338" s="13">
        <v>1.0000000000000001E-5</v>
      </c>
      <c r="J338" s="13">
        <v>1.0000000000000001E-5</v>
      </c>
      <c r="K338" s="13">
        <v>1.0000000000000001E-5</v>
      </c>
      <c r="L338" s="13">
        <v>1.0000000000000001E-5</v>
      </c>
      <c r="M338" s="13">
        <v>1.0000000000000001E-5</v>
      </c>
      <c r="N338" s="13">
        <v>0.94792900000000002</v>
      </c>
      <c r="O338" s="13">
        <v>1.0000000000000001E-5</v>
      </c>
      <c r="P338" s="13">
        <v>2.0230999999999999E-2</v>
      </c>
      <c r="Q338" s="13">
        <v>3.1759999999999997E-2</v>
      </c>
      <c r="R338" s="13">
        <v>1.0000000000000001E-5</v>
      </c>
      <c r="S338" s="13">
        <v>1.0000000000000001E-5</v>
      </c>
    </row>
    <row r="339" spans="1:19" x14ac:dyDescent="0.6">
      <c r="A339" s="10" t="s">
        <v>830</v>
      </c>
      <c r="B339" s="10" t="s">
        <v>828</v>
      </c>
      <c r="C339" s="10">
        <v>0</v>
      </c>
      <c r="D339" s="10"/>
      <c r="E339" s="25">
        <f t="shared" si="23"/>
        <v>-6.4900912959840545E-2</v>
      </c>
      <c r="F339" s="10"/>
      <c r="G339" s="36"/>
      <c r="H339" s="12">
        <v>0.17092930876664147</v>
      </c>
      <c r="I339" s="13">
        <v>1.0000000000000001E-5</v>
      </c>
      <c r="J339" s="13">
        <v>1.0000000000000001E-5</v>
      </c>
      <c r="K339" s="13">
        <v>1.0000000000000001E-5</v>
      </c>
      <c r="L339" s="13">
        <v>1.0000000000000001E-5</v>
      </c>
      <c r="M339" s="13">
        <v>1.7321E-2</v>
      </c>
      <c r="N339" s="13">
        <v>0.93310700000000002</v>
      </c>
      <c r="O339" s="13">
        <v>1.0000000000000001E-5</v>
      </c>
      <c r="P339" s="13">
        <v>2.5291000000000001E-2</v>
      </c>
      <c r="Q339" s="13">
        <v>2.4212000000000001E-2</v>
      </c>
      <c r="R339" s="13">
        <v>1.0000000000000001E-5</v>
      </c>
      <c r="S339" s="13">
        <v>1.0000000000000001E-5</v>
      </c>
    </row>
    <row r="340" spans="1:19" x14ac:dyDescent="0.6">
      <c r="A340" s="10" t="s">
        <v>831</v>
      </c>
      <c r="B340" s="10" t="s">
        <v>828</v>
      </c>
      <c r="C340" s="10">
        <v>0</v>
      </c>
      <c r="D340" s="10"/>
      <c r="E340" s="25">
        <f t="shared" si="23"/>
        <v>-6.6992704272729187E-2</v>
      </c>
      <c r="F340" s="10"/>
      <c r="G340" s="36"/>
      <c r="H340" s="12">
        <v>0.16883751745375283</v>
      </c>
      <c r="I340" s="13">
        <v>2.4139999999999999E-3</v>
      </c>
      <c r="J340" s="13">
        <v>1.0000000000000001E-5</v>
      </c>
      <c r="K340" s="13">
        <v>1.0000000000000001E-5</v>
      </c>
      <c r="L340" s="13">
        <v>1.0000000000000001E-5</v>
      </c>
      <c r="M340" s="13">
        <v>2.3389999999999999E-3</v>
      </c>
      <c r="N340" s="13">
        <v>0.94408700000000001</v>
      </c>
      <c r="O340" s="13">
        <v>5.2800000000000004E-4</v>
      </c>
      <c r="P340" s="13">
        <v>3.6881999999999998E-2</v>
      </c>
      <c r="Q340" s="13">
        <v>1.37E-2</v>
      </c>
      <c r="R340" s="13">
        <v>1.0000000000000001E-5</v>
      </c>
      <c r="S340" s="13">
        <v>1.0000000000000001E-5</v>
      </c>
    </row>
    <row r="341" spans="1:19" x14ac:dyDescent="0.6">
      <c r="A341" s="10" t="s">
        <v>832</v>
      </c>
      <c r="B341" s="10" t="s">
        <v>828</v>
      </c>
      <c r="C341" s="10">
        <v>0</v>
      </c>
      <c r="D341" s="10"/>
      <c r="E341" s="25">
        <f t="shared" si="23"/>
        <v>-7.5473067503139313E-2</v>
      </c>
      <c r="F341" s="10"/>
      <c r="G341" s="36"/>
      <c r="H341" s="12">
        <v>0.16035715422334271</v>
      </c>
      <c r="I341" s="13">
        <v>0.29946</v>
      </c>
      <c r="J341" s="13">
        <v>1.0000000000000001E-5</v>
      </c>
      <c r="K341" s="13">
        <v>1.0000000000000001E-5</v>
      </c>
      <c r="L341" s="13">
        <v>1.0000000000000001E-5</v>
      </c>
      <c r="M341" s="13">
        <v>1.371E-2</v>
      </c>
      <c r="N341" s="13">
        <v>0.63122199999999995</v>
      </c>
      <c r="O341" s="13">
        <v>2.3563000000000001E-2</v>
      </c>
      <c r="P341" s="13">
        <v>1.3354E-2</v>
      </c>
      <c r="Q341" s="13">
        <v>1.864E-2</v>
      </c>
      <c r="R341" s="13">
        <v>1.0000000000000001E-5</v>
      </c>
      <c r="S341" s="13">
        <v>1.0000000000000001E-5</v>
      </c>
    </row>
    <row r="342" spans="1:19" x14ac:dyDescent="0.6">
      <c r="A342" s="10" t="s">
        <v>833</v>
      </c>
      <c r="B342" s="10" t="s">
        <v>828</v>
      </c>
      <c r="C342" s="10">
        <v>0</v>
      </c>
      <c r="D342" s="10"/>
      <c r="E342" s="25">
        <f t="shared" si="23"/>
        <v>-8.469808464945966E-2</v>
      </c>
      <c r="F342" s="10"/>
      <c r="G342" s="36"/>
      <c r="H342" s="12">
        <v>0.15113213707702236</v>
      </c>
      <c r="I342" s="13">
        <v>0.17515800000000001</v>
      </c>
      <c r="J342" s="13">
        <v>1.0000000000000001E-5</v>
      </c>
      <c r="K342" s="13">
        <v>1.0000000000000001E-5</v>
      </c>
      <c r="L342" s="13">
        <v>2.594E-3</v>
      </c>
      <c r="M342" s="13">
        <v>9.1940000000000008E-3</v>
      </c>
      <c r="N342" s="13">
        <v>0.75385899999999995</v>
      </c>
      <c r="O342" s="13">
        <v>1.8963000000000001E-2</v>
      </c>
      <c r="P342" s="13">
        <v>2.1085E-2</v>
      </c>
      <c r="Q342" s="13">
        <v>1.9106999999999999E-2</v>
      </c>
      <c r="R342" s="13">
        <v>1.0000000000000001E-5</v>
      </c>
      <c r="S342" s="13">
        <v>1.0000000000000001E-5</v>
      </c>
    </row>
    <row r="343" spans="1:19" x14ac:dyDescent="0.6">
      <c r="A343" s="10" t="s">
        <v>834</v>
      </c>
      <c r="B343" s="10" t="s">
        <v>828</v>
      </c>
      <c r="C343" s="10">
        <v>0</v>
      </c>
      <c r="D343" s="10"/>
      <c r="E343" s="25">
        <f t="shared" si="23"/>
        <v>-5.3807384947461789E-2</v>
      </c>
      <c r="F343" s="10" t="s">
        <v>850</v>
      </c>
      <c r="G343" s="36"/>
      <c r="H343" s="12">
        <v>0.18202283677902023</v>
      </c>
      <c r="I343" s="13">
        <v>1.0000000000000001E-5</v>
      </c>
      <c r="J343" s="13">
        <v>1.0000000000000001E-5</v>
      </c>
      <c r="K343" s="13">
        <v>1.0000000000000001E-5</v>
      </c>
      <c r="L343" s="13">
        <v>1.2999999999999999E-5</v>
      </c>
      <c r="M343" s="13">
        <v>1.0000000000000001E-5</v>
      </c>
      <c r="N343" s="13">
        <v>0.95918999999999999</v>
      </c>
      <c r="O343" s="13">
        <v>1.0000000000000001E-5</v>
      </c>
      <c r="P343" s="13">
        <v>3.0934E-2</v>
      </c>
      <c r="Q343" s="13">
        <v>9.7929999999999996E-3</v>
      </c>
      <c r="R343" s="13">
        <v>1.0000000000000001E-5</v>
      </c>
      <c r="S343" s="13">
        <v>1.0000000000000001E-5</v>
      </c>
    </row>
    <row r="344" spans="1:19" x14ac:dyDescent="0.6">
      <c r="A344" s="10" t="s">
        <v>835</v>
      </c>
      <c r="B344" s="10" t="s">
        <v>828</v>
      </c>
      <c r="C344" s="10">
        <v>0</v>
      </c>
      <c r="D344" s="10"/>
      <c r="E344" s="25">
        <f t="shared" si="23"/>
        <v>-4.569976851768795E-2</v>
      </c>
      <c r="F344" s="10"/>
      <c r="G344" s="36"/>
      <c r="H344" s="12">
        <v>0.19013045320879407</v>
      </c>
      <c r="I344" s="13">
        <v>1.0000000000000001E-5</v>
      </c>
      <c r="J344" s="13">
        <v>1.0000000000000001E-5</v>
      </c>
      <c r="K344" s="13">
        <v>1.0000000000000001E-5</v>
      </c>
      <c r="L344" s="13">
        <v>1.0000000000000001E-5</v>
      </c>
      <c r="M344" s="13">
        <v>1.0000000000000001E-5</v>
      </c>
      <c r="N344" s="13">
        <v>0.96674899999999997</v>
      </c>
      <c r="O344" s="13">
        <v>1.0000000000000001E-5</v>
      </c>
      <c r="P344" s="13">
        <v>1.3832000000000001E-2</v>
      </c>
      <c r="Q344" s="13">
        <v>1.9338999999999999E-2</v>
      </c>
      <c r="R344" s="13">
        <v>1.0000000000000001E-5</v>
      </c>
      <c r="S344" s="13">
        <v>1.0000000000000001E-5</v>
      </c>
    </row>
    <row r="345" spans="1:19" x14ac:dyDescent="0.6">
      <c r="A345" s="10" t="s">
        <v>836</v>
      </c>
      <c r="B345" s="10" t="s">
        <v>828</v>
      </c>
      <c r="C345" s="10">
        <v>0</v>
      </c>
      <c r="D345" s="10"/>
      <c r="E345" s="25">
        <f t="shared" si="23"/>
        <v>-4.3552240846282175E-2</v>
      </c>
      <c r="F345" s="10"/>
      <c r="G345" s="36"/>
      <c r="H345" s="12">
        <v>0.19227798088019984</v>
      </c>
      <c r="I345" s="13">
        <v>1.0000000000000001E-5</v>
      </c>
      <c r="J345" s="13">
        <v>1.0000000000000001E-5</v>
      </c>
      <c r="K345" s="13">
        <v>1.0000000000000001E-5</v>
      </c>
      <c r="L345" s="13">
        <v>1.0000000000000001E-5</v>
      </c>
      <c r="M345" s="13">
        <v>1.0000000000000001E-5</v>
      </c>
      <c r="N345" s="13">
        <v>0.944797</v>
      </c>
      <c r="O345" s="13">
        <v>1.0000000000000001E-5</v>
      </c>
      <c r="P345" s="13">
        <v>2.6145999999999999E-2</v>
      </c>
      <c r="Q345" s="13">
        <v>2.8975999999999998E-2</v>
      </c>
      <c r="R345" s="13">
        <v>1.1E-5</v>
      </c>
      <c r="S345" s="13">
        <v>1.0000000000000001E-5</v>
      </c>
    </row>
    <row r="346" spans="1:19" x14ac:dyDescent="0.6">
      <c r="A346" s="10" t="s">
        <v>837</v>
      </c>
      <c r="B346" s="10" t="s">
        <v>828</v>
      </c>
      <c r="C346" s="10">
        <v>0</v>
      </c>
      <c r="D346" s="10"/>
      <c r="E346" s="25">
        <f t="shared" si="23"/>
        <v>-4.9308757657692076E-2</v>
      </c>
      <c r="F346" s="10"/>
      <c r="G346" s="36"/>
      <c r="H346" s="12">
        <v>0.18652146406878994</v>
      </c>
      <c r="I346" s="13">
        <v>6.6319999999999999E-3</v>
      </c>
      <c r="J346" s="13">
        <v>0.18435399999999999</v>
      </c>
      <c r="K346" s="13">
        <v>4.8597000000000001E-2</v>
      </c>
      <c r="L346" s="13">
        <v>1.0000000000000001E-5</v>
      </c>
      <c r="M346" s="13">
        <v>1.9002000000000002E-2</v>
      </c>
      <c r="N346" s="13">
        <v>0.66785499999999998</v>
      </c>
      <c r="O346" s="13">
        <v>3.1877000000000003E-2</v>
      </c>
      <c r="P346" s="13">
        <v>2.2867999999999999E-2</v>
      </c>
      <c r="Q346" s="13">
        <v>1.8785E-2</v>
      </c>
      <c r="R346" s="13">
        <v>1.0000000000000001E-5</v>
      </c>
      <c r="S346" s="13">
        <v>1.0000000000000001E-5</v>
      </c>
    </row>
    <row r="347" spans="1:19" x14ac:dyDescent="0.6">
      <c r="A347" s="10" t="s">
        <v>838</v>
      </c>
      <c r="B347" s="10" t="s">
        <v>828</v>
      </c>
      <c r="C347" s="10">
        <v>0</v>
      </c>
      <c r="D347" s="10"/>
      <c r="E347" s="25">
        <f t="shared" si="23"/>
        <v>-8.3897138606010307E-2</v>
      </c>
      <c r="F347" s="10"/>
      <c r="G347" s="36"/>
      <c r="H347" s="12">
        <v>0.15193308312047171</v>
      </c>
      <c r="I347" s="13">
        <v>0.22761600000000001</v>
      </c>
      <c r="J347" s="13">
        <v>1.0000000000000001E-5</v>
      </c>
      <c r="K347" s="13">
        <v>9.9690000000000004E-3</v>
      </c>
      <c r="L347" s="13">
        <v>3.5309999999999999E-3</v>
      </c>
      <c r="M347" s="13">
        <v>2.0884E-2</v>
      </c>
      <c r="N347" s="13">
        <v>0.69746600000000003</v>
      </c>
      <c r="O347" s="13">
        <v>1.4988E-2</v>
      </c>
      <c r="P347" s="13">
        <v>1.5108999999999999E-2</v>
      </c>
      <c r="Q347" s="13">
        <v>1.0406E-2</v>
      </c>
      <c r="R347" s="13">
        <v>1.0000000000000001E-5</v>
      </c>
      <c r="S347" s="13">
        <v>1.0000000000000001E-5</v>
      </c>
    </row>
    <row r="348" spans="1:19" x14ac:dyDescent="0.6">
      <c r="A348" s="10" t="s">
        <v>839</v>
      </c>
      <c r="B348" s="10" t="s">
        <v>828</v>
      </c>
      <c r="C348" s="10">
        <v>0</v>
      </c>
      <c r="D348" s="10"/>
      <c r="E348" s="25">
        <f t="shared" si="23"/>
        <v>-4.0195622563637512E-2</v>
      </c>
      <c r="F348" s="10"/>
      <c r="G348" s="36"/>
      <c r="H348" s="12">
        <v>0.19563459916284451</v>
      </c>
      <c r="I348" s="13">
        <v>1.0000000000000001E-5</v>
      </c>
      <c r="J348" s="13">
        <v>1.8E-5</v>
      </c>
      <c r="K348" s="13">
        <v>1.0000000000000001E-5</v>
      </c>
      <c r="L348" s="13">
        <v>1.0000000000000001E-5</v>
      </c>
      <c r="M348" s="13">
        <v>1.0000000000000001E-5</v>
      </c>
      <c r="N348" s="13">
        <v>0.95526900000000003</v>
      </c>
      <c r="O348" s="13">
        <v>1.0000000000000001E-5</v>
      </c>
      <c r="P348" s="13">
        <v>1.5582E-2</v>
      </c>
      <c r="Q348" s="13">
        <v>2.9061E-2</v>
      </c>
      <c r="R348" s="13">
        <v>1.0000000000000001E-5</v>
      </c>
      <c r="S348" s="13">
        <v>1.0000000000000001E-5</v>
      </c>
    </row>
    <row r="349" spans="1:19" x14ac:dyDescent="0.6">
      <c r="A349" s="10" t="s">
        <v>840</v>
      </c>
      <c r="B349" s="10" t="s">
        <v>828</v>
      </c>
      <c r="C349" s="10">
        <v>0</v>
      </c>
      <c r="D349" s="10"/>
      <c r="E349" s="25">
        <f t="shared" si="23"/>
        <v>-7.0135727784463892E-2</v>
      </c>
      <c r="F349" s="10"/>
      <c r="G349" s="36"/>
      <c r="H349" s="12">
        <v>0.16569449394201813</v>
      </c>
      <c r="I349" s="13">
        <v>0.31177700000000003</v>
      </c>
      <c r="J349" s="13">
        <v>1.0012E-2</v>
      </c>
      <c r="K349" s="13">
        <v>2.4833000000000001E-2</v>
      </c>
      <c r="L349" s="13">
        <v>9.5530000000000007E-3</v>
      </c>
      <c r="M349" s="13">
        <v>4.6719999999999999E-3</v>
      </c>
      <c r="N349" s="13">
        <v>0.61847200000000002</v>
      </c>
      <c r="O349" s="13">
        <v>1.2750000000000001E-3</v>
      </c>
      <c r="P349" s="13">
        <v>1.1091999999999999E-2</v>
      </c>
      <c r="Q349" s="13">
        <v>8.2959999999999996E-3</v>
      </c>
      <c r="R349" s="13">
        <v>1.0000000000000001E-5</v>
      </c>
      <c r="S349" s="13">
        <v>1.0000000000000001E-5</v>
      </c>
    </row>
    <row r="350" spans="1:19" x14ac:dyDescent="0.6">
      <c r="A350" s="10" t="s">
        <v>841</v>
      </c>
      <c r="B350" s="10" t="s">
        <v>828</v>
      </c>
      <c r="C350" s="10">
        <v>0</v>
      </c>
      <c r="D350" s="10"/>
      <c r="E350" s="25">
        <f t="shared" si="23"/>
        <v>-4.8013067003061044E-2</v>
      </c>
      <c r="F350" s="10"/>
      <c r="G350" s="36"/>
      <c r="H350" s="12">
        <v>0.18781715472342098</v>
      </c>
      <c r="I350" s="13">
        <v>0.37781399999999998</v>
      </c>
      <c r="J350" s="13">
        <v>1.0000000000000001E-5</v>
      </c>
      <c r="K350" s="13">
        <v>1.0000000000000001E-5</v>
      </c>
      <c r="L350" s="13">
        <v>1.0000000000000001E-5</v>
      </c>
      <c r="M350" s="13">
        <v>1.0064E-2</v>
      </c>
      <c r="N350" s="13">
        <v>0.56962500000000005</v>
      </c>
      <c r="O350" s="13">
        <v>2.794E-3</v>
      </c>
      <c r="P350" s="13">
        <v>1.5046E-2</v>
      </c>
      <c r="Q350" s="13">
        <v>2.4607E-2</v>
      </c>
      <c r="R350" s="13">
        <v>1.0000000000000001E-5</v>
      </c>
      <c r="S350" s="13">
        <v>1.0000000000000001E-5</v>
      </c>
    </row>
    <row r="351" spans="1:19" x14ac:dyDescent="0.6">
      <c r="A351" s="10" t="s">
        <v>842</v>
      </c>
      <c r="B351" s="10" t="s">
        <v>828</v>
      </c>
      <c r="C351" s="10">
        <v>0</v>
      </c>
      <c r="D351" s="10"/>
      <c r="E351" s="25">
        <f t="shared" si="23"/>
        <v>-4.4077406395935909E-2</v>
      </c>
      <c r="F351" s="10"/>
      <c r="G351" s="36"/>
      <c r="H351" s="12">
        <v>0.19175281533054611</v>
      </c>
      <c r="I351" s="13">
        <v>0.24936</v>
      </c>
      <c r="J351" s="13">
        <v>0.200655</v>
      </c>
      <c r="K351" s="13">
        <v>2.9350000000000001E-3</v>
      </c>
      <c r="L351" s="13">
        <v>1.0000000000000001E-5</v>
      </c>
      <c r="M351" s="13">
        <v>6.7010000000000004E-3</v>
      </c>
      <c r="N351" s="13">
        <v>0.496863</v>
      </c>
      <c r="O351" s="13">
        <v>1.1916E-2</v>
      </c>
      <c r="P351" s="13">
        <v>1.8585000000000001E-2</v>
      </c>
      <c r="Q351" s="13">
        <v>6.2420000000000002E-3</v>
      </c>
      <c r="R351" s="13">
        <v>6.7219999999999997E-3</v>
      </c>
      <c r="S351" s="13">
        <v>1.0000000000000001E-5</v>
      </c>
    </row>
    <row r="352" spans="1:19" x14ac:dyDescent="0.6">
      <c r="A352" s="10" t="s">
        <v>843</v>
      </c>
      <c r="B352" s="10" t="s">
        <v>828</v>
      </c>
      <c r="C352" s="10">
        <v>0</v>
      </c>
      <c r="D352" s="10"/>
      <c r="E352" s="25">
        <f t="shared" si="23"/>
        <v>-6.4815499803770882E-3</v>
      </c>
      <c r="F352" s="10"/>
      <c r="G352" s="36"/>
      <c r="H352" s="12">
        <v>0.22934867174610493</v>
      </c>
      <c r="I352" s="13">
        <v>0.456459</v>
      </c>
      <c r="J352" s="13">
        <v>1.1839999999999999E-3</v>
      </c>
      <c r="K352" s="13">
        <v>1.0000000000000001E-5</v>
      </c>
      <c r="L352" s="13">
        <v>7.5399999999999998E-3</v>
      </c>
      <c r="M352" s="13">
        <v>1.9526000000000002E-2</v>
      </c>
      <c r="N352" s="13">
        <v>0.47905199999999998</v>
      </c>
      <c r="O352" s="13">
        <v>1.6067999999999999E-2</v>
      </c>
      <c r="P352" s="13">
        <v>2.1320000000000002E-3</v>
      </c>
      <c r="Q352" s="13">
        <v>1.8001E-2</v>
      </c>
      <c r="R352" s="13">
        <v>1.0000000000000001E-5</v>
      </c>
      <c r="S352" s="13">
        <v>1.8E-5</v>
      </c>
    </row>
    <row r="353" spans="1:19" x14ac:dyDescent="0.6">
      <c r="A353" s="10" t="s">
        <v>844</v>
      </c>
      <c r="B353" s="10" t="s">
        <v>828</v>
      </c>
      <c r="C353" s="10">
        <v>0</v>
      </c>
      <c r="D353" s="10"/>
      <c r="E353" s="25">
        <f t="shared" si="23"/>
        <v>-3.873172986643425E-2</v>
      </c>
      <c r="F353" s="10"/>
      <c r="G353" s="36"/>
      <c r="H353" s="12">
        <v>0.19709849186004777</v>
      </c>
      <c r="I353" s="13">
        <v>1.0000000000000001E-5</v>
      </c>
      <c r="J353" s="13">
        <v>1.0000000000000001E-5</v>
      </c>
      <c r="K353" s="13">
        <v>1.0000000000000001E-5</v>
      </c>
      <c r="L353" s="13">
        <v>1.0000000000000001E-5</v>
      </c>
      <c r="M353" s="13">
        <v>1.0000000000000001E-5</v>
      </c>
      <c r="N353" s="13">
        <v>0.95481799999999994</v>
      </c>
      <c r="O353" s="13">
        <v>1.0000000000000001E-5</v>
      </c>
      <c r="P353" s="13">
        <v>2.6613000000000001E-2</v>
      </c>
      <c r="Q353" s="13">
        <v>1.8489999999999999E-2</v>
      </c>
      <c r="R353" s="13">
        <v>1.0000000000000001E-5</v>
      </c>
      <c r="S353" s="13">
        <v>1.0000000000000001E-5</v>
      </c>
    </row>
    <row r="354" spans="1:19" x14ac:dyDescent="0.6">
      <c r="A354" s="10" t="s">
        <v>845</v>
      </c>
      <c r="B354" s="10" t="s">
        <v>828</v>
      </c>
      <c r="C354" s="10">
        <v>0</v>
      </c>
      <c r="D354" s="10"/>
      <c r="E354" s="25">
        <f t="shared" si="23"/>
        <v>-8.0635274931697087E-2</v>
      </c>
      <c r="F354" s="10"/>
      <c r="G354" s="36"/>
      <c r="H354" s="12">
        <v>0.15519494679478493</v>
      </c>
      <c r="I354" s="13">
        <v>0.28042800000000001</v>
      </c>
      <c r="J354" s="13">
        <v>1.0000000000000001E-5</v>
      </c>
      <c r="K354" s="13">
        <v>7.4720000000000003E-3</v>
      </c>
      <c r="L354" s="13">
        <v>1.2468999999999999E-2</v>
      </c>
      <c r="M354" s="13">
        <v>5.8100000000000001E-3</v>
      </c>
      <c r="N354" s="13">
        <v>0.67785399999999996</v>
      </c>
      <c r="O354" s="13">
        <v>1.0000000000000001E-5</v>
      </c>
      <c r="P354" s="13">
        <v>4.6280000000000002E-3</v>
      </c>
      <c r="Q354" s="13">
        <v>1.0699E-2</v>
      </c>
      <c r="R354" s="13">
        <v>1.0000000000000001E-5</v>
      </c>
      <c r="S354" s="13">
        <v>6.0999999999999997E-4</v>
      </c>
    </row>
    <row r="355" spans="1:19" x14ac:dyDescent="0.6">
      <c r="A355" s="10" t="s">
        <v>846</v>
      </c>
      <c r="B355" s="10" t="s">
        <v>828</v>
      </c>
      <c r="C355" s="10">
        <v>0</v>
      </c>
      <c r="D355" s="10"/>
      <c r="E355" s="25">
        <f t="shared" si="23"/>
        <v>-1.7311967276133211E-2</v>
      </c>
      <c r="F355" s="10"/>
      <c r="G355" s="36"/>
      <c r="H355" s="12">
        <v>0.21851825445034881</v>
      </c>
      <c r="I355" s="13">
        <v>0.42774400000000001</v>
      </c>
      <c r="J355" s="13">
        <v>1.0000000000000001E-5</v>
      </c>
      <c r="K355" s="13">
        <v>1.0000000000000001E-5</v>
      </c>
      <c r="L355" s="13">
        <v>1.1E-5</v>
      </c>
      <c r="M355" s="13">
        <v>1.9112000000000001E-2</v>
      </c>
      <c r="N355" s="13">
        <v>0.48900300000000002</v>
      </c>
      <c r="O355" s="13">
        <v>1.6882000000000001E-2</v>
      </c>
      <c r="P355" s="13">
        <v>7.1120000000000003E-3</v>
      </c>
      <c r="Q355" s="13">
        <v>1.6844999999999999E-2</v>
      </c>
      <c r="R355" s="13">
        <v>2.3259999999999999E-2</v>
      </c>
      <c r="S355" s="13">
        <v>1.0000000000000001E-5</v>
      </c>
    </row>
    <row r="356" spans="1:19" x14ac:dyDescent="0.6">
      <c r="A356" s="10" t="s">
        <v>847</v>
      </c>
      <c r="B356" s="10" t="s">
        <v>828</v>
      </c>
      <c r="C356" s="10" t="s">
        <v>502</v>
      </c>
      <c r="D356" s="10" t="s">
        <v>512</v>
      </c>
      <c r="E356" s="25">
        <f t="shared" si="23"/>
        <v>0.11821799079166626</v>
      </c>
      <c r="F356" s="10" t="s">
        <v>820</v>
      </c>
      <c r="G356" s="36"/>
      <c r="H356" s="12">
        <v>0.35404821251814828</v>
      </c>
      <c r="I356" s="13">
        <v>0.64345799999999997</v>
      </c>
      <c r="J356" s="13">
        <v>1.0000000000000001E-5</v>
      </c>
      <c r="K356" s="13">
        <v>7.8659999999999997E-3</v>
      </c>
      <c r="L356" s="13">
        <v>1.0000000000000001E-5</v>
      </c>
      <c r="M356" s="13">
        <v>1.1261999999999999E-2</v>
      </c>
      <c r="N356" s="13">
        <v>0.31497399999999998</v>
      </c>
      <c r="O356" s="13">
        <v>1.0000000000000001E-5</v>
      </c>
      <c r="P356" s="13">
        <v>7.8729999999999998E-3</v>
      </c>
      <c r="Q356" s="13">
        <v>1.0803E-2</v>
      </c>
      <c r="R356" s="13">
        <v>3.7239999999999999E-3</v>
      </c>
      <c r="S356" s="13">
        <v>1.0000000000000001E-5</v>
      </c>
    </row>
    <row r="357" spans="1:19" x14ac:dyDescent="0.6">
      <c r="A357" s="14" t="s">
        <v>848</v>
      </c>
      <c r="B357" s="14" t="s">
        <v>828</v>
      </c>
      <c r="C357" s="14" t="s">
        <v>502</v>
      </c>
      <c r="D357" s="14" t="s">
        <v>510</v>
      </c>
      <c r="E357" s="26">
        <f t="shared" si="23"/>
        <v>5.0843986977323091E-2</v>
      </c>
      <c r="F357" s="14" t="s">
        <v>849</v>
      </c>
      <c r="G357" s="37"/>
      <c r="H357" s="16">
        <v>0.28667420870380511</v>
      </c>
      <c r="I357" s="17">
        <v>9.4601000000000005E-2</v>
      </c>
      <c r="J357" s="17">
        <v>0.473304</v>
      </c>
      <c r="K357" s="17">
        <v>1.0000000000000001E-5</v>
      </c>
      <c r="L357" s="17">
        <v>2.1281000000000001E-2</v>
      </c>
      <c r="M357" s="17">
        <v>1.2137E-2</v>
      </c>
      <c r="N357" s="17">
        <v>0.34738599999999997</v>
      </c>
      <c r="O357" s="17">
        <v>3.1163E-2</v>
      </c>
      <c r="P357" s="17">
        <v>1.6677000000000001E-2</v>
      </c>
      <c r="Q357" s="17">
        <v>1.0000000000000001E-5</v>
      </c>
      <c r="R357" s="17">
        <v>1.544E-3</v>
      </c>
      <c r="S357" s="17">
        <v>1.887E-3</v>
      </c>
    </row>
    <row r="358" spans="1:19" x14ac:dyDescent="0.6">
      <c r="A358" s="7" t="s">
        <v>497</v>
      </c>
      <c r="B358" s="7" t="s">
        <v>476</v>
      </c>
      <c r="C358" s="7">
        <v>0</v>
      </c>
      <c r="D358" s="7"/>
      <c r="E358" s="25">
        <f>H358-(_xlfn.QUARTILE.INC(H$358:H$383, 3)+1.5*(_xlfn.QUARTILE.INC(H$358:H$383, 3)-_xlfn.QUARTILE.INC(H$358:H$383, 1)))</f>
        <v>-1.9751632436966426E-2</v>
      </c>
      <c r="F358" s="7"/>
      <c r="G358" s="38"/>
      <c r="H358" s="8">
        <v>5.7294151519882736E-2</v>
      </c>
      <c r="I358" s="9">
        <v>3.9199999999999999E-2</v>
      </c>
      <c r="J358" s="9">
        <v>0.23066300000000001</v>
      </c>
      <c r="K358" s="9">
        <v>0.71323400000000003</v>
      </c>
      <c r="L358" s="9">
        <v>1.0000000000000001E-5</v>
      </c>
      <c r="M358" s="9">
        <v>1.0000000000000001E-5</v>
      </c>
      <c r="N358" s="9">
        <v>4.7720000000000002E-3</v>
      </c>
      <c r="O358" s="9">
        <v>1.0000000000000001E-5</v>
      </c>
      <c r="P358" s="9">
        <v>1.0000000000000001E-5</v>
      </c>
      <c r="Q358" s="9">
        <v>1.2071E-2</v>
      </c>
      <c r="R358" s="9">
        <v>1.0000000000000001E-5</v>
      </c>
      <c r="S358" s="9">
        <v>1.0000000000000001E-5</v>
      </c>
    </row>
    <row r="359" spans="1:19" x14ac:dyDescent="0.6">
      <c r="A359" s="7" t="s">
        <v>480</v>
      </c>
      <c r="B359" s="7" t="s">
        <v>476</v>
      </c>
      <c r="C359" s="7">
        <v>0</v>
      </c>
      <c r="D359" s="7"/>
      <c r="E359" s="25">
        <f t="shared" ref="E359:E383" si="24">H359-(_xlfn.QUARTILE.INC(H$358:H$383, 3)+1.5*(_xlfn.QUARTILE.INC(H$358:H$383, 3)-_xlfn.QUARTILE.INC(H$358:H$383, 1)))</f>
        <v>-1.9965816091405644E-2</v>
      </c>
      <c r="F359" s="7"/>
      <c r="G359" s="39"/>
      <c r="H359" s="8">
        <v>5.7079967865443518E-2</v>
      </c>
      <c r="I359" s="9">
        <v>4.0091000000000002E-2</v>
      </c>
      <c r="J359" s="9">
        <v>0.21954399999999999</v>
      </c>
      <c r="K359" s="9">
        <v>0.73734299999999997</v>
      </c>
      <c r="L359" s="9">
        <v>1.0000000000000001E-5</v>
      </c>
      <c r="M359" s="9">
        <v>1.0000000000000001E-5</v>
      </c>
      <c r="N359" s="9">
        <v>1.0000000000000001E-5</v>
      </c>
      <c r="O359" s="9">
        <v>2.9520000000000002E-3</v>
      </c>
      <c r="P359" s="9">
        <v>1.0000000000000001E-5</v>
      </c>
      <c r="Q359" s="9">
        <v>1.0000000000000001E-5</v>
      </c>
      <c r="R359" s="9">
        <v>1.0000000000000001E-5</v>
      </c>
      <c r="S359" s="9">
        <v>1.0000000000000001E-5</v>
      </c>
    </row>
    <row r="360" spans="1:19" x14ac:dyDescent="0.6">
      <c r="A360" s="7" t="s">
        <v>487</v>
      </c>
      <c r="B360" s="7" t="s">
        <v>476</v>
      </c>
      <c r="C360" s="7">
        <v>0</v>
      </c>
      <c r="D360" s="7"/>
      <c r="E360" s="25">
        <f t="shared" si="24"/>
        <v>-2.2205651600820706E-2</v>
      </c>
      <c r="F360" s="7"/>
      <c r="G360" s="39"/>
      <c r="H360" s="8">
        <v>5.4840132356028456E-2</v>
      </c>
      <c r="I360" s="9">
        <v>7.4163000000000007E-2</v>
      </c>
      <c r="J360" s="9">
        <v>0.22282399999999999</v>
      </c>
      <c r="K360" s="9">
        <v>0.69318900000000006</v>
      </c>
      <c r="L360" s="9">
        <v>8.3100000000000003E-4</v>
      </c>
      <c r="M360" s="9">
        <v>4.7800000000000002E-4</v>
      </c>
      <c r="N360" s="9">
        <v>4.1199999999999999E-4</v>
      </c>
      <c r="O360" s="9">
        <v>2.232E-3</v>
      </c>
      <c r="P360" s="9">
        <v>4.0899999999999999E-3</v>
      </c>
      <c r="Q360" s="9">
        <v>1.7600000000000001E-3</v>
      </c>
      <c r="R360" s="9">
        <v>1.0000000000000001E-5</v>
      </c>
      <c r="S360" s="9">
        <v>1.0000000000000001E-5</v>
      </c>
    </row>
    <row r="361" spans="1:19" x14ac:dyDescent="0.6">
      <c r="A361" s="7" t="s">
        <v>478</v>
      </c>
      <c r="B361" s="7" t="s">
        <v>476</v>
      </c>
      <c r="C361" s="7">
        <v>0</v>
      </c>
      <c r="D361" s="7"/>
      <c r="E361" s="25">
        <f t="shared" si="24"/>
        <v>-1.3473890093208915E-2</v>
      </c>
      <c r="F361" s="7"/>
      <c r="G361" s="39"/>
      <c r="H361" s="8">
        <v>6.3571893863640247E-2</v>
      </c>
      <c r="I361" s="9">
        <v>9.8714999999999997E-2</v>
      </c>
      <c r="J361" s="9">
        <v>0.20180799999999999</v>
      </c>
      <c r="K361" s="9">
        <v>0.682836</v>
      </c>
      <c r="L361" s="9">
        <v>1.0000000000000001E-5</v>
      </c>
      <c r="M361" s="9">
        <v>5.9030000000000003E-3</v>
      </c>
      <c r="N361" s="9">
        <v>7.7700000000000002E-4</v>
      </c>
      <c r="O361" s="9">
        <v>1.0000000000000001E-5</v>
      </c>
      <c r="P361" s="9">
        <v>1.0000000000000001E-5</v>
      </c>
      <c r="Q361" s="9">
        <v>9.9109999999999997E-3</v>
      </c>
      <c r="R361" s="9">
        <v>1.0000000000000001E-5</v>
      </c>
      <c r="S361" s="9">
        <v>1.0000000000000001E-5</v>
      </c>
    </row>
    <row r="362" spans="1:19" x14ac:dyDescent="0.6">
      <c r="A362" s="7" t="s">
        <v>494</v>
      </c>
      <c r="B362" s="7" t="s">
        <v>476</v>
      </c>
      <c r="C362" s="7">
        <v>0</v>
      </c>
      <c r="D362" s="7"/>
      <c r="E362" s="25">
        <f t="shared" si="24"/>
        <v>3.2286636594411333E-4</v>
      </c>
      <c r="F362" s="7"/>
      <c r="G362" s="39"/>
      <c r="H362" s="8">
        <v>7.7368650322793275E-2</v>
      </c>
      <c r="I362" s="9">
        <v>0.120463</v>
      </c>
      <c r="J362" s="9">
        <v>0.18917800000000001</v>
      </c>
      <c r="K362" s="9">
        <v>0.67224099999999998</v>
      </c>
      <c r="L362" s="9">
        <v>1.0000000000000001E-5</v>
      </c>
      <c r="M362" s="9">
        <v>1.0000000000000001E-5</v>
      </c>
      <c r="N362" s="9">
        <v>1.0404999999999999E-2</v>
      </c>
      <c r="O362" s="9">
        <v>1.0000000000000001E-5</v>
      </c>
      <c r="P362" s="9">
        <v>1.0000000000000001E-5</v>
      </c>
      <c r="Q362" s="9">
        <v>7.6530000000000001E-3</v>
      </c>
      <c r="R362" s="9">
        <v>1.0000000000000001E-5</v>
      </c>
      <c r="S362" s="9">
        <v>1.0000000000000001E-5</v>
      </c>
    </row>
    <row r="363" spans="1:19" x14ac:dyDescent="0.6">
      <c r="A363" s="7" t="s">
        <v>488</v>
      </c>
      <c r="B363" s="7" t="s">
        <v>476</v>
      </c>
      <c r="C363" s="7">
        <v>0</v>
      </c>
      <c r="D363" s="7"/>
      <c r="E363" s="25">
        <f t="shared" si="24"/>
        <v>-1.7427272358764727E-2</v>
      </c>
      <c r="F363" s="7"/>
      <c r="G363" s="39"/>
      <c r="H363" s="8">
        <v>5.9618511598084435E-2</v>
      </c>
      <c r="I363" s="9">
        <v>3.1851999999999998E-2</v>
      </c>
      <c r="J363" s="9">
        <v>0.209261</v>
      </c>
      <c r="K363" s="9">
        <v>0.74202000000000001</v>
      </c>
      <c r="L363" s="9">
        <v>1.0000000000000001E-5</v>
      </c>
      <c r="M363" s="9">
        <v>1.0000000000000001E-5</v>
      </c>
      <c r="N363" s="9">
        <v>2.0219999999999999E-3</v>
      </c>
      <c r="O363" s="9">
        <v>1.0000000000000001E-5</v>
      </c>
      <c r="P363" s="9">
        <v>2.055E-3</v>
      </c>
      <c r="Q363" s="9">
        <v>1.2739E-2</v>
      </c>
      <c r="R363" s="9">
        <v>1.0000000000000001E-5</v>
      </c>
      <c r="S363" s="9">
        <v>1.0000000000000001E-5</v>
      </c>
    </row>
    <row r="364" spans="1:19" x14ac:dyDescent="0.6">
      <c r="A364" s="7" t="s">
        <v>498</v>
      </c>
      <c r="B364" s="7" t="s">
        <v>476</v>
      </c>
      <c r="C364" s="7">
        <v>0</v>
      </c>
      <c r="D364" s="7"/>
      <c r="E364" s="25">
        <f t="shared" si="24"/>
        <v>-2.3551148651447057E-2</v>
      </c>
      <c r="F364" s="7"/>
      <c r="G364" s="39"/>
      <c r="H364" s="8">
        <v>5.3494635305402105E-2</v>
      </c>
      <c r="I364" s="9">
        <v>5.6460000000000003E-2</v>
      </c>
      <c r="J364" s="9">
        <v>0.22883000000000001</v>
      </c>
      <c r="K364" s="9">
        <v>0.69875799999999999</v>
      </c>
      <c r="L364" s="9">
        <v>1.0000000000000001E-5</v>
      </c>
      <c r="M364" s="9">
        <v>3.8119999999999999E-3</v>
      </c>
      <c r="N364" s="9">
        <v>1.0000000000000001E-5</v>
      </c>
      <c r="O364" s="9">
        <v>1.0000000000000001E-5</v>
      </c>
      <c r="P364" s="9">
        <v>1.208E-2</v>
      </c>
      <c r="Q364" s="9">
        <v>1.0000000000000001E-5</v>
      </c>
      <c r="R364" s="9">
        <v>1.0000000000000001E-5</v>
      </c>
      <c r="S364" s="9">
        <v>1.0000000000000001E-5</v>
      </c>
    </row>
    <row r="365" spans="1:19" x14ac:dyDescent="0.6">
      <c r="A365" s="7" t="s">
        <v>479</v>
      </c>
      <c r="B365" s="7" t="s">
        <v>476</v>
      </c>
      <c r="C365" s="7">
        <v>0</v>
      </c>
      <c r="D365" s="7"/>
      <c r="E365" s="25">
        <f t="shared" si="24"/>
        <v>-1.9748798700736328E-2</v>
      </c>
      <c r="F365" s="7"/>
      <c r="G365" s="39"/>
      <c r="H365" s="8">
        <v>5.7296985256112834E-2</v>
      </c>
      <c r="I365" s="9">
        <v>3.9849999999999997E-2</v>
      </c>
      <c r="J365" s="9">
        <v>0.23660300000000001</v>
      </c>
      <c r="K365" s="9">
        <v>0.71231599999999995</v>
      </c>
      <c r="L365" s="9">
        <v>1.0000000000000001E-5</v>
      </c>
      <c r="M365" s="9">
        <v>1.0000000000000001E-5</v>
      </c>
      <c r="N365" s="9">
        <v>1.0000000000000001E-5</v>
      </c>
      <c r="O365" s="9">
        <v>1.0000000000000001E-5</v>
      </c>
      <c r="P365" s="9">
        <v>1.1161000000000001E-2</v>
      </c>
      <c r="Q365" s="9">
        <v>1.0000000000000001E-5</v>
      </c>
      <c r="R365" s="9">
        <v>1.0000000000000001E-5</v>
      </c>
      <c r="S365" s="9">
        <v>1.0000000000000001E-5</v>
      </c>
    </row>
    <row r="366" spans="1:19" x14ac:dyDescent="0.6">
      <c r="A366" s="7" t="s">
        <v>492</v>
      </c>
      <c r="B366" s="7" t="s">
        <v>476</v>
      </c>
      <c r="C366" s="7">
        <v>0</v>
      </c>
      <c r="D366" s="7"/>
      <c r="E366" s="25">
        <f t="shared" si="24"/>
        <v>-1.8339725410411553E-2</v>
      </c>
      <c r="F366" s="7"/>
      <c r="G366" s="39"/>
      <c r="H366" s="8">
        <v>5.8706058546437609E-2</v>
      </c>
      <c r="I366" s="9">
        <v>3.8455999999999997E-2</v>
      </c>
      <c r="J366" s="9">
        <v>0.19078400000000001</v>
      </c>
      <c r="K366" s="9">
        <v>0.75180100000000005</v>
      </c>
      <c r="L366" s="9">
        <v>1.0000000000000001E-5</v>
      </c>
      <c r="M366" s="9">
        <v>1.4164E-2</v>
      </c>
      <c r="N366" s="9">
        <v>1.0000000000000001E-5</v>
      </c>
      <c r="O366" s="9">
        <v>2.006E-3</v>
      </c>
      <c r="P366" s="9">
        <v>2.738E-3</v>
      </c>
      <c r="Q366" s="9">
        <v>1.0000000000000001E-5</v>
      </c>
      <c r="R366" s="9">
        <v>1.0000000000000001E-5</v>
      </c>
      <c r="S366" s="9">
        <v>1.0000000000000001E-5</v>
      </c>
    </row>
    <row r="367" spans="1:19" x14ac:dyDescent="0.6">
      <c r="A367" s="7" t="s">
        <v>499</v>
      </c>
      <c r="B367" s="7" t="s">
        <v>476</v>
      </c>
      <c r="C367" s="7">
        <v>0</v>
      </c>
      <c r="D367" s="7"/>
      <c r="E367" s="25">
        <f t="shared" si="24"/>
        <v>-1.5022013002216089E-2</v>
      </c>
      <c r="F367" s="7"/>
      <c r="G367" s="39"/>
      <c r="H367" s="8">
        <v>6.2023770954633073E-2</v>
      </c>
      <c r="I367" s="9">
        <v>3.6986999999999999E-2</v>
      </c>
      <c r="J367" s="9">
        <v>0.21975600000000001</v>
      </c>
      <c r="K367" s="9">
        <v>0.730904</v>
      </c>
      <c r="L367" s="9">
        <v>1.0000000000000001E-5</v>
      </c>
      <c r="M367" s="9">
        <v>1.0000000000000001E-5</v>
      </c>
      <c r="N367" s="9">
        <v>4.7039999999999998E-3</v>
      </c>
      <c r="O367" s="9">
        <v>1.0000000000000001E-5</v>
      </c>
      <c r="P367" s="9">
        <v>5.8259999999999996E-3</v>
      </c>
      <c r="Q367" s="9">
        <v>1.7730000000000001E-3</v>
      </c>
      <c r="R367" s="9">
        <v>1.0000000000000001E-5</v>
      </c>
      <c r="S367" s="9">
        <v>1.0000000000000001E-5</v>
      </c>
    </row>
    <row r="368" spans="1:19" x14ac:dyDescent="0.6">
      <c r="A368" s="7" t="s">
        <v>485</v>
      </c>
      <c r="B368" s="7" t="s">
        <v>476</v>
      </c>
      <c r="C368" s="7">
        <v>0</v>
      </c>
      <c r="D368" s="7"/>
      <c r="E368" s="25">
        <f t="shared" si="24"/>
        <v>-1.1546226090514353E-2</v>
      </c>
      <c r="F368" s="7"/>
      <c r="G368" s="39"/>
      <c r="H368" s="8">
        <v>6.5499557866334809E-2</v>
      </c>
      <c r="I368" s="9">
        <v>2.051E-2</v>
      </c>
      <c r="J368" s="9">
        <v>0.217448</v>
      </c>
      <c r="K368" s="9">
        <v>0.75113700000000005</v>
      </c>
      <c r="L368" s="9">
        <v>1.0000000000000001E-5</v>
      </c>
      <c r="M368" s="9">
        <v>4.6629999999999996E-3</v>
      </c>
      <c r="N368" s="9">
        <v>8.92E-4</v>
      </c>
      <c r="O368" s="9">
        <v>6.2000000000000003E-5</v>
      </c>
      <c r="P368" s="9">
        <v>1.0000000000000001E-5</v>
      </c>
      <c r="Q368" s="9">
        <v>5.2480000000000001E-3</v>
      </c>
      <c r="R368" s="9">
        <v>1.0000000000000001E-5</v>
      </c>
      <c r="S368" s="9">
        <v>1.0000000000000001E-5</v>
      </c>
    </row>
    <row r="369" spans="1:19" x14ac:dyDescent="0.6">
      <c r="A369" s="7" t="s">
        <v>483</v>
      </c>
      <c r="B369" s="7" t="s">
        <v>476</v>
      </c>
      <c r="C369" s="7">
        <v>0</v>
      </c>
      <c r="D369" s="7"/>
      <c r="E369" s="25">
        <f t="shared" si="24"/>
        <v>-1.3220007088357424E-2</v>
      </c>
      <c r="F369" s="7"/>
      <c r="G369" s="39"/>
      <c r="H369" s="8">
        <v>6.3825776868491738E-2</v>
      </c>
      <c r="I369" s="9">
        <v>9.7116999999999995E-2</v>
      </c>
      <c r="J369" s="9">
        <v>0.2084</v>
      </c>
      <c r="K369" s="9">
        <v>0.67726699999999995</v>
      </c>
      <c r="L369" s="9">
        <v>1.0000000000000001E-5</v>
      </c>
      <c r="M369" s="9">
        <v>1.0000000000000001E-5</v>
      </c>
      <c r="N369" s="9">
        <v>1.3485E-2</v>
      </c>
      <c r="O369" s="9">
        <v>1.0000000000000001E-5</v>
      </c>
      <c r="P369" s="9">
        <v>1.0000000000000001E-5</v>
      </c>
      <c r="Q369" s="9">
        <v>3.6709999999999998E-3</v>
      </c>
      <c r="R369" s="9">
        <v>1.0000000000000001E-5</v>
      </c>
      <c r="S369" s="9">
        <v>1.0000000000000001E-5</v>
      </c>
    </row>
    <row r="370" spans="1:19" x14ac:dyDescent="0.6">
      <c r="A370" s="7" t="s">
        <v>484</v>
      </c>
      <c r="B370" s="7" t="s">
        <v>476</v>
      </c>
      <c r="C370" s="7">
        <v>0</v>
      </c>
      <c r="D370" s="7"/>
      <c r="E370" s="25">
        <f t="shared" si="24"/>
        <v>-9.4364886761628547E-3</v>
      </c>
      <c r="F370" s="7"/>
      <c r="G370" s="39"/>
      <c r="H370" s="8">
        <v>6.7609295280686307E-2</v>
      </c>
      <c r="I370" s="9">
        <v>2.1422E-2</v>
      </c>
      <c r="J370" s="9">
        <v>0.20052800000000001</v>
      </c>
      <c r="K370" s="9">
        <v>0.76496600000000003</v>
      </c>
      <c r="L370" s="9">
        <v>1.0000000000000001E-5</v>
      </c>
      <c r="M370" s="9">
        <v>1.0000000000000001E-5</v>
      </c>
      <c r="N370" s="9">
        <v>7.5040000000000003E-3</v>
      </c>
      <c r="O370" s="9">
        <v>1.0000000000000001E-5</v>
      </c>
      <c r="P370" s="9">
        <v>5.5209999999999999E-3</v>
      </c>
      <c r="Q370" s="9">
        <v>1.0000000000000001E-5</v>
      </c>
      <c r="R370" s="9">
        <v>1.0000000000000001E-5</v>
      </c>
      <c r="S370" s="9">
        <v>1.0000000000000001E-5</v>
      </c>
    </row>
    <row r="371" spans="1:19" x14ac:dyDescent="0.6">
      <c r="A371" s="7" t="s">
        <v>482</v>
      </c>
      <c r="B371" s="7" t="s">
        <v>476</v>
      </c>
      <c r="C371" s="7">
        <v>0</v>
      </c>
      <c r="D371" s="7"/>
      <c r="E371" s="25">
        <f t="shared" si="24"/>
        <v>-2.3029538478700332E-2</v>
      </c>
      <c r="F371" s="7"/>
      <c r="G371" s="39"/>
      <c r="H371" s="8">
        <v>5.401624547814883E-2</v>
      </c>
      <c r="I371" s="9">
        <v>4.6484999999999999E-2</v>
      </c>
      <c r="J371" s="9">
        <v>0.22076299999999999</v>
      </c>
      <c r="K371" s="9">
        <v>0.72727299999999995</v>
      </c>
      <c r="L371" s="9">
        <v>1.0000000000000001E-5</v>
      </c>
      <c r="M371" s="9">
        <v>1.0000000000000001E-5</v>
      </c>
      <c r="N371" s="9">
        <v>1.0000000000000001E-5</v>
      </c>
      <c r="O371" s="9">
        <v>1.0000000000000001E-5</v>
      </c>
      <c r="P371" s="9">
        <v>1.6100000000000001E-3</v>
      </c>
      <c r="Q371" s="9">
        <v>3.8089999999999999E-3</v>
      </c>
      <c r="R371" s="9">
        <v>1.0000000000000001E-5</v>
      </c>
      <c r="S371" s="9">
        <v>1.0000000000000001E-5</v>
      </c>
    </row>
    <row r="372" spans="1:19" x14ac:dyDescent="0.6">
      <c r="A372" s="7" t="s">
        <v>496</v>
      </c>
      <c r="B372" s="7" t="s">
        <v>476</v>
      </c>
      <c r="C372" s="7">
        <v>0</v>
      </c>
      <c r="D372" s="7"/>
      <c r="E372" s="25">
        <f t="shared" si="24"/>
        <v>-1.5705539640099971E-2</v>
      </c>
      <c r="F372" s="7"/>
      <c r="G372" s="39"/>
      <c r="H372" s="8">
        <v>6.1340244316749191E-2</v>
      </c>
      <c r="I372" s="9">
        <v>3.0197000000000002E-2</v>
      </c>
      <c r="J372" s="9">
        <v>0.19192999999999999</v>
      </c>
      <c r="K372" s="9">
        <v>0.76747900000000002</v>
      </c>
      <c r="L372" s="9">
        <v>1.0000000000000001E-5</v>
      </c>
      <c r="M372" s="9">
        <v>1.0000000000000001E-5</v>
      </c>
      <c r="N372" s="9">
        <v>1.0000000000000001E-5</v>
      </c>
      <c r="O372" s="9">
        <v>3.68E-4</v>
      </c>
      <c r="P372" s="9">
        <v>1.4999999999999999E-4</v>
      </c>
      <c r="Q372" s="9">
        <v>9.8270000000000007E-3</v>
      </c>
      <c r="R372" s="9">
        <v>1.0000000000000001E-5</v>
      </c>
      <c r="S372" s="9">
        <v>1.0000000000000001E-5</v>
      </c>
    </row>
    <row r="373" spans="1:19" x14ac:dyDescent="0.6">
      <c r="A373" s="7" t="s">
        <v>490</v>
      </c>
      <c r="B373" s="7" t="s">
        <v>476</v>
      </c>
      <c r="C373" s="7">
        <v>0</v>
      </c>
      <c r="D373" s="7"/>
      <c r="E373" s="25">
        <f t="shared" si="24"/>
        <v>-1.6344266930684359E-2</v>
      </c>
      <c r="F373" s="7"/>
      <c r="G373" s="39"/>
      <c r="H373" s="8">
        <v>6.0701517026164803E-2</v>
      </c>
      <c r="I373" s="9">
        <v>3.6207999999999997E-2</v>
      </c>
      <c r="J373" s="9">
        <v>0.22995699999999999</v>
      </c>
      <c r="K373" s="9">
        <v>0.72330899999999998</v>
      </c>
      <c r="L373" s="9">
        <v>1.0000000000000001E-5</v>
      </c>
      <c r="M373" s="9">
        <v>1.0000000000000001E-5</v>
      </c>
      <c r="N373" s="9">
        <v>1.0000000000000001E-5</v>
      </c>
      <c r="O373" s="9">
        <v>9.7230000000000007E-3</v>
      </c>
      <c r="P373" s="9">
        <v>1.0000000000000001E-5</v>
      </c>
      <c r="Q373" s="9">
        <v>7.4299999999999995E-4</v>
      </c>
      <c r="R373" s="9">
        <v>1.0000000000000001E-5</v>
      </c>
      <c r="S373" s="9">
        <v>1.0000000000000001E-5</v>
      </c>
    </row>
    <row r="374" spans="1:19" x14ac:dyDescent="0.6">
      <c r="A374" s="7" t="s">
        <v>481</v>
      </c>
      <c r="B374" s="7" t="s">
        <v>476</v>
      </c>
      <c r="C374" s="7">
        <v>0</v>
      </c>
      <c r="D374" s="7"/>
      <c r="E374" s="25">
        <f t="shared" si="24"/>
        <v>-2.3199704916448863E-2</v>
      </c>
      <c r="F374" s="7"/>
      <c r="G374" s="39"/>
      <c r="H374" s="8">
        <v>5.3846079040400299E-2</v>
      </c>
      <c r="I374" s="9">
        <v>6.5615999999999994E-2</v>
      </c>
      <c r="J374" s="9">
        <v>0.22179499999999999</v>
      </c>
      <c r="K374" s="9">
        <v>0.69783099999999998</v>
      </c>
      <c r="L374" s="9">
        <v>1.0000000000000001E-5</v>
      </c>
      <c r="M374" s="9">
        <v>3.179E-3</v>
      </c>
      <c r="N374" s="9">
        <v>1.0000000000000001E-5</v>
      </c>
      <c r="O374" s="9">
        <v>9.4289999999999999E-3</v>
      </c>
      <c r="P374" s="9">
        <v>2.0999999999999999E-3</v>
      </c>
      <c r="Q374" s="9">
        <v>1.0000000000000001E-5</v>
      </c>
      <c r="R374" s="9">
        <v>1.0000000000000001E-5</v>
      </c>
      <c r="S374" s="9">
        <v>1.0000000000000001E-5</v>
      </c>
    </row>
    <row r="375" spans="1:19" x14ac:dyDescent="0.6">
      <c r="A375" s="7" t="s">
        <v>477</v>
      </c>
      <c r="B375" s="7" t="s">
        <v>476</v>
      </c>
      <c r="C375" s="7">
        <v>0</v>
      </c>
      <c r="D375" s="7"/>
      <c r="E375" s="25">
        <f t="shared" si="24"/>
        <v>-1.986702732561714E-2</v>
      </c>
      <c r="F375" s="7"/>
      <c r="G375" s="39"/>
      <c r="H375" s="8">
        <v>5.7178756631232022E-2</v>
      </c>
      <c r="I375" s="9">
        <v>3.6597999999999999E-2</v>
      </c>
      <c r="J375" s="9">
        <v>0.217747</v>
      </c>
      <c r="K375" s="9">
        <v>0.73622699999999996</v>
      </c>
      <c r="L375" s="9">
        <v>1.0000000000000001E-5</v>
      </c>
      <c r="M375" s="9">
        <v>1.0000000000000001E-5</v>
      </c>
      <c r="N375" s="9">
        <v>1.0000000000000001E-5</v>
      </c>
      <c r="O375" s="9">
        <v>1.0000000000000001E-5</v>
      </c>
      <c r="P375" s="9">
        <v>4.4159999999999998E-3</v>
      </c>
      <c r="Q375" s="9">
        <v>4.9529999999999999E-3</v>
      </c>
      <c r="R375" s="9">
        <v>1.0000000000000001E-5</v>
      </c>
      <c r="S375" s="9">
        <v>1.0000000000000001E-5</v>
      </c>
    </row>
    <row r="376" spans="1:19" x14ac:dyDescent="0.6">
      <c r="A376" s="7" t="s">
        <v>486</v>
      </c>
      <c r="B376" s="7" t="s">
        <v>476</v>
      </c>
      <c r="C376" s="7">
        <v>0</v>
      </c>
      <c r="D376" s="7"/>
      <c r="E376" s="25">
        <f t="shared" si="24"/>
        <v>-1.9207763686374724E-2</v>
      </c>
      <c r="F376" s="7"/>
      <c r="G376" s="39"/>
      <c r="H376" s="8">
        <v>5.7838020270474438E-2</v>
      </c>
      <c r="I376" s="9">
        <v>8.0785999999999997E-2</v>
      </c>
      <c r="J376" s="9">
        <v>0.20920900000000001</v>
      </c>
      <c r="K376" s="9">
        <v>0.695322</v>
      </c>
      <c r="L376" s="9">
        <v>1.0000000000000001E-5</v>
      </c>
      <c r="M376" s="9">
        <v>1.0000000000000001E-5</v>
      </c>
      <c r="N376" s="9">
        <v>5.7800000000000004E-3</v>
      </c>
      <c r="O376" s="9">
        <v>6.6740000000000002E-3</v>
      </c>
      <c r="P376" s="9">
        <v>2.1800000000000001E-3</v>
      </c>
      <c r="Q376" s="9">
        <v>1.0000000000000001E-5</v>
      </c>
      <c r="R376" s="9">
        <v>1.0000000000000001E-5</v>
      </c>
      <c r="S376" s="9">
        <v>1.0000000000000001E-5</v>
      </c>
    </row>
    <row r="377" spans="1:19" x14ac:dyDescent="0.6">
      <c r="A377" s="7" t="s">
        <v>493</v>
      </c>
      <c r="B377" s="7" t="s">
        <v>476</v>
      </c>
      <c r="C377" s="7">
        <v>0</v>
      </c>
      <c r="D377" s="7"/>
      <c r="E377" s="25">
        <f t="shared" si="24"/>
        <v>-2.0975632978841779E-2</v>
      </c>
      <c r="F377" s="7"/>
      <c r="G377" s="39"/>
      <c r="H377" s="8">
        <v>5.6070150978007383E-2</v>
      </c>
      <c r="I377" s="9">
        <v>4.6476999999999997E-2</v>
      </c>
      <c r="J377" s="9">
        <v>0.21613399999999999</v>
      </c>
      <c r="K377" s="9">
        <v>0.72631800000000002</v>
      </c>
      <c r="L377" s="9">
        <v>1.0000000000000001E-5</v>
      </c>
      <c r="M377" s="9">
        <v>1.0000000000000001E-5</v>
      </c>
      <c r="N377" s="9">
        <v>1.0000000000000001E-5</v>
      </c>
      <c r="O377" s="9">
        <v>1.379E-3</v>
      </c>
      <c r="P377" s="9">
        <v>1.0000000000000001E-5</v>
      </c>
      <c r="Q377" s="9">
        <v>9.6310000000000007E-3</v>
      </c>
      <c r="R377" s="9">
        <v>1.0000000000000001E-5</v>
      </c>
      <c r="S377" s="9">
        <v>1.0000000000000001E-5</v>
      </c>
    </row>
    <row r="378" spans="1:19" x14ac:dyDescent="0.6">
      <c r="A378" s="7" t="s">
        <v>500</v>
      </c>
      <c r="B378" s="7" t="s">
        <v>476</v>
      </c>
      <c r="C378" s="7">
        <v>0</v>
      </c>
      <c r="D378" s="7"/>
      <c r="E378" s="25">
        <f t="shared" si="24"/>
        <v>-1.6633628871632875E-2</v>
      </c>
      <c r="F378" s="7"/>
      <c r="G378" s="39"/>
      <c r="H378" s="8">
        <v>6.0412155085216288E-2</v>
      </c>
      <c r="I378" s="9">
        <v>9.0744000000000005E-2</v>
      </c>
      <c r="J378" s="9">
        <v>0.20793700000000001</v>
      </c>
      <c r="K378" s="9">
        <v>0.68081000000000003</v>
      </c>
      <c r="L378" s="9">
        <v>1.0000000000000001E-5</v>
      </c>
      <c r="M378" s="9">
        <v>6.228E-3</v>
      </c>
      <c r="N378" s="9">
        <v>6.2769999999999996E-3</v>
      </c>
      <c r="O378" s="9">
        <v>1.4400000000000001E-3</v>
      </c>
      <c r="P378" s="9">
        <v>6.5230000000000002E-3</v>
      </c>
      <c r="Q378" s="9">
        <v>1.0000000000000001E-5</v>
      </c>
      <c r="R378" s="9">
        <v>1.0000000000000001E-5</v>
      </c>
      <c r="S378" s="9">
        <v>1.0000000000000001E-5</v>
      </c>
    </row>
    <row r="379" spans="1:19" x14ac:dyDescent="0.6">
      <c r="A379" s="7" t="s">
        <v>489</v>
      </c>
      <c r="B379" s="7" t="s">
        <v>476</v>
      </c>
      <c r="C379" s="7">
        <v>0</v>
      </c>
      <c r="D379" s="7"/>
      <c r="E379" s="25">
        <f t="shared" si="24"/>
        <v>3.9275600430917906E-2</v>
      </c>
      <c r="F379" s="10" t="s">
        <v>784</v>
      </c>
      <c r="G379" s="39"/>
      <c r="H379" s="8">
        <v>0.11632138438776707</v>
      </c>
      <c r="I379" s="9">
        <v>0.18232499999999999</v>
      </c>
      <c r="J379" s="9">
        <v>0.16455700000000001</v>
      </c>
      <c r="K379" s="9">
        <v>0.62692599999999998</v>
      </c>
      <c r="L379" s="9">
        <v>1.0000000000000001E-5</v>
      </c>
      <c r="M379" s="9">
        <v>5.0920000000000002E-3</v>
      </c>
      <c r="N379" s="9">
        <v>1.6458E-2</v>
      </c>
      <c r="O379" s="9">
        <v>1.0000000000000001E-5</v>
      </c>
      <c r="P379" s="9">
        <v>1.0000000000000001E-5</v>
      </c>
      <c r="Q379" s="9">
        <v>4.5919999999999997E-3</v>
      </c>
      <c r="R379" s="9">
        <v>1.0000000000000001E-5</v>
      </c>
      <c r="S379" s="9">
        <v>1.0000000000000001E-5</v>
      </c>
    </row>
    <row r="380" spans="1:19" x14ac:dyDescent="0.6">
      <c r="A380" s="7" t="s">
        <v>694</v>
      </c>
      <c r="B380" s="7" t="s">
        <v>476</v>
      </c>
      <c r="C380" s="7">
        <v>0</v>
      </c>
      <c r="D380" s="7"/>
      <c r="E380" s="25">
        <f t="shared" si="24"/>
        <v>-2.2697595517720472E-2</v>
      </c>
      <c r="F380" s="7"/>
      <c r="G380" s="39"/>
      <c r="H380" s="8">
        <v>5.434818843912869E-2</v>
      </c>
      <c r="I380" s="9">
        <v>4.3135E-2</v>
      </c>
      <c r="J380" s="9">
        <v>0.235233</v>
      </c>
      <c r="K380" s="9">
        <v>0.71952499999999997</v>
      </c>
      <c r="L380" s="9">
        <v>1.0000000000000001E-5</v>
      </c>
      <c r="M380" s="9">
        <v>1.0000000000000001E-5</v>
      </c>
      <c r="N380" s="9">
        <v>2.02E-4</v>
      </c>
      <c r="O380" s="9">
        <v>1.0000000000000001E-5</v>
      </c>
      <c r="P380" s="9">
        <v>1.0000000000000001E-5</v>
      </c>
      <c r="Q380" s="9">
        <v>1.8450000000000001E-3</v>
      </c>
      <c r="R380" s="9">
        <v>1.0000000000000001E-5</v>
      </c>
      <c r="S380" s="9">
        <v>1.0000000000000001E-5</v>
      </c>
    </row>
    <row r="381" spans="1:19" x14ac:dyDescent="0.6">
      <c r="A381" s="7" t="s">
        <v>491</v>
      </c>
      <c r="B381" s="7" t="s">
        <v>476</v>
      </c>
      <c r="C381" s="7" t="s">
        <v>502</v>
      </c>
      <c r="D381" s="7" t="s">
        <v>512</v>
      </c>
      <c r="E381" s="25">
        <f t="shared" si="24"/>
        <v>0.10375542003141752</v>
      </c>
      <c r="F381" s="7"/>
      <c r="G381" s="39"/>
      <c r="H381" s="8">
        <v>0.18080120398826668</v>
      </c>
      <c r="I381" s="9">
        <v>0.26601999999999998</v>
      </c>
      <c r="J381" s="9">
        <v>0.15713099999999999</v>
      </c>
      <c r="K381" s="9">
        <v>0.54612000000000005</v>
      </c>
      <c r="L381" s="9">
        <v>3.1280000000000001E-3</v>
      </c>
      <c r="M381" s="9">
        <v>1.0000000000000001E-5</v>
      </c>
      <c r="N381" s="9">
        <v>1.7915E-2</v>
      </c>
      <c r="O381" s="9">
        <v>8.0210000000000004E-3</v>
      </c>
      <c r="P381" s="9">
        <v>1.624E-3</v>
      </c>
      <c r="Q381" s="9">
        <v>1.0000000000000001E-5</v>
      </c>
      <c r="R381" s="9">
        <v>1.0000000000000001E-5</v>
      </c>
      <c r="S381" s="9">
        <v>1.0000000000000001E-5</v>
      </c>
    </row>
    <row r="382" spans="1:19" x14ac:dyDescent="0.6">
      <c r="A382" s="7" t="s">
        <v>495</v>
      </c>
      <c r="B382" s="7" t="s">
        <v>476</v>
      </c>
      <c r="C382" s="7" t="s">
        <v>502</v>
      </c>
      <c r="D382" s="7" t="s">
        <v>512</v>
      </c>
      <c r="E382" s="25">
        <f t="shared" si="24"/>
        <v>0.12385032701745582</v>
      </c>
      <c r="F382" s="7"/>
      <c r="G382" s="39"/>
      <c r="H382" s="8">
        <v>0.20089611097430499</v>
      </c>
      <c r="I382" s="9">
        <v>0.28693099999999999</v>
      </c>
      <c r="J382" s="9">
        <v>0.129358</v>
      </c>
      <c r="K382" s="9">
        <v>0.533748</v>
      </c>
      <c r="L382" s="9">
        <v>1.0000000000000001E-5</v>
      </c>
      <c r="M382" s="9">
        <v>1.1704000000000001E-2</v>
      </c>
      <c r="N382" s="9">
        <v>2.0826000000000001E-2</v>
      </c>
      <c r="O382" s="9">
        <v>7.0439999999999999E-3</v>
      </c>
      <c r="P382" s="9">
        <v>8.1740000000000007E-3</v>
      </c>
      <c r="Q382" s="9">
        <v>2.1849999999999999E-3</v>
      </c>
      <c r="R382" s="9">
        <v>1.0000000000000001E-5</v>
      </c>
      <c r="S382" s="9">
        <v>1.0000000000000001E-5</v>
      </c>
    </row>
    <row r="383" spans="1:19" x14ac:dyDescent="0.6">
      <c r="A383" s="14" t="s">
        <v>501</v>
      </c>
      <c r="B383" s="14" t="s">
        <v>476</v>
      </c>
      <c r="C383" s="14" t="s">
        <v>502</v>
      </c>
      <c r="D383" s="14" t="s">
        <v>503</v>
      </c>
      <c r="E383" s="26">
        <f t="shared" si="24"/>
        <v>8.41743382003447E-2</v>
      </c>
      <c r="F383" s="14"/>
      <c r="G383" s="37"/>
      <c r="H383" s="16">
        <v>0.16122012215719386</v>
      </c>
      <c r="I383" s="17">
        <v>1.0000000000000001E-5</v>
      </c>
      <c r="J383" s="17">
        <v>0.101243</v>
      </c>
      <c r="K383" s="17">
        <v>0.76299799999999995</v>
      </c>
      <c r="L383" s="17">
        <v>0.13568</v>
      </c>
      <c r="M383" s="17">
        <v>1.0000000000000001E-5</v>
      </c>
      <c r="N383" s="17">
        <v>1.0000000000000001E-5</v>
      </c>
      <c r="O383" s="17">
        <v>1.0000000000000001E-5</v>
      </c>
      <c r="P383" s="17">
        <v>1.0000000000000001E-5</v>
      </c>
      <c r="Q383" s="17">
        <v>1.0000000000000001E-5</v>
      </c>
      <c r="R383" s="17">
        <v>1.0000000000000001E-5</v>
      </c>
      <c r="S383" s="17">
        <v>1.0000000000000001E-5</v>
      </c>
    </row>
    <row r="384" spans="1:19" x14ac:dyDescent="0.6">
      <c r="A384" s="7" t="s">
        <v>769</v>
      </c>
      <c r="B384" s="7" t="s">
        <v>776</v>
      </c>
      <c r="C384" s="7">
        <v>0</v>
      </c>
      <c r="D384" s="7"/>
      <c r="E384" s="25">
        <f>H384-(_xlfn.QUARTILE.INC(H$384:H$388, 3)+1.5*(_xlfn.QUARTILE.INC(H$384:H$388, 3)-_xlfn.QUARTILE.INC(H$384:H$388, 1)))</f>
        <v>-0.1711899203076914</v>
      </c>
      <c r="F384" s="7"/>
      <c r="G384" s="38"/>
      <c r="H384" s="8">
        <v>0.1858010354124803</v>
      </c>
      <c r="I384" s="9">
        <v>0.66630699999999998</v>
      </c>
      <c r="J384" s="9">
        <v>1.0000000000000001E-5</v>
      </c>
      <c r="K384" s="9">
        <v>0.23244000000000001</v>
      </c>
      <c r="L384" s="9">
        <v>5.9962000000000001E-2</v>
      </c>
      <c r="M384" s="9">
        <v>1.5838000000000001E-2</v>
      </c>
      <c r="N384" s="9">
        <v>1.0437999999999999E-2</v>
      </c>
      <c r="O384" s="9">
        <v>1.0000000000000001E-5</v>
      </c>
      <c r="P384" s="9">
        <v>1.4161999999999999E-2</v>
      </c>
      <c r="Q384" s="9">
        <v>8.1300000000000003E-4</v>
      </c>
      <c r="R384" s="9">
        <v>1.0000000000000001E-5</v>
      </c>
      <c r="S384" s="9">
        <v>1.0000000000000001E-5</v>
      </c>
    </row>
    <row r="385" spans="1:19" x14ac:dyDescent="0.6">
      <c r="A385" s="7" t="s">
        <v>770</v>
      </c>
      <c r="B385" s="7" t="s">
        <v>776</v>
      </c>
      <c r="C385" s="7">
        <v>0</v>
      </c>
      <c r="D385" s="7"/>
      <c r="E385" s="25">
        <f t="shared" ref="E385:E388" si="25">H385-(_xlfn.QUARTILE.INC(H$384:H$388, 3)+1.5*(_xlfn.QUARTILE.INC(H$384:H$388, 3)-_xlfn.QUARTILE.INC(H$384:H$388, 1)))</f>
        <v>-0.16441254572324482</v>
      </c>
      <c r="F385" s="7"/>
      <c r="G385" s="39"/>
      <c r="H385" s="8">
        <v>0.19257840999692688</v>
      </c>
      <c r="I385" s="9">
        <v>0.70182699999999998</v>
      </c>
      <c r="J385" s="9">
        <v>1.0000000000000001E-5</v>
      </c>
      <c r="K385" s="9">
        <v>0.20721899999999999</v>
      </c>
      <c r="L385" s="9">
        <v>5.1581000000000002E-2</v>
      </c>
      <c r="M385" s="9">
        <v>9.7900000000000001E-3</v>
      </c>
      <c r="N385" s="9">
        <v>1.7947999999999999E-2</v>
      </c>
      <c r="O385" s="9">
        <v>1.475E-3</v>
      </c>
      <c r="P385" s="9">
        <v>7.0070000000000002E-3</v>
      </c>
      <c r="Q385" s="9">
        <v>3.1229999999999999E-3</v>
      </c>
      <c r="R385" s="9">
        <v>1.0000000000000001E-5</v>
      </c>
      <c r="S385" s="9">
        <v>1.0000000000000001E-5</v>
      </c>
    </row>
    <row r="386" spans="1:19" x14ac:dyDescent="0.6">
      <c r="A386" s="7" t="s">
        <v>771</v>
      </c>
      <c r="B386" s="7" t="s">
        <v>776</v>
      </c>
      <c r="C386" s="7">
        <v>0</v>
      </c>
      <c r="D386" s="7"/>
      <c r="E386" s="25">
        <f t="shared" si="25"/>
        <v>-0.14832885519646874</v>
      </c>
      <c r="F386" s="7"/>
      <c r="G386" s="39"/>
      <c r="H386" s="8">
        <v>0.20866210052370296</v>
      </c>
      <c r="I386" s="9">
        <v>0.73145199999999999</v>
      </c>
      <c r="J386" s="9">
        <v>1.0000000000000001E-5</v>
      </c>
      <c r="K386" s="9">
        <v>0.191354</v>
      </c>
      <c r="L386" s="9">
        <v>4.7476999999999998E-2</v>
      </c>
      <c r="M386" s="9">
        <v>2.4359999999999998E-3</v>
      </c>
      <c r="N386" s="9">
        <v>1.9087E-2</v>
      </c>
      <c r="O386" s="9">
        <v>1.0000000000000001E-5</v>
      </c>
      <c r="P386" s="9">
        <v>3.2539999999999999E-3</v>
      </c>
      <c r="Q386" s="9">
        <v>4.8989999999999997E-3</v>
      </c>
      <c r="R386" s="9">
        <v>1.0000000000000001E-5</v>
      </c>
      <c r="S386" s="9">
        <v>1.0000000000000001E-5</v>
      </c>
    </row>
    <row r="387" spans="1:19" x14ac:dyDescent="0.6">
      <c r="A387" s="7" t="s">
        <v>772</v>
      </c>
      <c r="B387" s="7" t="s">
        <v>776</v>
      </c>
      <c r="C387" s="7">
        <v>0</v>
      </c>
      <c r="D387" s="7"/>
      <c r="E387" s="25">
        <f t="shared" si="25"/>
        <v>-9.8647527433946891E-2</v>
      </c>
      <c r="F387" s="7"/>
      <c r="G387" s="39"/>
      <c r="H387" s="8">
        <v>0.25834342828622481</v>
      </c>
      <c r="I387" s="9">
        <v>0.44004500000000002</v>
      </c>
      <c r="J387" s="9">
        <v>3.7203E-2</v>
      </c>
      <c r="K387" s="9">
        <v>0.39444099999999999</v>
      </c>
      <c r="L387" s="9">
        <v>0.101756</v>
      </c>
      <c r="M387" s="9">
        <v>1.0000000000000001E-5</v>
      </c>
      <c r="N387" s="9">
        <v>2.521E-2</v>
      </c>
      <c r="O387" s="9">
        <v>1.2880000000000001E-3</v>
      </c>
      <c r="P387" s="9">
        <v>1.8E-5</v>
      </c>
      <c r="Q387" s="9">
        <v>1.0000000000000001E-5</v>
      </c>
      <c r="R387" s="9">
        <v>1.0000000000000001E-5</v>
      </c>
      <c r="S387" s="9">
        <v>1.0000000000000001E-5</v>
      </c>
    </row>
    <row r="388" spans="1:19" s="6" customFormat="1" x14ac:dyDescent="0.6">
      <c r="A388" s="10" t="s">
        <v>773</v>
      </c>
      <c r="B388" s="10" t="s">
        <v>776</v>
      </c>
      <c r="C388" s="10" t="s">
        <v>502</v>
      </c>
      <c r="D388" s="10" t="s">
        <v>510</v>
      </c>
      <c r="E388" s="25">
        <f t="shared" si="25"/>
        <v>-1.7799142990963135E-2</v>
      </c>
      <c r="F388" s="10"/>
      <c r="G388" s="39"/>
      <c r="H388" s="12">
        <v>0.33919181272920856</v>
      </c>
      <c r="I388" s="13">
        <v>0.26556200000000002</v>
      </c>
      <c r="J388" s="13">
        <v>0.10607</v>
      </c>
      <c r="K388" s="13">
        <v>0.53079299999999996</v>
      </c>
      <c r="L388" s="13">
        <v>7.5840000000000005E-2</v>
      </c>
      <c r="M388" s="13">
        <v>6.5329999999999997E-3</v>
      </c>
      <c r="N388" s="13">
        <v>1.0000000000000001E-5</v>
      </c>
      <c r="O388" s="13">
        <v>1.1409000000000001E-2</v>
      </c>
      <c r="P388" s="13">
        <v>1.0000000000000001E-5</v>
      </c>
      <c r="Q388" s="13">
        <v>3.7520000000000001E-3</v>
      </c>
      <c r="R388" s="13">
        <v>1.0000000000000001E-5</v>
      </c>
      <c r="S388" s="13">
        <v>1.0000000000000001E-5</v>
      </c>
    </row>
    <row r="389" spans="1:19" x14ac:dyDescent="0.6">
      <c r="A389" s="10"/>
      <c r="B389" s="10"/>
      <c r="C389" s="10"/>
      <c r="D389" s="10"/>
      <c r="E389" s="10"/>
      <c r="F389" s="10"/>
      <c r="G389" s="39"/>
      <c r="H389" s="12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</row>
    <row r="390" spans="1:19" x14ac:dyDescent="0.6">
      <c r="A390" s="10"/>
      <c r="B390" s="10"/>
      <c r="C390" s="10"/>
      <c r="D390" s="10"/>
      <c r="E390" s="10"/>
      <c r="F390" s="10"/>
      <c r="G390" s="39"/>
      <c r="H390" s="12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</row>
    <row r="391" spans="1:19" x14ac:dyDescent="0.6">
      <c r="A391" s="10"/>
      <c r="B391" s="10"/>
      <c r="C391" s="10"/>
      <c r="D391" s="10"/>
      <c r="E391" s="10"/>
      <c r="F391" s="10"/>
      <c r="G391" s="39"/>
      <c r="H391" s="12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</row>
    <row r="392" spans="1:19" x14ac:dyDescent="0.6">
      <c r="A392" s="10"/>
      <c r="B392" s="10"/>
      <c r="C392" s="10"/>
      <c r="D392" s="10"/>
      <c r="E392" s="10"/>
      <c r="F392" s="10"/>
      <c r="G392" s="39"/>
      <c r="H392" s="12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</row>
    <row r="393" spans="1:19" x14ac:dyDescent="0.6">
      <c r="A393" s="10"/>
      <c r="B393" s="10"/>
      <c r="C393" s="10"/>
      <c r="D393" s="10"/>
      <c r="E393" s="10"/>
      <c r="F393" s="10"/>
      <c r="G393" s="39"/>
      <c r="H393" s="12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</row>
    <row r="394" spans="1:19" x14ac:dyDescent="0.6">
      <c r="A394" s="10"/>
      <c r="B394" s="10"/>
      <c r="C394" s="10"/>
      <c r="D394" s="10"/>
      <c r="E394" s="10"/>
      <c r="F394" s="10"/>
      <c r="G394" s="39"/>
      <c r="H394" s="12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</row>
    <row r="395" spans="1:19" x14ac:dyDescent="0.6">
      <c r="A395" s="14"/>
      <c r="B395" s="14"/>
      <c r="C395" s="14"/>
      <c r="D395" s="14"/>
      <c r="E395" s="14"/>
      <c r="F395" s="14"/>
      <c r="G395" s="37"/>
      <c r="H395" s="16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</row>
    <row r="396" spans="1:19" x14ac:dyDescent="0.6">
      <c r="A396" s="7" t="s">
        <v>698</v>
      </c>
      <c r="B396" s="7" t="s">
        <v>777</v>
      </c>
      <c r="C396" s="7">
        <v>0</v>
      </c>
      <c r="D396" s="7"/>
      <c r="E396" s="25">
        <f>H396-(_xlfn.QUARTILE.INC(H$396:H$399, 3)+1.5*(_xlfn.QUARTILE.INC(H$396:H$399, 3)-_xlfn.QUARTILE.INC(H$396:H$399, 1)))</f>
        <v>-0.10442441430210958</v>
      </c>
      <c r="F396" s="7"/>
      <c r="G396" s="38"/>
      <c r="H396" s="8">
        <v>7.5939182214338652E-2</v>
      </c>
      <c r="I396" s="9">
        <v>1.0000000000000001E-5</v>
      </c>
      <c r="J396" s="9">
        <v>8.8447999999999999E-2</v>
      </c>
      <c r="K396" s="9">
        <v>0.81226100000000001</v>
      </c>
      <c r="L396" s="9">
        <v>9.9210999999999994E-2</v>
      </c>
      <c r="M396" s="9">
        <v>1.0000000000000001E-5</v>
      </c>
      <c r="N396" s="9">
        <v>1.0000000000000001E-5</v>
      </c>
      <c r="O396" s="9">
        <v>1.0000000000000001E-5</v>
      </c>
      <c r="P396" s="9">
        <v>1.0000000000000001E-5</v>
      </c>
      <c r="Q396" s="9">
        <v>1.0000000000000001E-5</v>
      </c>
      <c r="R396" s="9">
        <v>1.0000000000000001E-5</v>
      </c>
      <c r="S396" s="9">
        <v>1.0000000000000001E-5</v>
      </c>
    </row>
    <row r="397" spans="1:19" x14ac:dyDescent="0.6">
      <c r="A397" s="7" t="s">
        <v>695</v>
      </c>
      <c r="B397" s="7" t="s">
        <v>777</v>
      </c>
      <c r="C397" s="7">
        <v>0</v>
      </c>
      <c r="D397" s="7"/>
      <c r="E397" s="25">
        <f t="shared" ref="E397:E399" si="26">H397-(_xlfn.QUARTILE.INC(H$396:H$399, 3)+1.5*(_xlfn.QUARTILE.INC(H$396:H$399, 3)-_xlfn.QUARTILE.INC(H$396:H$399, 1)))</f>
        <v>-7.6155929854884591E-2</v>
      </c>
      <c r="F397" s="7"/>
      <c r="G397" s="39"/>
      <c r="H397" s="8">
        <v>0.10420766666156364</v>
      </c>
      <c r="I397" s="9">
        <v>6.9198999999999997E-2</v>
      </c>
      <c r="J397" s="9">
        <v>0.16059000000000001</v>
      </c>
      <c r="K397" s="9">
        <v>0.72116999999999998</v>
      </c>
      <c r="L397" s="9">
        <v>4.1565999999999999E-2</v>
      </c>
      <c r="M397" s="9">
        <v>1.0000000000000001E-5</v>
      </c>
      <c r="N397" s="9">
        <v>1.0000000000000001E-5</v>
      </c>
      <c r="O397" s="9">
        <v>3.86E-4</v>
      </c>
      <c r="P397" s="9">
        <v>1.0000000000000001E-5</v>
      </c>
      <c r="Q397" s="9">
        <v>7.0390000000000001E-3</v>
      </c>
      <c r="R397" s="9">
        <v>1.0000000000000001E-5</v>
      </c>
      <c r="S397" s="9">
        <v>1.0000000000000001E-5</v>
      </c>
    </row>
    <row r="398" spans="1:19" x14ac:dyDescent="0.6">
      <c r="A398" s="7" t="s">
        <v>696</v>
      </c>
      <c r="B398" s="7" t="s">
        <v>777</v>
      </c>
      <c r="C398" s="7">
        <v>0</v>
      </c>
      <c r="D398" s="7"/>
      <c r="E398" s="25">
        <f t="shared" si="26"/>
        <v>-0.10561429909342539</v>
      </c>
      <c r="F398" s="7"/>
      <c r="G398" s="39"/>
      <c r="H398" s="8">
        <v>7.4749297423022845E-2</v>
      </c>
      <c r="I398" s="9">
        <v>1.0000000000000001E-5</v>
      </c>
      <c r="J398" s="9">
        <v>0.105643</v>
      </c>
      <c r="K398" s="9">
        <v>0.78962399999999999</v>
      </c>
      <c r="L398" s="9">
        <v>0.10201</v>
      </c>
      <c r="M398" s="9">
        <v>1.0000000000000001E-5</v>
      </c>
      <c r="N398" s="9">
        <v>1.0000000000000001E-5</v>
      </c>
      <c r="O398" s="9">
        <v>1.0000000000000001E-5</v>
      </c>
      <c r="P398" s="9">
        <v>2.653E-3</v>
      </c>
      <c r="Q398" s="9">
        <v>1.0000000000000001E-5</v>
      </c>
      <c r="R398" s="9">
        <v>1.0000000000000001E-5</v>
      </c>
      <c r="S398" s="9">
        <v>1.0000000000000001E-5</v>
      </c>
    </row>
    <row r="399" spans="1:19" x14ac:dyDescent="0.6">
      <c r="A399" s="10" t="s">
        <v>697</v>
      </c>
      <c r="B399" s="10" t="s">
        <v>777</v>
      </c>
      <c r="C399" s="10" t="s">
        <v>502</v>
      </c>
      <c r="D399" s="10" t="s">
        <v>785</v>
      </c>
      <c r="E399" s="25">
        <f t="shared" si="26"/>
        <v>-2.2864735635198724E-2</v>
      </c>
      <c r="F399" s="10"/>
      <c r="G399" s="39"/>
      <c r="H399" s="12">
        <v>0.15749886088124951</v>
      </c>
      <c r="I399" s="13">
        <v>1.0000000000000001E-5</v>
      </c>
      <c r="J399" s="13">
        <v>3.5757999999999998E-2</v>
      </c>
      <c r="K399" s="13">
        <v>0.48636800000000002</v>
      </c>
      <c r="L399" s="13">
        <v>0.342136</v>
      </c>
      <c r="M399" s="13">
        <v>0.12736800000000001</v>
      </c>
      <c r="N399" s="13">
        <v>7.0799999999999997E-4</v>
      </c>
      <c r="O399" s="13">
        <v>1.0000000000000001E-5</v>
      </c>
      <c r="P399" s="13">
        <v>6.9150000000000001E-3</v>
      </c>
      <c r="Q399" s="13">
        <v>7.0500000000000001E-4</v>
      </c>
      <c r="R399" s="13">
        <v>1.0000000000000001E-5</v>
      </c>
      <c r="S399" s="13">
        <v>1.0000000000000001E-5</v>
      </c>
    </row>
    <row r="400" spans="1:19" x14ac:dyDescent="0.6">
      <c r="A400" s="10"/>
      <c r="B400" s="10"/>
      <c r="C400" s="10"/>
      <c r="D400" s="10"/>
      <c r="E400" s="10"/>
      <c r="F400" s="10"/>
      <c r="G400" s="39"/>
      <c r="H400" s="12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</row>
    <row r="401" spans="1:19" x14ac:dyDescent="0.6">
      <c r="A401" s="10"/>
      <c r="B401" s="10"/>
      <c r="C401" s="10"/>
      <c r="D401" s="10"/>
      <c r="E401" s="10"/>
      <c r="F401" s="10"/>
      <c r="G401" s="39"/>
      <c r="H401" s="12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</row>
    <row r="402" spans="1:19" x14ac:dyDescent="0.6">
      <c r="A402" s="10"/>
      <c r="B402" s="10"/>
      <c r="C402" s="10"/>
      <c r="D402" s="10"/>
      <c r="E402" s="10"/>
      <c r="F402" s="10"/>
      <c r="G402" s="39"/>
      <c r="H402" s="12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</row>
    <row r="403" spans="1:19" x14ac:dyDescent="0.6">
      <c r="A403" s="10"/>
      <c r="B403" s="10"/>
      <c r="C403" s="10"/>
      <c r="D403" s="10"/>
      <c r="E403" s="10"/>
      <c r="F403" s="10"/>
      <c r="G403" s="39"/>
      <c r="H403" s="12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</row>
    <row r="404" spans="1:19" x14ac:dyDescent="0.6">
      <c r="A404" s="10"/>
      <c r="B404" s="10"/>
      <c r="C404" s="10"/>
      <c r="D404" s="10"/>
      <c r="E404" s="10"/>
      <c r="F404" s="10"/>
      <c r="G404" s="39"/>
      <c r="H404" s="12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</row>
    <row r="405" spans="1:19" x14ac:dyDescent="0.6">
      <c r="A405" s="10"/>
      <c r="B405" s="10"/>
      <c r="C405" s="10"/>
      <c r="D405" s="10"/>
      <c r="E405" s="10"/>
      <c r="F405" s="10"/>
      <c r="G405" s="39"/>
      <c r="H405" s="12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</row>
    <row r="406" spans="1:19" x14ac:dyDescent="0.6">
      <c r="A406" s="10"/>
      <c r="B406" s="10"/>
      <c r="C406" s="10"/>
      <c r="D406" s="10"/>
      <c r="E406" s="10"/>
      <c r="F406" s="10"/>
      <c r="G406" s="39"/>
      <c r="H406" s="12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</row>
    <row r="407" spans="1:19" x14ac:dyDescent="0.6">
      <c r="A407" s="14"/>
      <c r="B407" s="14"/>
      <c r="C407" s="14"/>
      <c r="D407" s="14"/>
      <c r="E407" s="14"/>
      <c r="F407" s="14"/>
      <c r="G407" s="37"/>
      <c r="H407" s="16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</row>
    <row r="408" spans="1:19" x14ac:dyDescent="0.6">
      <c r="I408" s="5">
        <v>1</v>
      </c>
      <c r="J408" s="5">
        <v>1</v>
      </c>
      <c r="K408" s="5">
        <v>1</v>
      </c>
      <c r="L408" s="5">
        <v>1</v>
      </c>
      <c r="M408" s="5">
        <v>1</v>
      </c>
      <c r="N408" s="5">
        <v>1</v>
      </c>
      <c r="O408" s="5">
        <v>1</v>
      </c>
      <c r="P408" s="5">
        <v>1</v>
      </c>
      <c r="Q408" s="5">
        <v>1</v>
      </c>
      <c r="R408" s="9">
        <v>1</v>
      </c>
      <c r="S408" s="9">
        <v>1</v>
      </c>
    </row>
    <row r="409" spans="1:19" ht="67.5" customHeight="1" x14ac:dyDescent="0.6">
      <c r="A409" s="40" t="s">
        <v>852</v>
      </c>
      <c r="B409" s="40"/>
      <c r="C409" s="40"/>
      <c r="D409" s="40"/>
      <c r="E409" s="40"/>
      <c r="F409" s="40"/>
    </row>
  </sheetData>
  <sortState ref="A3:S399">
    <sortCondition ref="B3:B399"/>
    <sortCondition ref="C3:C399"/>
    <sortCondition ref="A3:A399"/>
  </sortState>
  <mergeCells count="28">
    <mergeCell ref="A409:F409"/>
    <mergeCell ref="G396:G407"/>
    <mergeCell ref="G272:G288"/>
    <mergeCell ref="G289:G300"/>
    <mergeCell ref="G313:G324"/>
    <mergeCell ref="G325:G336"/>
    <mergeCell ref="G358:G383"/>
    <mergeCell ref="G384:G395"/>
    <mergeCell ref="G337:G357"/>
    <mergeCell ref="G301:G312"/>
    <mergeCell ref="G260:G271"/>
    <mergeCell ref="G99:G110"/>
    <mergeCell ref="G111:G126"/>
    <mergeCell ref="G127:G140"/>
    <mergeCell ref="G141:G157"/>
    <mergeCell ref="G158:G175"/>
    <mergeCell ref="G176:G196"/>
    <mergeCell ref="G197:G211"/>
    <mergeCell ref="G212:G223"/>
    <mergeCell ref="G224:G235"/>
    <mergeCell ref="G236:G247"/>
    <mergeCell ref="G248:G259"/>
    <mergeCell ref="G81:G98"/>
    <mergeCell ref="G3:G19"/>
    <mergeCell ref="G20:G38"/>
    <mergeCell ref="G39:G53"/>
    <mergeCell ref="G54:G65"/>
    <mergeCell ref="G66:G80"/>
  </mergeCells>
  <conditionalFormatting sqref="E1">
    <cfRule type="cellIs" dxfId="55" priority="95" operator="greaterThan">
      <formula>1</formula>
    </cfRule>
  </conditionalFormatting>
  <conditionalFormatting sqref="I1:I1048576">
    <cfRule type="dataBar" priority="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{7D4266EB-D4DA-41B4-86EA-03F84F95C352}</x14:id>
        </ext>
      </extLst>
    </cfRule>
  </conditionalFormatting>
  <conditionalFormatting sqref="J1:J1048576">
    <cfRule type="dataBar" priority="9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{1E4E6526-9719-4C88-B939-270201090E71}</x14:id>
        </ext>
      </extLst>
    </cfRule>
  </conditionalFormatting>
  <conditionalFormatting sqref="K1:K1048576">
    <cfRule type="dataBar" priority="9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{17B9E2AB-B62A-431D-9BCE-FAE68BD8EF43}</x14:id>
        </ext>
      </extLst>
    </cfRule>
  </conditionalFormatting>
  <conditionalFormatting sqref="L1:L1048576">
    <cfRule type="dataBar" priority="9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{14277543-9A37-4024-A403-98197B072590}</x14:id>
        </ext>
      </extLst>
    </cfRule>
  </conditionalFormatting>
  <conditionalFormatting sqref="M1:M1048576">
    <cfRule type="dataBar" priority="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{4BE8E2AB-0DEA-40E4-952E-29670FE6DD8A}</x14:id>
        </ext>
      </extLst>
    </cfRule>
  </conditionalFormatting>
  <conditionalFormatting sqref="N1:N1048576">
    <cfRule type="dataBar" priority="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{6223D418-9ECC-4839-A474-A726B6343A6E}</x14:id>
        </ext>
      </extLst>
    </cfRule>
  </conditionalFormatting>
  <conditionalFormatting sqref="O1:O1048576">
    <cfRule type="dataBar" priority="8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{E4F8C03C-9CBD-4947-AFA8-AF718119CCFC}</x14:id>
        </ext>
      </extLst>
    </cfRule>
  </conditionalFormatting>
  <conditionalFormatting sqref="P1:P1048576">
    <cfRule type="dataBar" priority="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{0ACE9ACC-38E9-4AC2-95DC-8E4E2A53BD31}</x14:id>
        </ext>
      </extLst>
    </cfRule>
  </conditionalFormatting>
  <conditionalFormatting sqref="Q1:Q1048576">
    <cfRule type="dataBar" priority="8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{978EBE0E-D0A2-43E6-A900-9D84C82BFB24}</x14:id>
        </ext>
      </extLst>
    </cfRule>
  </conditionalFormatting>
  <conditionalFormatting sqref="R1:S1048576">
    <cfRule type="dataBar" priority="84">
      <dataBar>
        <cfvo type="min"/>
        <cfvo type="max"/>
        <color theme="2" tint="-0.499984740745262"/>
      </dataBar>
      <extLst>
        <ext xmlns:x14="http://schemas.microsoft.com/office/spreadsheetml/2009/9/main" uri="{B025F937-C7B1-47D3-B67F-A62EFF666E3E}">
          <x14:id>{78C81043-4999-4382-AD3C-2A841893F0FA}</x14:id>
        </ext>
      </extLst>
    </cfRule>
  </conditionalFormatting>
  <conditionalFormatting sqref="R1:S300 R408:S1048576 I3:S407">
    <cfRule type="cellIs" dxfId="54" priority="83" operator="greaterThan">
      <formula>0.01</formula>
    </cfRule>
  </conditionalFormatting>
  <conditionalFormatting sqref="H3:H19">
    <cfRule type="dataBar" priority="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{AC3D7033-CAFF-4A9B-922C-4C2D05006C9F}</x14:id>
        </ext>
      </extLst>
    </cfRule>
  </conditionalFormatting>
  <conditionalFormatting sqref="H20:H38">
    <cfRule type="dataBar" priority="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{ACF31FB9-6883-47FA-AE63-9542B9CF424C}</x14:id>
        </ext>
      </extLst>
    </cfRule>
  </conditionalFormatting>
  <conditionalFormatting sqref="H39:H53">
    <cfRule type="dataBar" priority="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{037612BC-46A4-41E2-A00C-EDD8CEFBF386}</x14:id>
        </ext>
      </extLst>
    </cfRule>
  </conditionalFormatting>
  <conditionalFormatting sqref="H54:H65"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{262BB0C1-B0AC-4548-AB45-2F14C553EB1C}</x14:id>
        </ext>
      </extLst>
    </cfRule>
  </conditionalFormatting>
  <conditionalFormatting sqref="H66:H80">
    <cfRule type="dataBar" priority="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{8495132E-875C-4B57-9DEA-FDFD5CE60F24}</x14:id>
        </ext>
      </extLst>
    </cfRule>
  </conditionalFormatting>
  <conditionalFormatting sqref="H81:H98"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{26182BCF-D2AA-455E-970D-ED19F9A64580}</x14:id>
        </ext>
      </extLst>
    </cfRule>
  </conditionalFormatting>
  <conditionalFormatting sqref="H99:H110"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{1DC147F6-46BF-467C-B132-B097E68E47CA}</x14:id>
        </ext>
      </extLst>
    </cfRule>
  </conditionalFormatting>
  <conditionalFormatting sqref="H111:H126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{06751CC7-072C-42A0-9EED-CB64D523416F}</x14:id>
        </ext>
      </extLst>
    </cfRule>
  </conditionalFormatting>
  <conditionalFormatting sqref="H127:H140"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{EAB27461-B863-4AE2-AD2D-D0ACF2762625}</x14:id>
        </ext>
      </extLst>
    </cfRule>
  </conditionalFormatting>
  <conditionalFormatting sqref="H141:H157"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{11932122-1684-4772-A3F2-4273A5DF3187}</x14:id>
        </ext>
      </extLst>
    </cfRule>
  </conditionalFormatting>
  <conditionalFormatting sqref="H158:H175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{155E5446-293C-4CEE-9B4A-728BE5C1FF41}</x14:id>
        </ext>
      </extLst>
    </cfRule>
  </conditionalFormatting>
  <conditionalFormatting sqref="H176:H196"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{69330D5A-2819-4CA6-BCC7-AFB8DA8D5CAD}</x14:id>
        </ext>
      </extLst>
    </cfRule>
  </conditionalFormatting>
  <conditionalFormatting sqref="H197:H211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{164C0366-7B7D-48F3-A6ED-7E1E83078D13}</x14:id>
        </ext>
      </extLst>
    </cfRule>
  </conditionalFormatting>
  <conditionalFormatting sqref="H212:H223"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{A7AD79B0-244C-45E2-B834-73430C4DD26B}</x14:id>
        </ext>
      </extLst>
    </cfRule>
  </conditionalFormatting>
  <conditionalFormatting sqref="H224:H235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{F8A93C50-ADBC-4128-8952-4DFBA5F39EB9}</x14:id>
        </ext>
      </extLst>
    </cfRule>
  </conditionalFormatting>
  <conditionalFormatting sqref="H236:H247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{E673A681-E365-4931-9844-8228654D14CE}</x14:id>
        </ext>
      </extLst>
    </cfRule>
  </conditionalFormatting>
  <conditionalFormatting sqref="H248:H259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{BD70124F-6B12-4C25-B5F0-C44381663FDB}</x14:id>
        </ext>
      </extLst>
    </cfRule>
  </conditionalFormatting>
  <conditionalFormatting sqref="H260:H271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{8A54A869-99BD-4479-8A91-FF6475EDE47D}</x14:id>
        </ext>
      </extLst>
    </cfRule>
  </conditionalFormatting>
  <conditionalFormatting sqref="H272:H288"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{48CBDE4B-0193-4D4E-8125-35D085B2EA54}</x14:id>
        </ext>
      </extLst>
    </cfRule>
  </conditionalFormatting>
  <conditionalFormatting sqref="H289:H300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{140F2E27-60D8-422E-8091-B860B0102E41}</x14:id>
        </ext>
      </extLst>
    </cfRule>
  </conditionalFormatting>
  <conditionalFormatting sqref="H313:H324"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{E3F831F0-2C20-49D6-940C-B4DA99CCC40D}</x14:id>
        </ext>
      </extLst>
    </cfRule>
  </conditionalFormatting>
  <conditionalFormatting sqref="H325:H336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{DAC77116-5EDC-4BBB-B298-4D93520377B1}</x14:id>
        </ext>
      </extLst>
    </cfRule>
  </conditionalFormatting>
  <conditionalFormatting sqref="H358:H383"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{EE7F9470-1CC1-4074-AB18-FAD203ACC67F}</x14:id>
        </ext>
      </extLst>
    </cfRule>
  </conditionalFormatting>
  <conditionalFormatting sqref="H384:H395"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{527EEC67-5D14-4AC0-89FF-90B27D50F050}</x14:id>
        </ext>
      </extLst>
    </cfRule>
  </conditionalFormatting>
  <conditionalFormatting sqref="E3:E19">
    <cfRule type="cellIs" dxfId="53" priority="57" operator="greaterThan">
      <formula>1</formula>
    </cfRule>
  </conditionalFormatting>
  <conditionalFormatting sqref="E3:E19">
    <cfRule type="cellIs" dxfId="52" priority="56" operator="greaterThan">
      <formula>0</formula>
    </cfRule>
  </conditionalFormatting>
  <conditionalFormatting sqref="E20:E30 E32:E38">
    <cfRule type="cellIs" dxfId="51" priority="55" operator="greaterThan">
      <formula>1</formula>
    </cfRule>
  </conditionalFormatting>
  <conditionalFormatting sqref="E20:E30 E32:E38">
    <cfRule type="cellIs" dxfId="50" priority="54" operator="greaterThan">
      <formula>0</formula>
    </cfRule>
  </conditionalFormatting>
  <conditionalFormatting sqref="E39:E53">
    <cfRule type="cellIs" dxfId="49" priority="53" operator="greaterThan">
      <formula>1</formula>
    </cfRule>
  </conditionalFormatting>
  <conditionalFormatting sqref="E39:E53">
    <cfRule type="cellIs" dxfId="48" priority="52" operator="greaterThan">
      <formula>0</formula>
    </cfRule>
  </conditionalFormatting>
  <conditionalFormatting sqref="E54:E64">
    <cfRule type="cellIs" dxfId="47" priority="51" operator="greaterThan">
      <formula>1</formula>
    </cfRule>
  </conditionalFormatting>
  <conditionalFormatting sqref="E54:E64">
    <cfRule type="cellIs" dxfId="46" priority="50" operator="greaterThan">
      <formula>0</formula>
    </cfRule>
  </conditionalFormatting>
  <conditionalFormatting sqref="E66:E80">
    <cfRule type="cellIs" dxfId="45" priority="49" operator="greaterThan">
      <formula>1</formula>
    </cfRule>
  </conditionalFormatting>
  <conditionalFormatting sqref="E66:E80">
    <cfRule type="cellIs" dxfId="44" priority="48" operator="greaterThan">
      <formula>0</formula>
    </cfRule>
  </conditionalFormatting>
  <conditionalFormatting sqref="E81:E98">
    <cfRule type="cellIs" dxfId="43" priority="47" operator="greaterThan">
      <formula>1</formula>
    </cfRule>
  </conditionalFormatting>
  <conditionalFormatting sqref="E81:E98">
    <cfRule type="cellIs" dxfId="42" priority="46" operator="greaterThan">
      <formula>0</formula>
    </cfRule>
  </conditionalFormatting>
  <conditionalFormatting sqref="E99:E103 E105:E110">
    <cfRule type="cellIs" dxfId="41" priority="45" operator="greaterThan">
      <formula>1</formula>
    </cfRule>
  </conditionalFormatting>
  <conditionalFormatting sqref="E99:E103 E105:E110">
    <cfRule type="cellIs" dxfId="40" priority="44" operator="greaterThan">
      <formula>0</formula>
    </cfRule>
  </conditionalFormatting>
  <conditionalFormatting sqref="E111:E126">
    <cfRule type="cellIs" dxfId="39" priority="43" operator="greaterThan">
      <formula>1</formula>
    </cfRule>
  </conditionalFormatting>
  <conditionalFormatting sqref="E111:E126">
    <cfRule type="cellIs" dxfId="38" priority="42" operator="greaterThan">
      <formula>0</formula>
    </cfRule>
  </conditionalFormatting>
  <conditionalFormatting sqref="E127:E140">
    <cfRule type="cellIs" dxfId="37" priority="41" operator="greaterThan">
      <formula>1</formula>
    </cfRule>
  </conditionalFormatting>
  <conditionalFormatting sqref="E127:E140">
    <cfRule type="cellIs" dxfId="36" priority="40" operator="greaterThan">
      <formula>0</formula>
    </cfRule>
  </conditionalFormatting>
  <conditionalFormatting sqref="E141:E157">
    <cfRule type="cellIs" dxfId="35" priority="39" operator="greaterThan">
      <formula>1</formula>
    </cfRule>
  </conditionalFormatting>
  <conditionalFormatting sqref="E141:E157">
    <cfRule type="cellIs" dxfId="34" priority="38" operator="greaterThan">
      <formula>0</formula>
    </cfRule>
  </conditionalFormatting>
  <conditionalFormatting sqref="E158:E175">
    <cfRule type="cellIs" dxfId="33" priority="37" operator="greaterThan">
      <formula>1</formula>
    </cfRule>
  </conditionalFormatting>
  <conditionalFormatting sqref="E158:E175">
    <cfRule type="cellIs" dxfId="32" priority="36" operator="greaterThan">
      <formula>0</formula>
    </cfRule>
  </conditionalFormatting>
  <conditionalFormatting sqref="E176:E196">
    <cfRule type="cellIs" dxfId="31" priority="35" operator="greaterThan">
      <formula>1</formula>
    </cfRule>
  </conditionalFormatting>
  <conditionalFormatting sqref="E176:E196">
    <cfRule type="cellIs" dxfId="30" priority="34" operator="greaterThan">
      <formula>0</formula>
    </cfRule>
  </conditionalFormatting>
  <conditionalFormatting sqref="E197:E211">
    <cfRule type="cellIs" dxfId="29" priority="33" operator="greaterThan">
      <formula>1</formula>
    </cfRule>
  </conditionalFormatting>
  <conditionalFormatting sqref="E197:E211">
    <cfRule type="cellIs" dxfId="28" priority="32" operator="greaterThan">
      <formula>0</formula>
    </cfRule>
  </conditionalFormatting>
  <conditionalFormatting sqref="E212:E219">
    <cfRule type="cellIs" dxfId="27" priority="31" operator="greaterThan">
      <formula>1</formula>
    </cfRule>
  </conditionalFormatting>
  <conditionalFormatting sqref="E212:E219">
    <cfRule type="cellIs" dxfId="26" priority="30" operator="greaterThan">
      <formula>0</formula>
    </cfRule>
  </conditionalFormatting>
  <conditionalFormatting sqref="E224:E226">
    <cfRule type="cellIs" dxfId="25" priority="29" operator="greaterThan">
      <formula>1</formula>
    </cfRule>
  </conditionalFormatting>
  <conditionalFormatting sqref="E224:E226">
    <cfRule type="cellIs" dxfId="24" priority="28" operator="greaterThan">
      <formula>0</formula>
    </cfRule>
  </conditionalFormatting>
  <conditionalFormatting sqref="E236:E243">
    <cfRule type="cellIs" dxfId="23" priority="27" operator="greaterThan">
      <formula>1</formula>
    </cfRule>
  </conditionalFormatting>
  <conditionalFormatting sqref="E236:E243">
    <cfRule type="cellIs" dxfId="22" priority="26" operator="greaterThan">
      <formula>0</formula>
    </cfRule>
  </conditionalFormatting>
  <conditionalFormatting sqref="E248:E252">
    <cfRule type="cellIs" dxfId="21" priority="25" operator="greaterThan">
      <formula>1</formula>
    </cfRule>
  </conditionalFormatting>
  <conditionalFormatting sqref="E248:E252">
    <cfRule type="cellIs" dxfId="20" priority="24" operator="greaterThan">
      <formula>0</formula>
    </cfRule>
  </conditionalFormatting>
  <conditionalFormatting sqref="E260:E263">
    <cfRule type="cellIs" dxfId="19" priority="23" operator="greaterThan">
      <formula>1</formula>
    </cfRule>
  </conditionalFormatting>
  <conditionalFormatting sqref="E260:E263">
    <cfRule type="cellIs" dxfId="18" priority="22" operator="greaterThan">
      <formula>0</formula>
    </cfRule>
  </conditionalFormatting>
  <conditionalFormatting sqref="E272:E288">
    <cfRule type="cellIs" dxfId="17" priority="21" operator="greaterThan">
      <formula>1</formula>
    </cfRule>
  </conditionalFormatting>
  <conditionalFormatting sqref="E272:E288">
    <cfRule type="cellIs" dxfId="16" priority="20" operator="greaterThan">
      <formula>0</formula>
    </cfRule>
  </conditionalFormatting>
  <conditionalFormatting sqref="E289:E292">
    <cfRule type="cellIs" dxfId="15" priority="19" operator="greaterThan">
      <formula>1</formula>
    </cfRule>
  </conditionalFormatting>
  <conditionalFormatting sqref="E289:E292">
    <cfRule type="cellIs" dxfId="14" priority="18" operator="greaterThan">
      <formula>0</formula>
    </cfRule>
  </conditionalFormatting>
  <conditionalFormatting sqref="E313:E321">
    <cfRule type="cellIs" dxfId="13" priority="17" operator="greaterThan">
      <formula>1</formula>
    </cfRule>
  </conditionalFormatting>
  <conditionalFormatting sqref="E313:E321">
    <cfRule type="cellIs" dxfId="12" priority="16" operator="greaterThan">
      <formula>0</formula>
    </cfRule>
  </conditionalFormatting>
  <conditionalFormatting sqref="E325:E335">
    <cfRule type="cellIs" dxfId="11" priority="15" operator="greaterThan">
      <formula>1</formula>
    </cfRule>
  </conditionalFormatting>
  <conditionalFormatting sqref="E325:E335">
    <cfRule type="cellIs" dxfId="10" priority="14" operator="greaterThan">
      <formula>0</formula>
    </cfRule>
  </conditionalFormatting>
  <conditionalFormatting sqref="E358:E361 E363:E383">
    <cfRule type="cellIs" dxfId="9" priority="13" operator="greaterThan">
      <formula>1</formula>
    </cfRule>
  </conditionalFormatting>
  <conditionalFormatting sqref="E358:E361 E363:E383">
    <cfRule type="cellIs" dxfId="8" priority="12" operator="greaterThan">
      <formula>0</formula>
    </cfRule>
  </conditionalFormatting>
  <conditionalFormatting sqref="E384:E388">
    <cfRule type="cellIs" dxfId="7" priority="11" operator="greaterThan">
      <formula>1</formula>
    </cfRule>
  </conditionalFormatting>
  <conditionalFormatting sqref="E384:E388">
    <cfRule type="cellIs" dxfId="6" priority="10" operator="greaterThan">
      <formula>0</formula>
    </cfRule>
  </conditionalFormatting>
  <conditionalFormatting sqref="E396:E399">
    <cfRule type="cellIs" dxfId="5" priority="9" operator="greaterThan">
      <formula>1</formula>
    </cfRule>
  </conditionalFormatting>
  <conditionalFormatting sqref="E396:E399">
    <cfRule type="cellIs" dxfId="4" priority="8" operator="greaterThan">
      <formula>0</formula>
    </cfRule>
  </conditionalFormatting>
  <conditionalFormatting sqref="H396:H407">
    <cfRule type="dataBar" priority="2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{122AC491-B495-4A6C-93AD-F62307E9465D}</x14:id>
        </ext>
      </extLst>
    </cfRule>
  </conditionalFormatting>
  <conditionalFormatting sqref="E337:E357">
    <cfRule type="cellIs" dxfId="3" priority="6" operator="greaterThan">
      <formula>1</formula>
    </cfRule>
  </conditionalFormatting>
  <conditionalFormatting sqref="E337:E357">
    <cfRule type="cellIs" dxfId="2" priority="5" operator="greaterThan">
      <formula>0</formula>
    </cfRule>
  </conditionalFormatting>
  <conditionalFormatting sqref="H337:H35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{0AB40178-5B60-4ED0-AE68-861F2016CEB3}</x14:id>
        </ext>
      </extLst>
    </cfRule>
  </conditionalFormatting>
  <conditionalFormatting sqref="E301:E305">
    <cfRule type="cellIs" dxfId="1" priority="3" operator="greaterThan">
      <formula>1</formula>
    </cfRule>
  </conditionalFormatting>
  <conditionalFormatting sqref="E301:E305">
    <cfRule type="cellIs" dxfId="0" priority="2" operator="greaterThan">
      <formula>0</formula>
    </cfRule>
  </conditionalFormatting>
  <conditionalFormatting sqref="H301:H30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{B90B4D37-7D6B-4EC9-B0E6-0A5562AC6BA7}</x14:id>
        </ext>
      </extLst>
    </cfRule>
  </conditionalFormatting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4266EB-D4DA-41B4-86EA-03F84F95C3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1E4E6526-9719-4C88-B939-270201090E7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17B9E2AB-B62A-431D-9BCE-FAE68BD8EF4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14277543-9A37-4024-A403-98197B072590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L1:L1048576</xm:sqref>
        </x14:conditionalFormatting>
        <x14:conditionalFormatting xmlns:xm="http://schemas.microsoft.com/office/excel/2006/main">
          <x14:cfRule type="dataBar" id="{4BE8E2AB-0DEA-40E4-952E-29670FE6DD8A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M1:M1048576</xm:sqref>
        </x14:conditionalFormatting>
        <x14:conditionalFormatting xmlns:xm="http://schemas.microsoft.com/office/excel/2006/main">
          <x14:cfRule type="dataBar" id="{6223D418-9ECC-4839-A474-A726B6343A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E4F8C03C-9CBD-4947-AFA8-AF718119CC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0ACE9ACC-38E9-4AC2-95DC-8E4E2A53BD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978EBE0E-D0A2-43E6-A900-9D84C82BFB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Q1:Q1048576</xm:sqref>
        </x14:conditionalFormatting>
        <x14:conditionalFormatting xmlns:xm="http://schemas.microsoft.com/office/excel/2006/main">
          <x14:cfRule type="dataBar" id="{78C81043-4999-4382-AD3C-2A841893F0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R1:S1048576</xm:sqref>
        </x14:conditionalFormatting>
        <x14:conditionalFormatting xmlns:xm="http://schemas.microsoft.com/office/excel/2006/main">
          <x14:cfRule type="dataBar" id="{AC3D7033-CAFF-4A9B-922C-4C2D05006C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H3:H19</xm:sqref>
        </x14:conditionalFormatting>
        <x14:conditionalFormatting xmlns:xm="http://schemas.microsoft.com/office/excel/2006/main">
          <x14:cfRule type="dataBar" id="{ACF31FB9-6883-47FA-AE63-9542B9CF42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H20:H38</xm:sqref>
        </x14:conditionalFormatting>
        <x14:conditionalFormatting xmlns:xm="http://schemas.microsoft.com/office/excel/2006/main">
          <x14:cfRule type="dataBar" id="{037612BC-46A4-41E2-A00C-EDD8CEFBF3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H39:H53</xm:sqref>
        </x14:conditionalFormatting>
        <x14:conditionalFormatting xmlns:xm="http://schemas.microsoft.com/office/excel/2006/main">
          <x14:cfRule type="dataBar" id="{262BB0C1-B0AC-4548-AB45-2F14C553EB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H54:H65</xm:sqref>
        </x14:conditionalFormatting>
        <x14:conditionalFormatting xmlns:xm="http://schemas.microsoft.com/office/excel/2006/main">
          <x14:cfRule type="dataBar" id="{8495132E-875C-4B57-9DEA-FDFD5CE60F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H66:H80</xm:sqref>
        </x14:conditionalFormatting>
        <x14:conditionalFormatting xmlns:xm="http://schemas.microsoft.com/office/excel/2006/main">
          <x14:cfRule type="dataBar" id="{26182BCF-D2AA-455E-970D-ED19F9A645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H81:H98</xm:sqref>
        </x14:conditionalFormatting>
        <x14:conditionalFormatting xmlns:xm="http://schemas.microsoft.com/office/excel/2006/main">
          <x14:cfRule type="dataBar" id="{1DC147F6-46BF-467C-B132-B097E68E47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H99:H110</xm:sqref>
        </x14:conditionalFormatting>
        <x14:conditionalFormatting xmlns:xm="http://schemas.microsoft.com/office/excel/2006/main">
          <x14:cfRule type="dataBar" id="{06751CC7-072C-42A0-9EED-CB64D52341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H111:H126</xm:sqref>
        </x14:conditionalFormatting>
        <x14:conditionalFormatting xmlns:xm="http://schemas.microsoft.com/office/excel/2006/main">
          <x14:cfRule type="dataBar" id="{EAB27461-B863-4AE2-AD2D-D0ACF27626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H127:H140</xm:sqref>
        </x14:conditionalFormatting>
        <x14:conditionalFormatting xmlns:xm="http://schemas.microsoft.com/office/excel/2006/main">
          <x14:cfRule type="dataBar" id="{11932122-1684-4772-A3F2-4273A5DF31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H141:H157</xm:sqref>
        </x14:conditionalFormatting>
        <x14:conditionalFormatting xmlns:xm="http://schemas.microsoft.com/office/excel/2006/main">
          <x14:cfRule type="dataBar" id="{155E5446-293C-4CEE-9B4A-728BE5C1FF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H158:H175</xm:sqref>
        </x14:conditionalFormatting>
        <x14:conditionalFormatting xmlns:xm="http://schemas.microsoft.com/office/excel/2006/main">
          <x14:cfRule type="dataBar" id="{69330D5A-2819-4CA6-BCC7-AFB8DA8D5C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H176:H196</xm:sqref>
        </x14:conditionalFormatting>
        <x14:conditionalFormatting xmlns:xm="http://schemas.microsoft.com/office/excel/2006/main">
          <x14:cfRule type="dataBar" id="{164C0366-7B7D-48F3-A6ED-7E1E83078D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H197:H211</xm:sqref>
        </x14:conditionalFormatting>
        <x14:conditionalFormatting xmlns:xm="http://schemas.microsoft.com/office/excel/2006/main">
          <x14:cfRule type="dataBar" id="{A7AD79B0-244C-45E2-B834-73430C4DD2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H212:H223</xm:sqref>
        </x14:conditionalFormatting>
        <x14:conditionalFormatting xmlns:xm="http://schemas.microsoft.com/office/excel/2006/main">
          <x14:cfRule type="dataBar" id="{F8A93C50-ADBC-4128-8952-4DFBA5F39E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H224:H235</xm:sqref>
        </x14:conditionalFormatting>
        <x14:conditionalFormatting xmlns:xm="http://schemas.microsoft.com/office/excel/2006/main">
          <x14:cfRule type="dataBar" id="{E673A681-E365-4931-9844-8228654D14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H236:H247</xm:sqref>
        </x14:conditionalFormatting>
        <x14:conditionalFormatting xmlns:xm="http://schemas.microsoft.com/office/excel/2006/main">
          <x14:cfRule type="dataBar" id="{BD70124F-6B12-4C25-B5F0-C44381663F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H248:H259</xm:sqref>
        </x14:conditionalFormatting>
        <x14:conditionalFormatting xmlns:xm="http://schemas.microsoft.com/office/excel/2006/main">
          <x14:cfRule type="dataBar" id="{8A54A869-99BD-4479-8A91-FF6475EDE4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H260:H271</xm:sqref>
        </x14:conditionalFormatting>
        <x14:conditionalFormatting xmlns:xm="http://schemas.microsoft.com/office/excel/2006/main">
          <x14:cfRule type="dataBar" id="{48CBDE4B-0193-4D4E-8125-35D085B2EA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H272:H288</xm:sqref>
        </x14:conditionalFormatting>
        <x14:conditionalFormatting xmlns:xm="http://schemas.microsoft.com/office/excel/2006/main">
          <x14:cfRule type="dataBar" id="{140F2E27-60D8-422E-8091-B860B0102E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H289:H300</xm:sqref>
        </x14:conditionalFormatting>
        <x14:conditionalFormatting xmlns:xm="http://schemas.microsoft.com/office/excel/2006/main">
          <x14:cfRule type="dataBar" id="{E3F831F0-2C20-49D6-940C-B4DA99CCC4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H313:H324</xm:sqref>
        </x14:conditionalFormatting>
        <x14:conditionalFormatting xmlns:xm="http://schemas.microsoft.com/office/excel/2006/main">
          <x14:cfRule type="dataBar" id="{DAC77116-5EDC-4BBB-B298-4D93520377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H325:H336</xm:sqref>
        </x14:conditionalFormatting>
        <x14:conditionalFormatting xmlns:xm="http://schemas.microsoft.com/office/excel/2006/main">
          <x14:cfRule type="dataBar" id="{EE7F9470-1CC1-4074-AB18-FAD203ACC6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H358:H383</xm:sqref>
        </x14:conditionalFormatting>
        <x14:conditionalFormatting xmlns:xm="http://schemas.microsoft.com/office/excel/2006/main">
          <x14:cfRule type="dataBar" id="{527EEC67-5D14-4AC0-89FF-90B27D50F0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H384:H395</xm:sqref>
        </x14:conditionalFormatting>
        <x14:conditionalFormatting xmlns:xm="http://schemas.microsoft.com/office/excel/2006/main">
          <x14:cfRule type="dataBar" id="{122AC491-B495-4A6C-93AD-F62307E946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H396:H407</xm:sqref>
        </x14:conditionalFormatting>
        <x14:conditionalFormatting xmlns:xm="http://schemas.microsoft.com/office/excel/2006/main">
          <x14:cfRule type="dataBar" id="{0AB40178-5B60-4ED0-AE68-861F2016CE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H337:H357</xm:sqref>
        </x14:conditionalFormatting>
        <x14:conditionalFormatting xmlns:xm="http://schemas.microsoft.com/office/excel/2006/main">
          <x14:cfRule type="dataBar" id="{B90B4D37-7D6B-4EC9-B0E6-0A5562AC6B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H301:H305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S4.1</vt:lpstr>
      <vt:lpstr>Table S4.2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ผู้ใช้ Microsoft Office</dc:creator>
  <cp:lastModifiedBy>Pavel Flegontov</cp:lastModifiedBy>
  <dcterms:created xsi:type="dcterms:W3CDTF">2018-07-10T16:26:57Z</dcterms:created>
  <dcterms:modified xsi:type="dcterms:W3CDTF">2019-01-05T17:17:01Z</dcterms:modified>
</cp:coreProperties>
</file>