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1.bin" ContentType="application/vnd.openxmlformats-officedocument.oleObject"/>
  <Override PartName="/xl/drawings/drawing4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apers - Current\Phospho-Fork protection\Post Nature Reviews Oct2018\FINAL formatting changes\Source data - graphs\"/>
    </mc:Choice>
  </mc:AlternateContent>
  <bookViews>
    <workbookView xWindow="0" yWindow="0" windowWidth="19335" windowHeight="9885"/>
  </bookViews>
  <sheets>
    <sheet name="Figure 3c" sheetId="10" r:id="rId1"/>
    <sheet name="Figure 3d" sheetId="11" r:id="rId2"/>
    <sheet name="Figure 3e" sheetId="8" r:id="rId3"/>
    <sheet name="Figure 3f" sheetId="9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1" l="1"/>
  <c r="H28" i="11"/>
  <c r="I28" i="11" s="1"/>
  <c r="G28" i="11"/>
  <c r="J27" i="11"/>
  <c r="H27" i="11"/>
  <c r="G27" i="11"/>
  <c r="J26" i="11"/>
  <c r="H26" i="11"/>
  <c r="I26" i="11" s="1"/>
  <c r="G26" i="11"/>
  <c r="J25" i="11"/>
  <c r="H25" i="11"/>
  <c r="G25" i="11"/>
  <c r="J24" i="11"/>
  <c r="H24" i="11"/>
  <c r="I24" i="11" s="1"/>
  <c r="G24" i="11"/>
  <c r="J23" i="11"/>
  <c r="H23" i="11"/>
  <c r="G23" i="11"/>
  <c r="J22" i="11"/>
  <c r="H22" i="11"/>
  <c r="I22" i="11" s="1"/>
  <c r="G22" i="11"/>
  <c r="J21" i="11"/>
  <c r="H21" i="11"/>
  <c r="G21" i="11"/>
  <c r="J20" i="11"/>
  <c r="H20" i="11"/>
  <c r="I20" i="11" s="1"/>
  <c r="G20" i="11"/>
  <c r="J15" i="11"/>
  <c r="H15" i="11"/>
  <c r="G15" i="11"/>
  <c r="J14" i="11"/>
  <c r="H14" i="11"/>
  <c r="I14" i="11" s="1"/>
  <c r="G14" i="11"/>
  <c r="J13" i="11"/>
  <c r="H13" i="11"/>
  <c r="I13" i="11" s="1"/>
  <c r="G13" i="11"/>
  <c r="J12" i="11"/>
  <c r="H12" i="11"/>
  <c r="G12" i="11"/>
  <c r="J11" i="11"/>
  <c r="H11" i="11"/>
  <c r="G11" i="11"/>
  <c r="J10" i="11"/>
  <c r="H10" i="11"/>
  <c r="I10" i="11" s="1"/>
  <c r="G10" i="11"/>
  <c r="J9" i="11"/>
  <c r="H9" i="11"/>
  <c r="I9" i="11" s="1"/>
  <c r="G9" i="11"/>
  <c r="J8" i="11"/>
  <c r="H8" i="11"/>
  <c r="G8" i="11"/>
  <c r="J7" i="11"/>
  <c r="H7" i="11"/>
  <c r="G7" i="11"/>
  <c r="J28" i="10"/>
  <c r="H28" i="10"/>
  <c r="I28" i="10" s="1"/>
  <c r="G28" i="10"/>
  <c r="J27" i="10"/>
  <c r="H27" i="10"/>
  <c r="I27" i="10" s="1"/>
  <c r="G27" i="10"/>
  <c r="J26" i="10"/>
  <c r="H26" i="10"/>
  <c r="I26" i="10" s="1"/>
  <c r="G26" i="10"/>
  <c r="J25" i="10"/>
  <c r="H25" i="10"/>
  <c r="I25" i="10" s="1"/>
  <c r="G25" i="10"/>
  <c r="J24" i="10"/>
  <c r="H24" i="10"/>
  <c r="I24" i="10" s="1"/>
  <c r="G24" i="10"/>
  <c r="J23" i="10"/>
  <c r="H23" i="10"/>
  <c r="I23" i="10" s="1"/>
  <c r="G23" i="10"/>
  <c r="J22" i="10"/>
  <c r="H22" i="10"/>
  <c r="I22" i="10" s="1"/>
  <c r="G22" i="10"/>
  <c r="J21" i="10"/>
  <c r="H21" i="10"/>
  <c r="I21" i="10" s="1"/>
  <c r="G21" i="10"/>
  <c r="J20" i="10"/>
  <c r="H20" i="10"/>
  <c r="I20" i="10" s="1"/>
  <c r="G20" i="10"/>
  <c r="J8" i="10"/>
  <c r="J9" i="10"/>
  <c r="J10" i="10"/>
  <c r="J11" i="10"/>
  <c r="J12" i="10"/>
  <c r="J13" i="10"/>
  <c r="J14" i="10"/>
  <c r="J15" i="10"/>
  <c r="J7" i="10"/>
  <c r="I9" i="10"/>
  <c r="I10" i="10"/>
  <c r="H8" i="10"/>
  <c r="I8" i="10" s="1"/>
  <c r="H9" i="10"/>
  <c r="H10" i="10"/>
  <c r="H11" i="10"/>
  <c r="H12" i="10"/>
  <c r="I12" i="10" s="1"/>
  <c r="H13" i="10"/>
  <c r="I13" i="10" s="1"/>
  <c r="H14" i="10"/>
  <c r="I14" i="10" s="1"/>
  <c r="H15" i="10"/>
  <c r="H7" i="10"/>
  <c r="I7" i="10" s="1"/>
  <c r="G8" i="10"/>
  <c r="G9" i="10"/>
  <c r="G10" i="10"/>
  <c r="G11" i="10"/>
  <c r="G12" i="10"/>
  <c r="G13" i="10"/>
  <c r="G14" i="10"/>
  <c r="G15" i="10"/>
  <c r="G7" i="10"/>
  <c r="I21" i="11" l="1"/>
  <c r="I25" i="11"/>
  <c r="I23" i="11"/>
  <c r="I27" i="11"/>
  <c r="I8" i="11"/>
  <c r="I12" i="11"/>
  <c r="I7" i="11"/>
  <c r="I11" i="11"/>
  <c r="I15" i="11"/>
  <c r="I15" i="10"/>
  <c r="I11" i="10"/>
  <c r="L14" i="9"/>
  <c r="L13" i="9"/>
  <c r="L12" i="9"/>
  <c r="L11" i="9"/>
  <c r="L10" i="9"/>
  <c r="L9" i="9"/>
  <c r="L8" i="9"/>
  <c r="L7" i="9"/>
  <c r="J10" i="8"/>
  <c r="J9" i="8"/>
  <c r="J8" i="8"/>
  <c r="J7" i="8"/>
  <c r="H9" i="9" l="1"/>
  <c r="H8" i="9"/>
  <c r="H7" i="9"/>
  <c r="H6" i="9"/>
  <c r="G9" i="9"/>
  <c r="G7" i="9"/>
  <c r="G8" i="9" s="1"/>
  <c r="G6" i="9"/>
  <c r="F9" i="9"/>
  <c r="E9" i="9"/>
  <c r="D9" i="9"/>
  <c r="C9" i="9"/>
  <c r="B9" i="9"/>
  <c r="F7" i="9"/>
  <c r="F8" i="9" s="1"/>
  <c r="E7" i="9"/>
  <c r="E8" i="9" s="1"/>
  <c r="D7" i="9"/>
  <c r="D8" i="9" s="1"/>
  <c r="C7" i="9"/>
  <c r="B7" i="9"/>
  <c r="B8" i="9" s="1"/>
  <c r="F6" i="9"/>
  <c r="E6" i="9"/>
  <c r="D6" i="9"/>
  <c r="C6" i="9"/>
  <c r="B6" i="9"/>
  <c r="F9" i="8"/>
  <c r="F7" i="8"/>
  <c r="F8" i="8" s="1"/>
  <c r="F6" i="8"/>
  <c r="E9" i="8"/>
  <c r="D9" i="8"/>
  <c r="C9" i="8"/>
  <c r="B9" i="8"/>
  <c r="E7" i="8"/>
  <c r="E8" i="8" s="1"/>
  <c r="D7" i="8"/>
  <c r="D8" i="8" s="1"/>
  <c r="C7" i="8"/>
  <c r="C8" i="8" s="1"/>
  <c r="B7" i="8"/>
  <c r="B8" i="8" s="1"/>
  <c r="E6" i="8"/>
  <c r="D6" i="8"/>
  <c r="C6" i="8"/>
  <c r="B6" i="8"/>
  <c r="C8" i="9" l="1"/>
</calcChain>
</file>

<file path=xl/sharedStrings.xml><?xml version="1.0" encoding="utf-8"?>
<sst xmlns="http://schemas.openxmlformats.org/spreadsheetml/2006/main" count="84" uniqueCount="43">
  <si>
    <t>Mean</t>
  </si>
  <si>
    <t>SD</t>
  </si>
  <si>
    <t>SE</t>
  </si>
  <si>
    <t>n</t>
  </si>
  <si>
    <t>siCONTROL</t>
  </si>
  <si>
    <t>siBRCA1</t>
  </si>
  <si>
    <t>siBRCA1 + WT-BRCA1</t>
  </si>
  <si>
    <t>siBRCA1 + S114A-BRCA1</t>
  </si>
  <si>
    <t>Experiment 1</t>
  </si>
  <si>
    <t>Experiment 2</t>
  </si>
  <si>
    <t>Experiment 3</t>
  </si>
  <si>
    <t>siPIN1</t>
  </si>
  <si>
    <t>siBRCA1 + S114AP115A-BRCA1</t>
  </si>
  <si>
    <t>siBRCA1/PIN1 + WT-BRCA1</t>
  </si>
  <si>
    <t>siBRCA1/PIN1 + S114A-BRCA1</t>
  </si>
  <si>
    <t>siBRCA1/PIN1 + S114AP115A-BRCA1</t>
  </si>
  <si>
    <t xml:space="preserve">RAD51 colocalisation with nascent DNA, marked by pulse labelling with BrdU, was measured using the proximity ligation assay (PLA) in U20S cells depleted for BRCA1 and/or PIN1, and complemented with Flag-EGFP-BRCA1 variants as indicated. Mean number of RAD51-BrdU PLA foci per cell was measured from 3-independent assays. </t>
  </si>
  <si>
    <t xml:space="preserve">RAD51 colocalisation with nascent DNA, marked by pulse labelling with BrdU, was measured using the proximity ligation assay (PLA) in U20S cells depleted for BRCA1 and complemented with Flag-EGFP-BRCA1 variants as indicated. Mean number of RAD51-BrdU PLA foci per cell was measured from 3-independent assays. </t>
  </si>
  <si>
    <t>siBRCA1/siPIN1</t>
  </si>
  <si>
    <t>T-test</t>
  </si>
  <si>
    <t>NTC v siBRCA1</t>
  </si>
  <si>
    <t>siBRCA1 v WT</t>
  </si>
  <si>
    <t>siBRCA1 v SAPA</t>
  </si>
  <si>
    <t>S114A v SAPA</t>
  </si>
  <si>
    <t>NTC v siPIN!</t>
  </si>
  <si>
    <t>NTC v siBRCA1PIN1</t>
  </si>
  <si>
    <t>NTC v Wt</t>
  </si>
  <si>
    <t>NTC v S114A</t>
  </si>
  <si>
    <t>siBRPIN1 v SAPA</t>
  </si>
  <si>
    <t>WT v SAPA</t>
  </si>
  <si>
    <t>Time (min)</t>
  </si>
  <si>
    <t>WT</t>
  </si>
  <si>
    <t>P115A</t>
  </si>
  <si>
    <t>SEM</t>
  </si>
  <si>
    <t xml:space="preserve">Percentage of remaining Intact BRCA1 protein with incubation time in Trypsin from recombinant full length WT-BRCA1-BARD1 and P115A-BRCA1-BARD1  </t>
  </si>
  <si>
    <t xml:space="preserve">Percentage of remaining Intact BARD1 protein with incubation time in Trypsin from recombinant full length WT-BRCA1-BARD1 and P115A-BRCA1-BARD1  </t>
  </si>
  <si>
    <t>Figure 3d</t>
  </si>
  <si>
    <t>Figure 3c</t>
  </si>
  <si>
    <t>Graph imported from GraphPad Prism 7.03</t>
  </si>
  <si>
    <t>Data  points = mean</t>
  </si>
  <si>
    <t>Bars = SEM</t>
  </si>
  <si>
    <t>Figure 3e</t>
  </si>
  <si>
    <t>Figure 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</si>
</sst>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0" fillId="0" borderId="4" xfId="0" applyBorder="1" applyAlignment="1">
      <alignment horizontal="center" vertical="center"/>
    </xf>
    <xf numFmtId="0" fontId="2" fillId="0" borderId="5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592767</xdr:colOff>
      <xdr:row>5</xdr:row>
      <xdr:rowOff>57150</xdr:rowOff>
    </xdr:from>
    <xdr:to>
      <xdr:col>19</xdr:col>
      <xdr:colOff>371475</xdr:colOff>
      <xdr:row>28</xdr:row>
      <xdr:rowOff>115767</xdr:rowOff>
    </xdr:to>
    <xdr:pic>
      <xdr:nvPicPr>
        <xdr:cNvPr id="2" name="Picture 1" descr="7ad88996-db35-4c5d-8cb4-5d0f354683a3@eurprd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88767" y="1019175"/>
          <a:ext cx="5265108" cy="4487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19050</xdr:rowOff>
    </xdr:from>
    <xdr:to>
      <xdr:col>19</xdr:col>
      <xdr:colOff>219075</xdr:colOff>
      <xdr:row>28</xdr:row>
      <xdr:rowOff>4555</xdr:rowOff>
    </xdr:to>
    <xdr:pic>
      <xdr:nvPicPr>
        <xdr:cNvPr id="3" name="Picture 2" descr="67f4bde0-e902-4572-a323-471693d83b66@eurprd0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981075"/>
          <a:ext cx="5076825" cy="44146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16</xdr:row>
          <xdr:rowOff>19050</xdr:rowOff>
        </xdr:from>
        <xdr:to>
          <xdr:col>4</xdr:col>
          <xdr:colOff>1381125</xdr:colOff>
          <xdr:row>35</xdr:row>
          <xdr:rowOff>95250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4</xdr:col>
          <xdr:colOff>1362075</xdr:colOff>
          <xdr:row>33</xdr:row>
          <xdr:rowOff>123825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E33" sqref="E33"/>
    </sheetView>
  </sheetViews>
  <sheetFormatPr defaultRowHeight="15" x14ac:dyDescent="0.25"/>
  <sheetData>
    <row r="1" spans="1:10" x14ac:dyDescent="0.25">
      <c r="A1" s="1" t="s">
        <v>37</v>
      </c>
    </row>
    <row r="2" spans="1:10" x14ac:dyDescent="0.25">
      <c r="A2" s="1" t="s">
        <v>34</v>
      </c>
    </row>
    <row r="5" spans="1:10" ht="15.75" thickBot="1" x14ac:dyDescent="0.3"/>
    <row r="6" spans="1:10" ht="15.75" thickBot="1" x14ac:dyDescent="0.3">
      <c r="B6" s="6" t="s">
        <v>30</v>
      </c>
      <c r="C6" s="28" t="s">
        <v>31</v>
      </c>
      <c r="D6" s="29"/>
      <c r="E6" s="29"/>
      <c r="F6" s="7"/>
      <c r="G6" s="8" t="s">
        <v>0</v>
      </c>
      <c r="H6" s="9" t="s">
        <v>1</v>
      </c>
      <c r="I6" s="9" t="s">
        <v>33</v>
      </c>
      <c r="J6" s="7" t="s">
        <v>3</v>
      </c>
    </row>
    <row r="7" spans="1:10" x14ac:dyDescent="0.25">
      <c r="B7" s="10">
        <v>0</v>
      </c>
      <c r="C7" s="10">
        <v>100</v>
      </c>
      <c r="D7" s="11">
        <v>100</v>
      </c>
      <c r="E7" s="11">
        <v>100</v>
      </c>
      <c r="F7" s="12"/>
      <c r="G7" s="13">
        <f>AVERAGE(C7:F7)</f>
        <v>100</v>
      </c>
      <c r="H7" s="14">
        <f>STDEVA(C7:F7)</f>
        <v>0</v>
      </c>
      <c r="I7" s="14">
        <f>H7/SQRT(J7)</f>
        <v>0</v>
      </c>
      <c r="J7" s="12">
        <f>COUNTA(C7:E7)</f>
        <v>3</v>
      </c>
    </row>
    <row r="8" spans="1:10" x14ac:dyDescent="0.25">
      <c r="B8" s="10">
        <v>2</v>
      </c>
      <c r="C8" s="10">
        <v>66.05</v>
      </c>
      <c r="D8" s="11">
        <v>41.18</v>
      </c>
      <c r="E8" s="11">
        <v>55.91</v>
      </c>
      <c r="F8" s="12"/>
      <c r="G8" s="13">
        <f t="shared" ref="G8:G15" si="0">AVERAGE(C8:F8)</f>
        <v>54.379999999999995</v>
      </c>
      <c r="H8" s="14">
        <f t="shared" ref="H8:H15" si="1">STDEVA(C8:F8)</f>
        <v>12.505394835829891</v>
      </c>
      <c r="I8" s="14">
        <f t="shared" ref="I8:I15" si="2">H8/SQRT(J8)</f>
        <v>7.2199930747889445</v>
      </c>
      <c r="J8" s="12">
        <f t="shared" ref="J8:J15" si="3">COUNTA(C8:E8)</f>
        <v>3</v>
      </c>
    </row>
    <row r="9" spans="1:10" x14ac:dyDescent="0.25">
      <c r="B9" s="10">
        <v>5</v>
      </c>
      <c r="C9" s="10">
        <v>56.79</v>
      </c>
      <c r="D9" s="11">
        <v>47.33</v>
      </c>
      <c r="E9" s="11">
        <v>38.729999999999997</v>
      </c>
      <c r="F9" s="12"/>
      <c r="G9" s="13">
        <f t="shared" si="0"/>
        <v>47.616666666666667</v>
      </c>
      <c r="H9" s="14">
        <f t="shared" si="1"/>
        <v>9.0334120537775568</v>
      </c>
      <c r="I9" s="14">
        <f t="shared" si="2"/>
        <v>5.2154428809492828</v>
      </c>
      <c r="J9" s="12">
        <f t="shared" si="3"/>
        <v>3</v>
      </c>
    </row>
    <row r="10" spans="1:10" x14ac:dyDescent="0.25">
      <c r="B10" s="10">
        <v>10</v>
      </c>
      <c r="C10" s="10">
        <v>37.96</v>
      </c>
      <c r="D10" s="11">
        <v>29.57</v>
      </c>
      <c r="E10" s="11">
        <v>19.64</v>
      </c>
      <c r="F10" s="12"/>
      <c r="G10" s="13">
        <f t="shared" si="0"/>
        <v>29.056666666666668</v>
      </c>
      <c r="H10" s="14">
        <f t="shared" si="1"/>
        <v>9.1707815006864877</v>
      </c>
      <c r="I10" s="14">
        <f t="shared" si="2"/>
        <v>5.2947531681005842</v>
      </c>
      <c r="J10" s="12">
        <f t="shared" si="3"/>
        <v>3</v>
      </c>
    </row>
    <row r="11" spans="1:10" x14ac:dyDescent="0.25">
      <c r="B11" s="10">
        <v>15</v>
      </c>
      <c r="C11" s="10">
        <v>18.760000000000002</v>
      </c>
      <c r="D11" s="11">
        <v>11.73</v>
      </c>
      <c r="E11" s="11">
        <v>13.04</v>
      </c>
      <c r="F11" s="12"/>
      <c r="G11" s="13">
        <f t="shared" si="0"/>
        <v>14.51</v>
      </c>
      <c r="H11" s="14">
        <f t="shared" si="1"/>
        <v>3.7384355016503927</v>
      </c>
      <c r="I11" s="14">
        <f t="shared" si="2"/>
        <v>2.1583867432259081</v>
      </c>
      <c r="J11" s="12">
        <f t="shared" si="3"/>
        <v>3</v>
      </c>
    </row>
    <row r="12" spans="1:10" x14ac:dyDescent="0.25">
      <c r="B12" s="10">
        <v>20</v>
      </c>
      <c r="C12" s="10">
        <v>9.56</v>
      </c>
      <c r="D12" s="11">
        <v>7.5</v>
      </c>
      <c r="E12" s="11">
        <v>5.09</v>
      </c>
      <c r="F12" s="12"/>
      <c r="G12" s="13">
        <f t="shared" si="0"/>
        <v>7.3833333333333337</v>
      </c>
      <c r="H12" s="14">
        <f t="shared" si="1"/>
        <v>2.2372825778907099</v>
      </c>
      <c r="I12" s="14">
        <f t="shared" si="2"/>
        <v>1.2916956985984613</v>
      </c>
      <c r="J12" s="12">
        <f t="shared" si="3"/>
        <v>3</v>
      </c>
    </row>
    <row r="13" spans="1:10" x14ac:dyDescent="0.25">
      <c r="B13" s="10">
        <v>30</v>
      </c>
      <c r="C13" s="10">
        <v>3.07</v>
      </c>
      <c r="D13" s="11">
        <v>2.62</v>
      </c>
      <c r="E13" s="11">
        <v>0</v>
      </c>
      <c r="F13" s="12"/>
      <c r="G13" s="13">
        <f t="shared" si="0"/>
        <v>1.8966666666666665</v>
      </c>
      <c r="H13" s="14">
        <f t="shared" si="1"/>
        <v>1.6579002784647017</v>
      </c>
      <c r="I13" s="14">
        <f t="shared" si="2"/>
        <v>0.95718917206115106</v>
      </c>
      <c r="J13" s="12">
        <f t="shared" si="3"/>
        <v>3</v>
      </c>
    </row>
    <row r="14" spans="1:10" x14ac:dyDescent="0.25">
      <c r="B14" s="10">
        <v>45</v>
      </c>
      <c r="C14" s="10">
        <v>0</v>
      </c>
      <c r="D14" s="11">
        <v>0</v>
      </c>
      <c r="E14" s="11">
        <v>0</v>
      </c>
      <c r="F14" s="12"/>
      <c r="G14" s="13">
        <f t="shared" si="0"/>
        <v>0</v>
      </c>
      <c r="H14" s="14">
        <f t="shared" si="1"/>
        <v>0</v>
      </c>
      <c r="I14" s="14">
        <f t="shared" si="2"/>
        <v>0</v>
      </c>
      <c r="J14" s="12">
        <f t="shared" si="3"/>
        <v>3</v>
      </c>
    </row>
    <row r="15" spans="1:10" ht="15.75" thickBot="1" x14ac:dyDescent="0.3">
      <c r="B15" s="15">
        <v>60</v>
      </c>
      <c r="C15" s="15">
        <v>0</v>
      </c>
      <c r="D15" s="16">
        <v>0</v>
      </c>
      <c r="E15" s="16">
        <v>0</v>
      </c>
      <c r="F15" s="17"/>
      <c r="G15" s="18">
        <f t="shared" si="0"/>
        <v>0</v>
      </c>
      <c r="H15" s="19">
        <f t="shared" si="1"/>
        <v>0</v>
      </c>
      <c r="I15" s="19">
        <f t="shared" si="2"/>
        <v>0</v>
      </c>
      <c r="J15" s="17">
        <f t="shared" si="3"/>
        <v>3</v>
      </c>
    </row>
    <row r="16" spans="1:10" x14ac:dyDescent="0.25">
      <c r="B16" s="20"/>
      <c r="C16" s="20"/>
      <c r="D16" s="20"/>
      <c r="E16" s="20"/>
      <c r="F16" s="20"/>
      <c r="G16" s="20"/>
      <c r="H16" s="20"/>
      <c r="I16" s="20"/>
      <c r="J16" s="20"/>
    </row>
    <row r="17" spans="2:12" x14ac:dyDescent="0.25">
      <c r="B17" s="20"/>
      <c r="C17" s="20"/>
      <c r="D17" s="20"/>
      <c r="E17" s="20"/>
      <c r="F17" s="20"/>
      <c r="G17" s="20"/>
      <c r="H17" s="20"/>
      <c r="I17" s="20"/>
      <c r="J17" s="20"/>
    </row>
    <row r="18" spans="2:12" ht="15.75" thickBot="1" x14ac:dyDescent="0.3">
      <c r="B18" s="20"/>
      <c r="C18" s="20"/>
      <c r="D18" s="20"/>
      <c r="E18" s="20"/>
      <c r="F18" s="20"/>
      <c r="G18" s="20"/>
      <c r="H18" s="20"/>
      <c r="I18" s="20"/>
      <c r="J18" s="20"/>
    </row>
    <row r="19" spans="2:12" ht="15.75" thickBot="1" x14ac:dyDescent="0.3">
      <c r="B19" s="6" t="s">
        <v>30</v>
      </c>
      <c r="C19" s="28" t="s">
        <v>32</v>
      </c>
      <c r="D19" s="29"/>
      <c r="E19" s="29"/>
      <c r="F19" s="7"/>
      <c r="G19" s="8" t="s">
        <v>0</v>
      </c>
      <c r="H19" s="9" t="s">
        <v>1</v>
      </c>
      <c r="I19" s="9" t="s">
        <v>33</v>
      </c>
      <c r="J19" s="7" t="s">
        <v>3</v>
      </c>
    </row>
    <row r="20" spans="2:12" x14ac:dyDescent="0.25">
      <c r="B20" s="10">
        <v>0</v>
      </c>
      <c r="C20" s="10">
        <v>100</v>
      </c>
      <c r="D20" s="11">
        <v>100</v>
      </c>
      <c r="E20" s="11">
        <v>100</v>
      </c>
      <c r="F20" s="12"/>
      <c r="G20" s="13">
        <f>AVERAGE(C20:F20)</f>
        <v>100</v>
      </c>
      <c r="H20" s="14">
        <f>STDEVA(C20:F20)</f>
        <v>0</v>
      </c>
      <c r="I20" s="14">
        <f>H20/SQRT(J20)</f>
        <v>0</v>
      </c>
      <c r="J20" s="12">
        <f>COUNTA(C20:E20)</f>
        <v>3</v>
      </c>
    </row>
    <row r="21" spans="2:12" x14ac:dyDescent="0.25">
      <c r="B21" s="10">
        <v>2</v>
      </c>
      <c r="C21" s="10">
        <v>77.03</v>
      </c>
      <c r="D21" s="11">
        <v>70.31</v>
      </c>
      <c r="E21" s="11">
        <v>61.44</v>
      </c>
      <c r="F21" s="12"/>
      <c r="G21" s="13">
        <f t="shared" ref="G21:G28" si="4">AVERAGE(C21:F21)</f>
        <v>69.593333333333334</v>
      </c>
      <c r="H21" s="14">
        <f t="shared" ref="H21:H28" si="5">STDEVA(C21:F21)</f>
        <v>7.8196696434909168</v>
      </c>
      <c r="I21" s="14">
        <f t="shared" ref="I21:I28" si="6">H21/SQRT(J21)</f>
        <v>4.514688373643426</v>
      </c>
      <c r="J21" s="12">
        <f t="shared" ref="J21:J28" si="7">COUNTA(C21:E21)</f>
        <v>3</v>
      </c>
    </row>
    <row r="22" spans="2:12" x14ac:dyDescent="0.25">
      <c r="B22" s="10">
        <v>5</v>
      </c>
      <c r="C22" s="10">
        <v>52.78</v>
      </c>
      <c r="D22" s="11">
        <v>41.65</v>
      </c>
      <c r="E22" s="11">
        <v>35.729999999999997</v>
      </c>
      <c r="F22" s="12"/>
      <c r="G22" s="13">
        <f t="shared" si="4"/>
        <v>43.386666666666663</v>
      </c>
      <c r="H22" s="14">
        <f t="shared" si="5"/>
        <v>8.6566525478000447</v>
      </c>
      <c r="I22" s="14">
        <f t="shared" si="6"/>
        <v>4.9979206787534158</v>
      </c>
      <c r="J22" s="12">
        <f t="shared" si="7"/>
        <v>3</v>
      </c>
    </row>
    <row r="23" spans="2:12" x14ac:dyDescent="0.25">
      <c r="B23" s="10">
        <v>10</v>
      </c>
      <c r="C23" s="10">
        <v>29.85</v>
      </c>
      <c r="D23" s="11">
        <v>16.98</v>
      </c>
      <c r="E23" s="11">
        <v>17.14</v>
      </c>
      <c r="F23" s="12"/>
      <c r="G23" s="13">
        <f t="shared" si="4"/>
        <v>21.323333333333334</v>
      </c>
      <c r="H23" s="14">
        <f t="shared" si="5"/>
        <v>7.3847432814779337</v>
      </c>
      <c r="I23" s="14">
        <f t="shared" si="6"/>
        <v>4.2635835214575657</v>
      </c>
      <c r="J23" s="12">
        <f t="shared" si="7"/>
        <v>3</v>
      </c>
    </row>
    <row r="24" spans="2:12" x14ac:dyDescent="0.25">
      <c r="B24" s="10">
        <v>15</v>
      </c>
      <c r="C24" s="10">
        <v>14.45</v>
      </c>
      <c r="D24" s="11">
        <v>8.91</v>
      </c>
      <c r="E24" s="11">
        <v>5.91</v>
      </c>
      <c r="F24" s="12"/>
      <c r="G24" s="13">
        <f t="shared" si="4"/>
        <v>9.7566666666666659</v>
      </c>
      <c r="H24" s="14">
        <f t="shared" si="5"/>
        <v>4.3324973552598198</v>
      </c>
      <c r="I24" s="14">
        <f t="shared" si="6"/>
        <v>2.501368514322599</v>
      </c>
      <c r="J24" s="12">
        <f t="shared" si="7"/>
        <v>3</v>
      </c>
    </row>
    <row r="25" spans="2:12" x14ac:dyDescent="0.25">
      <c r="B25" s="10">
        <v>20</v>
      </c>
      <c r="C25" s="10">
        <v>10.35</v>
      </c>
      <c r="D25" s="11">
        <v>2.88</v>
      </c>
      <c r="E25" s="11">
        <v>3.44</v>
      </c>
      <c r="F25" s="12"/>
      <c r="G25" s="13">
        <f t="shared" si="4"/>
        <v>5.5566666666666675</v>
      </c>
      <c r="H25" s="14">
        <f t="shared" si="5"/>
        <v>4.1605808889304532</v>
      </c>
      <c r="I25" s="14">
        <f t="shared" si="6"/>
        <v>2.4021124962092095</v>
      </c>
      <c r="J25" s="12">
        <f t="shared" si="7"/>
        <v>3</v>
      </c>
    </row>
    <row r="26" spans="2:12" x14ac:dyDescent="0.25">
      <c r="B26" s="10">
        <v>30</v>
      </c>
      <c r="C26" s="10">
        <v>0</v>
      </c>
      <c r="D26" s="11">
        <v>0</v>
      </c>
      <c r="E26" s="11">
        <v>0</v>
      </c>
      <c r="F26" s="12"/>
      <c r="G26" s="13">
        <f t="shared" si="4"/>
        <v>0</v>
      </c>
      <c r="H26" s="14">
        <f t="shared" si="5"/>
        <v>0</v>
      </c>
      <c r="I26" s="14">
        <f t="shared" si="6"/>
        <v>0</v>
      </c>
      <c r="J26" s="12">
        <f t="shared" si="7"/>
        <v>3</v>
      </c>
    </row>
    <row r="27" spans="2:12" x14ac:dyDescent="0.25">
      <c r="B27" s="10">
        <v>45</v>
      </c>
      <c r="C27" s="10">
        <v>0</v>
      </c>
      <c r="D27" s="11">
        <v>0</v>
      </c>
      <c r="E27" s="11">
        <v>0</v>
      </c>
      <c r="F27" s="12"/>
      <c r="G27" s="13">
        <f t="shared" si="4"/>
        <v>0</v>
      </c>
      <c r="H27" s="14">
        <f t="shared" si="5"/>
        <v>0</v>
      </c>
      <c r="I27" s="14">
        <f t="shared" si="6"/>
        <v>0</v>
      </c>
      <c r="J27" s="12">
        <f t="shared" si="7"/>
        <v>3</v>
      </c>
    </row>
    <row r="28" spans="2:12" ht="15.75" thickBot="1" x14ac:dyDescent="0.3">
      <c r="B28" s="15">
        <v>60</v>
      </c>
      <c r="C28" s="15">
        <v>0</v>
      </c>
      <c r="D28" s="16">
        <v>0</v>
      </c>
      <c r="E28" s="16">
        <v>0</v>
      </c>
      <c r="F28" s="17"/>
      <c r="G28" s="18">
        <f t="shared" si="4"/>
        <v>0</v>
      </c>
      <c r="H28" s="19">
        <f t="shared" si="5"/>
        <v>0</v>
      </c>
      <c r="I28" s="19">
        <f t="shared" si="6"/>
        <v>0</v>
      </c>
      <c r="J28" s="17">
        <f t="shared" si="7"/>
        <v>3</v>
      </c>
    </row>
    <row r="31" spans="2:12" x14ac:dyDescent="0.25">
      <c r="L31" t="s">
        <v>38</v>
      </c>
    </row>
    <row r="32" spans="2:12" x14ac:dyDescent="0.25">
      <c r="L32" t="s">
        <v>39</v>
      </c>
    </row>
    <row r="33" spans="12:12" x14ac:dyDescent="0.25">
      <c r="L33" t="s">
        <v>40</v>
      </c>
    </row>
  </sheetData>
  <mergeCells count="2">
    <mergeCell ref="C6:E6"/>
    <mergeCell ref="C19:E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I34" sqref="I34"/>
    </sheetView>
  </sheetViews>
  <sheetFormatPr defaultRowHeight="15" x14ac:dyDescent="0.25"/>
  <sheetData>
    <row r="1" spans="1:10" x14ac:dyDescent="0.25">
      <c r="A1" s="1" t="s">
        <v>36</v>
      </c>
    </row>
    <row r="2" spans="1:10" x14ac:dyDescent="0.25">
      <c r="A2" s="1" t="s">
        <v>35</v>
      </c>
    </row>
    <row r="5" spans="1:10" ht="15.75" thickBot="1" x14ac:dyDescent="0.3"/>
    <row r="6" spans="1:10" ht="15.75" thickBot="1" x14ac:dyDescent="0.3">
      <c r="B6" s="6" t="s">
        <v>30</v>
      </c>
      <c r="C6" s="28" t="s">
        <v>31</v>
      </c>
      <c r="D6" s="29"/>
      <c r="E6" s="29"/>
      <c r="F6" s="7"/>
      <c r="G6" s="8" t="s">
        <v>0</v>
      </c>
      <c r="H6" s="9" t="s">
        <v>1</v>
      </c>
      <c r="I6" s="9" t="s">
        <v>33</v>
      </c>
      <c r="J6" s="7" t="s">
        <v>3</v>
      </c>
    </row>
    <row r="7" spans="1:10" x14ac:dyDescent="0.25">
      <c r="B7" s="10">
        <v>0</v>
      </c>
      <c r="C7" s="21">
        <v>100</v>
      </c>
      <c r="D7" s="22">
        <v>100</v>
      </c>
      <c r="E7" s="22">
        <v>100</v>
      </c>
      <c r="F7" s="23"/>
      <c r="G7" s="13">
        <f>AVERAGE(C7:F7)</f>
        <v>100</v>
      </c>
      <c r="H7" s="14">
        <f>STDEVA(C7:F7)</f>
        <v>0</v>
      </c>
      <c r="I7" s="14">
        <f>H7/SQRT(J7)</f>
        <v>0</v>
      </c>
      <c r="J7" s="12">
        <f>COUNTA(C7:E7)</f>
        <v>3</v>
      </c>
    </row>
    <row r="8" spans="1:10" x14ac:dyDescent="0.25">
      <c r="B8" s="10">
        <v>2</v>
      </c>
      <c r="C8" s="24">
        <v>90.56</v>
      </c>
      <c r="D8" s="25">
        <v>89.24</v>
      </c>
      <c r="E8" s="25">
        <v>82.25</v>
      </c>
      <c r="F8" s="12"/>
      <c r="G8" s="13">
        <f t="shared" ref="G8:G15" si="0">AVERAGE(C8:F8)</f>
        <v>87.350000000000009</v>
      </c>
      <c r="H8" s="14">
        <f t="shared" ref="H8:H15" si="1">STDEVA(C8:F8)</f>
        <v>4.4657698104582142</v>
      </c>
      <c r="I8" s="14">
        <f t="shared" ref="I8:I15" si="2">H8/SQRT(J8)</f>
        <v>2.578313402206954</v>
      </c>
      <c r="J8" s="12">
        <f t="shared" ref="J8:J15" si="3">COUNTA(C8:E8)</f>
        <v>3</v>
      </c>
    </row>
    <row r="9" spans="1:10" x14ac:dyDescent="0.25">
      <c r="B9" s="10">
        <v>5</v>
      </c>
      <c r="C9" s="24">
        <v>77.56</v>
      </c>
      <c r="D9" s="25">
        <v>73.08</v>
      </c>
      <c r="E9" s="25">
        <v>57.93</v>
      </c>
      <c r="F9" s="12"/>
      <c r="G9" s="13">
        <f t="shared" si="0"/>
        <v>69.523333333333326</v>
      </c>
      <c r="H9" s="14">
        <f t="shared" si="1"/>
        <v>10.286964242833447</v>
      </c>
      <c r="I9" s="14">
        <f t="shared" si="2"/>
        <v>5.9391815747439454</v>
      </c>
      <c r="J9" s="12">
        <f t="shared" si="3"/>
        <v>3</v>
      </c>
    </row>
    <row r="10" spans="1:10" x14ac:dyDescent="0.25">
      <c r="B10" s="10">
        <v>10</v>
      </c>
      <c r="C10" s="24">
        <v>68.06</v>
      </c>
      <c r="D10" s="25">
        <v>53.97</v>
      </c>
      <c r="E10" s="25">
        <v>44.46</v>
      </c>
      <c r="F10" s="12"/>
      <c r="G10" s="13">
        <f t="shared" si="0"/>
        <v>55.49666666666667</v>
      </c>
      <c r="H10" s="14">
        <f t="shared" si="1"/>
        <v>11.873838188780079</v>
      </c>
      <c r="I10" s="14">
        <f t="shared" si="2"/>
        <v>6.8553636746062372</v>
      </c>
      <c r="J10" s="12">
        <f t="shared" si="3"/>
        <v>3</v>
      </c>
    </row>
    <row r="11" spans="1:10" x14ac:dyDescent="0.25">
      <c r="B11" s="10">
        <v>15</v>
      </c>
      <c r="C11" s="24">
        <v>58.5</v>
      </c>
      <c r="D11" s="25">
        <v>38.270000000000003</v>
      </c>
      <c r="E11" s="25">
        <v>35.049999999999997</v>
      </c>
      <c r="F11" s="12"/>
      <c r="G11" s="13">
        <f t="shared" si="0"/>
        <v>43.94</v>
      </c>
      <c r="H11" s="14">
        <f t="shared" si="1"/>
        <v>12.711699335651396</v>
      </c>
      <c r="I11" s="14">
        <f t="shared" si="2"/>
        <v>7.3391030332959204</v>
      </c>
      <c r="J11" s="12">
        <f t="shared" si="3"/>
        <v>3</v>
      </c>
    </row>
    <row r="12" spans="1:10" x14ac:dyDescent="0.25">
      <c r="B12" s="10">
        <v>20</v>
      </c>
      <c r="C12" s="24">
        <v>46.73</v>
      </c>
      <c r="D12" s="25">
        <v>32.14</v>
      </c>
      <c r="E12" s="25">
        <v>15.61</v>
      </c>
      <c r="F12" s="12"/>
      <c r="G12" s="13">
        <f t="shared" si="0"/>
        <v>31.493333333333336</v>
      </c>
      <c r="H12" s="14">
        <f t="shared" si="1"/>
        <v>15.570074930241445</v>
      </c>
      <c r="I12" s="14">
        <f t="shared" si="2"/>
        <v>8.9893869522775418</v>
      </c>
      <c r="J12" s="12">
        <f t="shared" si="3"/>
        <v>3</v>
      </c>
    </row>
    <row r="13" spans="1:10" x14ac:dyDescent="0.25">
      <c r="B13" s="10">
        <v>30</v>
      </c>
      <c r="C13" s="24">
        <v>38.630000000000003</v>
      </c>
      <c r="D13" s="25">
        <v>20.11</v>
      </c>
      <c r="E13" s="25">
        <v>13.97</v>
      </c>
      <c r="F13" s="12"/>
      <c r="G13" s="13">
        <f t="shared" si="0"/>
        <v>24.236666666666668</v>
      </c>
      <c r="H13" s="14">
        <f t="shared" si="1"/>
        <v>12.837481580642416</v>
      </c>
      <c r="I13" s="14">
        <f t="shared" si="2"/>
        <v>7.411723446300762</v>
      </c>
      <c r="J13" s="12">
        <f t="shared" si="3"/>
        <v>3</v>
      </c>
    </row>
    <row r="14" spans="1:10" x14ac:dyDescent="0.25">
      <c r="B14" s="10">
        <v>45</v>
      </c>
      <c r="C14" s="24">
        <v>23.92</v>
      </c>
      <c r="D14" s="25">
        <v>8.9</v>
      </c>
      <c r="E14" s="25">
        <v>9.67</v>
      </c>
      <c r="F14" s="12"/>
      <c r="G14" s="13">
        <f t="shared" si="0"/>
        <v>14.163333333333334</v>
      </c>
      <c r="H14" s="14">
        <f t="shared" si="1"/>
        <v>8.4582878488103859</v>
      </c>
      <c r="I14" s="14">
        <f t="shared" si="2"/>
        <v>4.8833947663940176</v>
      </c>
      <c r="J14" s="12">
        <f t="shared" si="3"/>
        <v>3</v>
      </c>
    </row>
    <row r="15" spans="1:10" ht="15.75" thickBot="1" x14ac:dyDescent="0.3">
      <c r="B15" s="15">
        <v>60</v>
      </c>
      <c r="C15" s="26">
        <v>13.1</v>
      </c>
      <c r="D15" s="27">
        <v>6.34</v>
      </c>
      <c r="E15" s="27">
        <v>5.99</v>
      </c>
      <c r="F15" s="17"/>
      <c r="G15" s="18">
        <f t="shared" si="0"/>
        <v>8.4766666666666666</v>
      </c>
      <c r="H15" s="19">
        <f t="shared" si="1"/>
        <v>4.0077466653137295</v>
      </c>
      <c r="I15" s="19">
        <f t="shared" si="2"/>
        <v>2.3138736160627067</v>
      </c>
      <c r="J15" s="17">
        <f t="shared" si="3"/>
        <v>3</v>
      </c>
    </row>
    <row r="16" spans="1:10" x14ac:dyDescent="0.25">
      <c r="B16" s="20"/>
      <c r="C16" s="20"/>
      <c r="D16" s="20"/>
      <c r="E16" s="20"/>
      <c r="F16" s="20"/>
      <c r="G16" s="20"/>
      <c r="H16" s="20"/>
      <c r="I16" s="20"/>
      <c r="J16" s="20"/>
    </row>
    <row r="17" spans="2:12" x14ac:dyDescent="0.25">
      <c r="B17" s="20"/>
      <c r="C17" s="20"/>
      <c r="D17" s="20"/>
      <c r="E17" s="20"/>
      <c r="F17" s="20"/>
      <c r="G17" s="20"/>
      <c r="H17" s="20"/>
      <c r="I17" s="20"/>
      <c r="J17" s="20"/>
    </row>
    <row r="18" spans="2:12" ht="15.75" thickBot="1" x14ac:dyDescent="0.3">
      <c r="B18" s="20"/>
      <c r="C18" s="20"/>
      <c r="D18" s="20"/>
      <c r="E18" s="20"/>
      <c r="F18" s="20"/>
      <c r="G18" s="20"/>
      <c r="H18" s="20"/>
      <c r="I18" s="20"/>
      <c r="J18" s="20"/>
    </row>
    <row r="19" spans="2:12" ht="15.75" thickBot="1" x14ac:dyDescent="0.3">
      <c r="B19" s="6" t="s">
        <v>30</v>
      </c>
      <c r="C19" s="28" t="s">
        <v>32</v>
      </c>
      <c r="D19" s="29"/>
      <c r="E19" s="29"/>
      <c r="F19" s="7"/>
      <c r="G19" s="8" t="s">
        <v>0</v>
      </c>
      <c r="H19" s="9" t="s">
        <v>1</v>
      </c>
      <c r="I19" s="9" t="s">
        <v>33</v>
      </c>
      <c r="J19" s="7" t="s">
        <v>3</v>
      </c>
    </row>
    <row r="20" spans="2:12" x14ac:dyDescent="0.25">
      <c r="B20" s="10">
        <v>0</v>
      </c>
      <c r="C20" s="21">
        <v>100</v>
      </c>
      <c r="D20" s="22">
        <v>100</v>
      </c>
      <c r="E20" s="22">
        <v>100</v>
      </c>
      <c r="F20" s="23"/>
      <c r="G20" s="13">
        <f>AVERAGE(C20:F20)</f>
        <v>100</v>
      </c>
      <c r="H20" s="14">
        <f>STDEVA(C20:F20)</f>
        <v>0</v>
      </c>
      <c r="I20" s="14">
        <f>H20/SQRT(J20)</f>
        <v>0</v>
      </c>
      <c r="J20" s="12">
        <f>COUNTA(C20:E20)</f>
        <v>3</v>
      </c>
    </row>
    <row r="21" spans="2:12" x14ac:dyDescent="0.25">
      <c r="B21" s="10">
        <v>2</v>
      </c>
      <c r="C21" s="24">
        <v>100.48</v>
      </c>
      <c r="D21" s="25">
        <v>78.180000000000007</v>
      </c>
      <c r="E21" s="25">
        <v>64.44</v>
      </c>
      <c r="F21" s="12"/>
      <c r="G21" s="13">
        <f t="shared" ref="G21:G28" si="4">AVERAGE(C21:F21)</f>
        <v>81.033333333333346</v>
      </c>
      <c r="H21" s="14">
        <f t="shared" ref="H21:H28" si="5">STDEVA(C21:F21)</f>
        <v>18.188637478748454</v>
      </c>
      <c r="I21" s="14">
        <f t="shared" ref="I21:I28" si="6">H21/SQRT(J21)</f>
        <v>10.501214744547937</v>
      </c>
      <c r="J21" s="12">
        <f t="shared" ref="J21:J28" si="7">COUNTA(C21:E21)</f>
        <v>3</v>
      </c>
    </row>
    <row r="22" spans="2:12" x14ac:dyDescent="0.25">
      <c r="B22" s="10">
        <v>5</v>
      </c>
      <c r="C22" s="24">
        <v>76.83</v>
      </c>
      <c r="D22" s="25">
        <v>61</v>
      </c>
      <c r="E22" s="25">
        <v>34.28</v>
      </c>
      <c r="F22" s="12"/>
      <c r="G22" s="13">
        <f t="shared" si="4"/>
        <v>57.37</v>
      </c>
      <c r="H22" s="14">
        <f t="shared" si="5"/>
        <v>21.506006137821139</v>
      </c>
      <c r="I22" s="14">
        <f t="shared" si="6"/>
        <v>12.416498432864779</v>
      </c>
      <c r="J22" s="12">
        <f t="shared" si="7"/>
        <v>3</v>
      </c>
    </row>
    <row r="23" spans="2:12" x14ac:dyDescent="0.25">
      <c r="B23" s="10">
        <v>10</v>
      </c>
      <c r="C23" s="24">
        <v>58.49</v>
      </c>
      <c r="D23" s="25">
        <v>40.07</v>
      </c>
      <c r="E23" s="25">
        <v>25.43</v>
      </c>
      <c r="F23" s="12"/>
      <c r="G23" s="13">
        <f t="shared" si="4"/>
        <v>41.330000000000005</v>
      </c>
      <c r="H23" s="14">
        <f t="shared" si="5"/>
        <v>16.565977182164652</v>
      </c>
      <c r="I23" s="14">
        <f t="shared" si="6"/>
        <v>9.5643713855119596</v>
      </c>
      <c r="J23" s="12">
        <f t="shared" si="7"/>
        <v>3</v>
      </c>
    </row>
    <row r="24" spans="2:12" x14ac:dyDescent="0.25">
      <c r="B24" s="10">
        <v>15</v>
      </c>
      <c r="C24" s="24">
        <v>39.01</v>
      </c>
      <c r="D24" s="25">
        <v>31.57</v>
      </c>
      <c r="E24" s="25">
        <v>14.52</v>
      </c>
      <c r="F24" s="12"/>
      <c r="G24" s="13">
        <f t="shared" si="4"/>
        <v>28.366666666666664</v>
      </c>
      <c r="H24" s="14">
        <f t="shared" si="5"/>
        <v>12.55531892599042</v>
      </c>
      <c r="I24" s="14">
        <f t="shared" si="6"/>
        <v>7.2488167616821721</v>
      </c>
      <c r="J24" s="12">
        <f t="shared" si="7"/>
        <v>3</v>
      </c>
    </row>
    <row r="25" spans="2:12" x14ac:dyDescent="0.25">
      <c r="B25" s="10">
        <v>20</v>
      </c>
      <c r="C25" s="24">
        <v>25.27</v>
      </c>
      <c r="D25" s="25">
        <v>24.62</v>
      </c>
      <c r="E25" s="25">
        <v>13.66</v>
      </c>
      <c r="F25" s="12"/>
      <c r="G25" s="13">
        <f t="shared" si="4"/>
        <v>21.183333333333334</v>
      </c>
      <c r="H25" s="14">
        <f t="shared" si="5"/>
        <v>6.5234985501135361</v>
      </c>
      <c r="I25" s="14">
        <f t="shared" si="6"/>
        <v>3.7663436439661835</v>
      </c>
      <c r="J25" s="12">
        <f t="shared" si="7"/>
        <v>3</v>
      </c>
    </row>
    <row r="26" spans="2:12" x14ac:dyDescent="0.25">
      <c r="B26" s="10">
        <v>30</v>
      </c>
      <c r="C26" s="24">
        <v>20.51</v>
      </c>
      <c r="D26" s="25">
        <v>16.559999999999999</v>
      </c>
      <c r="E26" s="25">
        <v>8.07</v>
      </c>
      <c r="F26" s="12"/>
      <c r="G26" s="13">
        <f t="shared" si="4"/>
        <v>15.046666666666667</v>
      </c>
      <c r="H26" s="14">
        <f t="shared" si="5"/>
        <v>6.3565740248449378</v>
      </c>
      <c r="I26" s="14">
        <f t="shared" si="6"/>
        <v>3.6699697243680078</v>
      </c>
      <c r="J26" s="12">
        <f t="shared" si="7"/>
        <v>3</v>
      </c>
    </row>
    <row r="27" spans="2:12" x14ac:dyDescent="0.25">
      <c r="B27" s="10">
        <v>45</v>
      </c>
      <c r="C27" s="24">
        <v>13.27</v>
      </c>
      <c r="D27" s="25">
        <v>5.89</v>
      </c>
      <c r="E27" s="25">
        <v>5.37</v>
      </c>
      <c r="F27" s="12"/>
      <c r="G27" s="13">
        <f t="shared" si="4"/>
        <v>8.1766666666666676</v>
      </c>
      <c r="H27" s="14">
        <f t="shared" si="5"/>
        <v>4.4186121501364344</v>
      </c>
      <c r="I27" s="14">
        <f t="shared" si="6"/>
        <v>2.5510869143258215</v>
      </c>
      <c r="J27" s="12">
        <f t="shared" si="7"/>
        <v>3</v>
      </c>
    </row>
    <row r="28" spans="2:12" ht="15.75" thickBot="1" x14ac:dyDescent="0.3">
      <c r="B28" s="15">
        <v>60</v>
      </c>
      <c r="C28" s="26">
        <v>7.1</v>
      </c>
      <c r="D28" s="27">
        <v>3.84</v>
      </c>
      <c r="E28" s="27">
        <v>3</v>
      </c>
      <c r="F28" s="17"/>
      <c r="G28" s="18">
        <f t="shared" si="4"/>
        <v>4.6466666666666665</v>
      </c>
      <c r="H28" s="19">
        <f t="shared" si="5"/>
        <v>2.165763914496067</v>
      </c>
      <c r="I28" s="19">
        <f t="shared" si="6"/>
        <v>1.250404379035482</v>
      </c>
      <c r="J28" s="17">
        <f t="shared" si="7"/>
        <v>3</v>
      </c>
    </row>
    <row r="30" spans="2:12" x14ac:dyDescent="0.25">
      <c r="L30" t="s">
        <v>38</v>
      </c>
    </row>
    <row r="31" spans="2:12" x14ac:dyDescent="0.25">
      <c r="L31" t="s">
        <v>39</v>
      </c>
    </row>
    <row r="32" spans="2:12" x14ac:dyDescent="0.25">
      <c r="L32" t="s">
        <v>40</v>
      </c>
    </row>
  </sheetData>
  <mergeCells count="2">
    <mergeCell ref="C6:E6"/>
    <mergeCell ref="C19:E1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70"/>
  <sheetViews>
    <sheetView workbookViewId="0">
      <selection activeCell="A17" sqref="A17"/>
    </sheetView>
  </sheetViews>
  <sheetFormatPr defaultRowHeight="15" x14ac:dyDescent="0.25"/>
  <cols>
    <col min="1" max="1" width="15.140625" customWidth="1"/>
    <col min="2" max="2" width="12" style="4" bestFit="1" customWidth="1"/>
    <col min="3" max="3" width="9.140625" style="4"/>
    <col min="4" max="4" width="20.7109375" style="4" bestFit="1" customWidth="1"/>
    <col min="5" max="5" width="23.5703125" style="4" bestFit="1" customWidth="1"/>
    <col min="6" max="6" width="29.140625" customWidth="1"/>
    <col min="10" max="10" width="12" bestFit="1" customWidth="1"/>
  </cols>
  <sheetData>
    <row r="1" spans="1:12" x14ac:dyDescent="0.25">
      <c r="A1" s="1" t="s">
        <v>41</v>
      </c>
    </row>
    <row r="2" spans="1:12" s="1" customFormat="1" x14ac:dyDescent="0.25">
      <c r="A2" s="1" t="s">
        <v>17</v>
      </c>
      <c r="B2" s="5"/>
      <c r="C2" s="5"/>
      <c r="D2" s="5"/>
      <c r="E2" s="5"/>
    </row>
    <row r="3" spans="1:12" x14ac:dyDescent="0.25">
      <c r="A3" s="1"/>
    </row>
    <row r="4" spans="1:12" x14ac:dyDescent="0.25">
      <c r="A4" s="1"/>
    </row>
    <row r="5" spans="1:12" x14ac:dyDescent="0.25">
      <c r="B5" s="3" t="s">
        <v>4</v>
      </c>
      <c r="C5" s="3" t="s">
        <v>5</v>
      </c>
      <c r="D5" s="3" t="s">
        <v>6</v>
      </c>
      <c r="E5" s="3" t="s">
        <v>7</v>
      </c>
      <c r="F5" s="3" t="s">
        <v>12</v>
      </c>
    </row>
    <row r="6" spans="1:12" x14ac:dyDescent="0.25">
      <c r="A6" t="s">
        <v>0</v>
      </c>
      <c r="B6" s="4">
        <f>AVERAGE(B11:B1048576)</f>
        <v>2.9773996666666669</v>
      </c>
      <c r="C6" s="4">
        <f>AVERAGE(C11:C1048576)</f>
        <v>1.5209634836666668</v>
      </c>
      <c r="D6" s="4">
        <f>AVERAGE(D11:D1048576)</f>
        <v>2.7223039999999998</v>
      </c>
      <c r="E6" s="4">
        <f>AVERAGE(E11:E1048576)</f>
        <v>1.5156959999999999</v>
      </c>
      <c r="F6" s="4">
        <f>AVERAGE(F11:F1048576)</f>
        <v>2.801444333333333</v>
      </c>
      <c r="H6" t="s">
        <v>19</v>
      </c>
    </row>
    <row r="7" spans="1:12" x14ac:dyDescent="0.25">
      <c r="A7" t="s">
        <v>1</v>
      </c>
      <c r="B7" s="4">
        <f>STDEVA(B11:B1048576)</f>
        <v>0.17129862647532612</v>
      </c>
      <c r="C7" s="4">
        <f>STDEVA(C11:C1048576)</f>
        <v>8.8743988653407296E-2</v>
      </c>
      <c r="D7" s="4">
        <f>STDEVA(D11:D1048576)</f>
        <v>9.6111978197309128E-2</v>
      </c>
      <c r="E7" s="4">
        <f>STDEVA(E11:E1048576)</f>
        <v>0.11059768346579425</v>
      </c>
      <c r="F7" s="4">
        <f>STDEVA(F11:F1048576)</f>
        <v>1.5358290864877404</v>
      </c>
      <c r="H7" t="s">
        <v>20</v>
      </c>
      <c r="J7">
        <f>_xlfn.T.TEST(B11:B13,C11:C13,2,3)</f>
        <v>9.6370639601931873E-4</v>
      </c>
    </row>
    <row r="8" spans="1:12" x14ac:dyDescent="0.25">
      <c r="A8" t="s">
        <v>2</v>
      </c>
      <c r="B8" s="4">
        <f>B7/SQRT(B9)</f>
        <v>9.8899308107342696E-2</v>
      </c>
      <c r="C8" s="4">
        <f>C7/SQRT(C9)</f>
        <v>5.1236365738005801E-2</v>
      </c>
      <c r="D8" s="4">
        <f>D7/SQRT(D9)</f>
        <v>5.5490276484563873E-2</v>
      </c>
      <c r="E8" s="4">
        <f>E7/SQRT(E9)</f>
        <v>6.3853602320725344E-2</v>
      </c>
      <c r="F8" s="4">
        <f>F7/SQRT(F9)</f>
        <v>0.88671133651295397</v>
      </c>
      <c r="H8" t="s">
        <v>21</v>
      </c>
      <c r="J8">
        <f>_xlfn.T.TEST(C11:C13,D11:D13,2,3)</f>
        <v>9.5305614746991549E-5</v>
      </c>
    </row>
    <row r="9" spans="1:12" x14ac:dyDescent="0.25">
      <c r="A9" t="s">
        <v>3</v>
      </c>
      <c r="B9" s="4">
        <f>COUNT(B11:B1048576)</f>
        <v>3</v>
      </c>
      <c r="C9" s="4">
        <f>COUNT(C11:C1048576)</f>
        <v>3</v>
      </c>
      <c r="D9" s="4">
        <f>COUNT(D11:D1048576)</f>
        <v>3</v>
      </c>
      <c r="E9" s="4">
        <f>COUNT(E11:E1048576)</f>
        <v>3</v>
      </c>
      <c r="F9" s="4">
        <f>COUNT(F11:F1048576)</f>
        <v>3</v>
      </c>
      <c r="H9" t="s">
        <v>22</v>
      </c>
      <c r="J9">
        <f>_xlfn.T.TEST(D11:D13,E11:E13,2,3)</f>
        <v>1.5853394472795673E-4</v>
      </c>
    </row>
    <row r="10" spans="1:12" x14ac:dyDescent="0.25">
      <c r="H10" t="s">
        <v>23</v>
      </c>
      <c r="I10" s="3"/>
      <c r="J10">
        <f>_xlfn.T.TEST(E11:E13,F11:F13,2,3)</f>
        <v>1.2903980593351525E-4</v>
      </c>
      <c r="K10" s="3"/>
      <c r="L10" s="3"/>
    </row>
    <row r="11" spans="1:12" x14ac:dyDescent="0.25">
      <c r="A11" t="s">
        <v>8</v>
      </c>
      <c r="B11" s="3">
        <v>3.1481479999999999</v>
      </c>
      <c r="C11" s="3">
        <v>1.548611111</v>
      </c>
      <c r="D11" s="3">
        <v>2.75</v>
      </c>
      <c r="E11" s="3">
        <v>1.6203700000000001</v>
      </c>
      <c r="F11" s="3">
        <v>2.8878499999999998</v>
      </c>
    </row>
    <row r="12" spans="1:12" x14ac:dyDescent="0.25">
      <c r="A12" t="s">
        <v>9</v>
      </c>
      <c r="B12" s="3">
        <v>2.8055560000000002</v>
      </c>
      <c r="C12" s="3">
        <v>1.592592593</v>
      </c>
      <c r="D12" s="3">
        <v>2.6153849999999998</v>
      </c>
      <c r="E12" s="3">
        <v>1.4</v>
      </c>
      <c r="F12" s="3">
        <v>2.6857139999999999</v>
      </c>
    </row>
    <row r="13" spans="1:12" x14ac:dyDescent="0.25">
      <c r="A13" t="s">
        <v>10</v>
      </c>
      <c r="B13" s="3">
        <v>2.9784950000000001</v>
      </c>
      <c r="C13" s="3">
        <v>1.4216867470000001</v>
      </c>
      <c r="D13" s="3">
        <v>2.8015270000000001</v>
      </c>
      <c r="E13" s="3">
        <v>1.526718</v>
      </c>
      <c r="F13" s="3">
        <v>2.8307690000000001</v>
      </c>
    </row>
    <row r="14" spans="1:12" x14ac:dyDescent="0.25">
      <c r="B14" s="3"/>
      <c r="C14" s="3"/>
      <c r="D14" s="3"/>
      <c r="E14" s="3"/>
    </row>
    <row r="15" spans="1:12" x14ac:dyDescent="0.25">
      <c r="B15" s="3"/>
      <c r="C15" s="3"/>
      <c r="D15" s="3"/>
      <c r="E15" s="3"/>
    </row>
    <row r="16" spans="1:12" x14ac:dyDescent="0.25">
      <c r="B16" s="3"/>
      <c r="C16" s="3"/>
      <c r="D16" s="3"/>
      <c r="E16" s="3"/>
    </row>
    <row r="17" spans="2:6" x14ac:dyDescent="0.25">
      <c r="B17" s="3"/>
      <c r="C17" s="3"/>
      <c r="D17" s="3"/>
      <c r="E17" s="3"/>
      <c r="F17" t="s">
        <v>38</v>
      </c>
    </row>
    <row r="18" spans="2:6" x14ac:dyDescent="0.25">
      <c r="B18" s="3"/>
      <c r="C18" s="3"/>
      <c r="D18" s="3"/>
      <c r="E18" s="3"/>
      <c r="F18" t="s">
        <v>39</v>
      </c>
    </row>
    <row r="19" spans="2:6" x14ac:dyDescent="0.25">
      <c r="B19" s="3"/>
      <c r="C19" s="3"/>
      <c r="D19" s="3"/>
      <c r="E19" s="3"/>
      <c r="F19" t="s">
        <v>40</v>
      </c>
    </row>
    <row r="20" spans="2:6" x14ac:dyDescent="0.25">
      <c r="B20" s="3"/>
      <c r="C20" s="3"/>
      <c r="D20" s="3"/>
      <c r="E20" s="3"/>
    </row>
    <row r="21" spans="2:6" x14ac:dyDescent="0.25">
      <c r="B21" s="3"/>
      <c r="C21" s="3"/>
      <c r="D21" s="3"/>
      <c r="E21" s="3"/>
    </row>
    <row r="22" spans="2:6" x14ac:dyDescent="0.25">
      <c r="B22" s="3"/>
      <c r="C22" s="3"/>
      <c r="D22" s="3"/>
      <c r="E22" s="3"/>
    </row>
    <row r="23" spans="2:6" x14ac:dyDescent="0.25">
      <c r="B23" s="3"/>
      <c r="C23" s="3"/>
      <c r="D23" s="3"/>
      <c r="E23" s="3"/>
    </row>
    <row r="24" spans="2:6" x14ac:dyDescent="0.25">
      <c r="B24" s="3"/>
      <c r="C24" s="3"/>
      <c r="D24" s="3"/>
      <c r="E24" s="3"/>
    </row>
    <row r="25" spans="2:6" x14ac:dyDescent="0.25">
      <c r="B25" s="3"/>
      <c r="C25" s="3"/>
      <c r="D25" s="3"/>
      <c r="E25" s="3"/>
    </row>
    <row r="26" spans="2:6" x14ac:dyDescent="0.25">
      <c r="B26" s="3"/>
      <c r="C26" s="3"/>
      <c r="D26" s="3"/>
      <c r="E26" s="3"/>
    </row>
    <row r="27" spans="2:6" x14ac:dyDescent="0.25">
      <c r="B27" s="3"/>
      <c r="C27" s="3"/>
      <c r="D27" s="3"/>
      <c r="E27" s="3"/>
    </row>
    <row r="28" spans="2:6" x14ac:dyDescent="0.25">
      <c r="B28" s="3"/>
      <c r="C28" s="3"/>
      <c r="D28" s="3"/>
      <c r="E28" s="3"/>
    </row>
    <row r="29" spans="2:6" x14ac:dyDescent="0.25">
      <c r="B29" s="3"/>
      <c r="C29" s="3"/>
      <c r="D29" s="3"/>
      <c r="E29" s="3"/>
    </row>
    <row r="30" spans="2:6" x14ac:dyDescent="0.25">
      <c r="B30" s="3"/>
      <c r="C30" s="3"/>
      <c r="D30" s="3"/>
      <c r="E30" s="3"/>
    </row>
    <row r="31" spans="2:6" x14ac:dyDescent="0.25">
      <c r="B31" s="3"/>
      <c r="C31" s="3"/>
      <c r="D31" s="3"/>
      <c r="E31" s="3"/>
    </row>
    <row r="32" spans="2:6" x14ac:dyDescent="0.25">
      <c r="B32" s="3"/>
      <c r="C32" s="3"/>
      <c r="D32" s="3"/>
      <c r="E32" s="3"/>
    </row>
    <row r="33" spans="2:5" x14ac:dyDescent="0.25">
      <c r="B33" s="3"/>
      <c r="C33" s="3"/>
      <c r="D33" s="3"/>
      <c r="E33" s="3"/>
    </row>
    <row r="34" spans="2:5" x14ac:dyDescent="0.25">
      <c r="B34" s="3"/>
      <c r="C34" s="3"/>
      <c r="D34" s="3"/>
      <c r="E34" s="3"/>
    </row>
    <row r="35" spans="2:5" x14ac:dyDescent="0.25">
      <c r="B35" s="3"/>
      <c r="C35" s="3"/>
      <c r="D35" s="3"/>
      <c r="E35" s="3"/>
    </row>
    <row r="36" spans="2:5" x14ac:dyDescent="0.25">
      <c r="B36" s="3"/>
      <c r="C36" s="3"/>
      <c r="D36" s="3"/>
      <c r="E36" s="3"/>
    </row>
    <row r="37" spans="2:5" x14ac:dyDescent="0.25">
      <c r="B37" s="3"/>
      <c r="C37" s="3"/>
      <c r="D37" s="3"/>
      <c r="E37" s="3"/>
    </row>
    <row r="38" spans="2:5" x14ac:dyDescent="0.25">
      <c r="B38" s="3"/>
      <c r="C38" s="3"/>
      <c r="D38" s="3"/>
      <c r="E38" s="3"/>
    </row>
    <row r="39" spans="2:5" x14ac:dyDescent="0.25">
      <c r="B39" s="3"/>
      <c r="C39" s="3"/>
      <c r="D39" s="3"/>
      <c r="E39" s="3"/>
    </row>
    <row r="40" spans="2:5" x14ac:dyDescent="0.25">
      <c r="B40" s="3"/>
      <c r="C40" s="3"/>
      <c r="D40" s="3"/>
      <c r="E40" s="3"/>
    </row>
    <row r="41" spans="2:5" x14ac:dyDescent="0.25">
      <c r="B41" s="3"/>
      <c r="C41" s="3"/>
      <c r="D41" s="3"/>
      <c r="E41" s="3"/>
    </row>
    <row r="42" spans="2:5" x14ac:dyDescent="0.25">
      <c r="B42" s="3"/>
      <c r="C42" s="3"/>
      <c r="D42" s="3"/>
      <c r="E42" s="3"/>
    </row>
    <row r="43" spans="2:5" x14ac:dyDescent="0.25">
      <c r="B43" s="3"/>
      <c r="C43" s="3"/>
      <c r="D43" s="3"/>
      <c r="E43" s="3"/>
    </row>
    <row r="44" spans="2:5" x14ac:dyDescent="0.25">
      <c r="B44" s="3"/>
      <c r="C44" s="3"/>
      <c r="D44" s="3"/>
      <c r="E44" s="3"/>
    </row>
    <row r="45" spans="2:5" x14ac:dyDescent="0.25">
      <c r="B45" s="3"/>
      <c r="C45" s="3"/>
      <c r="D45" s="3"/>
      <c r="E45" s="3"/>
    </row>
    <row r="46" spans="2:5" x14ac:dyDescent="0.25">
      <c r="B46" s="3"/>
      <c r="C46" s="3"/>
      <c r="D46" s="3"/>
      <c r="E46" s="3"/>
    </row>
    <row r="47" spans="2:5" x14ac:dyDescent="0.25">
      <c r="B47" s="3"/>
      <c r="C47" s="3"/>
      <c r="D47" s="3"/>
      <c r="E47" s="3"/>
    </row>
    <row r="48" spans="2:5" x14ac:dyDescent="0.25">
      <c r="B48" s="3"/>
      <c r="C48" s="3"/>
      <c r="D48" s="3"/>
      <c r="E48" s="3"/>
    </row>
    <row r="49" spans="2:5" x14ac:dyDescent="0.25">
      <c r="B49" s="3"/>
      <c r="C49" s="3"/>
      <c r="D49" s="3"/>
      <c r="E49" s="3"/>
    </row>
    <row r="50" spans="2:5" x14ac:dyDescent="0.25">
      <c r="B50" s="3"/>
      <c r="C50" s="3"/>
      <c r="D50" s="3"/>
      <c r="E50" s="3"/>
    </row>
    <row r="51" spans="2:5" x14ac:dyDescent="0.25">
      <c r="B51" s="3"/>
      <c r="C51" s="3"/>
      <c r="D51" s="3"/>
      <c r="E51" s="3"/>
    </row>
    <row r="52" spans="2:5" x14ac:dyDescent="0.25">
      <c r="B52" s="3"/>
      <c r="C52" s="3"/>
      <c r="D52" s="3"/>
      <c r="E52" s="3"/>
    </row>
    <row r="53" spans="2:5" x14ac:dyDescent="0.25">
      <c r="B53" s="3"/>
      <c r="C53" s="3"/>
      <c r="D53" s="3"/>
      <c r="E53" s="3"/>
    </row>
    <row r="54" spans="2:5" x14ac:dyDescent="0.25">
      <c r="B54" s="3"/>
      <c r="C54" s="3"/>
      <c r="D54" s="3"/>
      <c r="E54" s="3"/>
    </row>
    <row r="55" spans="2:5" x14ac:dyDescent="0.25">
      <c r="B55" s="3"/>
      <c r="C55" s="3"/>
      <c r="D55" s="3"/>
      <c r="E55" s="3"/>
    </row>
    <row r="56" spans="2:5" x14ac:dyDescent="0.25">
      <c r="B56" s="3"/>
      <c r="C56" s="3"/>
      <c r="D56" s="3"/>
      <c r="E56" s="3"/>
    </row>
    <row r="57" spans="2:5" x14ac:dyDescent="0.25">
      <c r="B57" s="3"/>
      <c r="C57" s="3"/>
      <c r="D57" s="3"/>
      <c r="E57" s="3"/>
    </row>
    <row r="58" spans="2:5" x14ac:dyDescent="0.25">
      <c r="B58" s="3"/>
      <c r="C58" s="3"/>
      <c r="D58" s="3"/>
      <c r="E58" s="3"/>
    </row>
    <row r="59" spans="2:5" x14ac:dyDescent="0.25">
      <c r="B59" s="3"/>
      <c r="C59" s="3"/>
      <c r="D59" s="3"/>
      <c r="E59" s="3"/>
    </row>
    <row r="60" spans="2:5" x14ac:dyDescent="0.25">
      <c r="B60" s="3"/>
      <c r="C60" s="3"/>
      <c r="D60" s="3"/>
      <c r="E60" s="3"/>
    </row>
    <row r="61" spans="2:5" x14ac:dyDescent="0.25">
      <c r="B61" s="3"/>
      <c r="C61" s="3"/>
      <c r="D61" s="3"/>
      <c r="E61" s="3"/>
    </row>
    <row r="62" spans="2:5" x14ac:dyDescent="0.25">
      <c r="B62" s="3"/>
      <c r="C62" s="3"/>
      <c r="D62" s="3"/>
      <c r="E62" s="3"/>
    </row>
    <row r="63" spans="2:5" x14ac:dyDescent="0.25">
      <c r="B63" s="3"/>
      <c r="C63" s="3"/>
      <c r="D63" s="3"/>
      <c r="E63" s="3"/>
    </row>
    <row r="64" spans="2:5" x14ac:dyDescent="0.25">
      <c r="B64" s="3"/>
      <c r="C64" s="3"/>
      <c r="D64" s="3"/>
      <c r="E64" s="3"/>
    </row>
    <row r="65" spans="2:5" x14ac:dyDescent="0.25">
      <c r="B65" s="3"/>
      <c r="C65" s="3"/>
      <c r="D65" s="3"/>
      <c r="E65" s="3"/>
    </row>
    <row r="66" spans="2:5" x14ac:dyDescent="0.25">
      <c r="B66" s="3"/>
      <c r="C66" s="3"/>
      <c r="D66" s="3"/>
      <c r="E66" s="3"/>
    </row>
    <row r="67" spans="2:5" x14ac:dyDescent="0.25">
      <c r="B67" s="3"/>
      <c r="C67" s="3"/>
      <c r="D67" s="3"/>
      <c r="E67" s="3"/>
    </row>
    <row r="68" spans="2:5" x14ac:dyDescent="0.25">
      <c r="B68" s="3"/>
      <c r="C68" s="3"/>
      <c r="D68" s="3"/>
      <c r="E68" s="3"/>
    </row>
    <row r="69" spans="2:5" x14ac:dyDescent="0.25">
      <c r="B69" s="3"/>
      <c r="C69" s="3"/>
      <c r="D69" s="3"/>
      <c r="E69" s="3"/>
    </row>
    <row r="70" spans="2:5" x14ac:dyDescent="0.25">
      <c r="B70" s="3"/>
      <c r="C70" s="3"/>
      <c r="D70" s="3"/>
      <c r="E70" s="3"/>
    </row>
    <row r="71" spans="2:5" x14ac:dyDescent="0.25">
      <c r="B71" s="3"/>
      <c r="C71" s="3"/>
      <c r="D71" s="3"/>
      <c r="E71" s="3"/>
    </row>
    <row r="72" spans="2:5" x14ac:dyDescent="0.25">
      <c r="B72" s="3"/>
      <c r="C72" s="3"/>
      <c r="D72" s="3"/>
      <c r="E72" s="3"/>
    </row>
    <row r="73" spans="2:5" x14ac:dyDescent="0.25">
      <c r="B73" s="3"/>
      <c r="C73" s="3"/>
      <c r="D73" s="3"/>
      <c r="E73" s="3"/>
    </row>
    <row r="74" spans="2:5" x14ac:dyDescent="0.25">
      <c r="B74" s="3"/>
      <c r="C74" s="3"/>
      <c r="D74" s="3"/>
      <c r="E74" s="3"/>
    </row>
    <row r="75" spans="2:5" x14ac:dyDescent="0.25">
      <c r="B75" s="3"/>
      <c r="C75" s="3"/>
      <c r="D75" s="3"/>
      <c r="E75" s="3"/>
    </row>
    <row r="76" spans="2:5" x14ac:dyDescent="0.25">
      <c r="B76" s="3"/>
      <c r="C76" s="3"/>
      <c r="D76" s="3"/>
      <c r="E76" s="3"/>
    </row>
    <row r="77" spans="2:5" x14ac:dyDescent="0.25">
      <c r="B77" s="3"/>
      <c r="C77" s="3"/>
      <c r="D77" s="3"/>
      <c r="E77" s="3"/>
    </row>
    <row r="78" spans="2:5" x14ac:dyDescent="0.25">
      <c r="B78" s="3"/>
      <c r="C78" s="3"/>
      <c r="D78" s="3"/>
      <c r="E78" s="3"/>
    </row>
    <row r="79" spans="2:5" x14ac:dyDescent="0.25">
      <c r="B79" s="3"/>
      <c r="C79" s="3"/>
      <c r="D79" s="3"/>
      <c r="E79" s="3"/>
    </row>
    <row r="80" spans="2:5" x14ac:dyDescent="0.25">
      <c r="B80" s="3"/>
      <c r="C80" s="3"/>
      <c r="D80" s="3"/>
      <c r="E80" s="3"/>
    </row>
    <row r="81" spans="2:5" x14ac:dyDescent="0.25">
      <c r="B81" s="3"/>
      <c r="C81" s="3"/>
      <c r="D81" s="3"/>
      <c r="E81" s="3"/>
    </row>
    <row r="82" spans="2:5" x14ac:dyDescent="0.25">
      <c r="B82" s="3"/>
      <c r="C82" s="3"/>
      <c r="D82" s="3"/>
      <c r="E82" s="3"/>
    </row>
    <row r="83" spans="2:5" x14ac:dyDescent="0.25">
      <c r="B83" s="3"/>
      <c r="C83" s="3"/>
      <c r="D83" s="3"/>
      <c r="E83" s="3"/>
    </row>
    <row r="84" spans="2:5" x14ac:dyDescent="0.25">
      <c r="B84" s="3"/>
      <c r="C84" s="3"/>
      <c r="D84" s="3"/>
      <c r="E84" s="3"/>
    </row>
    <row r="85" spans="2:5" x14ac:dyDescent="0.25">
      <c r="B85" s="3"/>
      <c r="C85" s="3"/>
      <c r="D85" s="3"/>
      <c r="E85" s="3"/>
    </row>
    <row r="86" spans="2:5" x14ac:dyDescent="0.25">
      <c r="B86" s="3"/>
      <c r="C86" s="3"/>
      <c r="D86" s="3"/>
      <c r="E86" s="3"/>
    </row>
    <row r="87" spans="2:5" x14ac:dyDescent="0.25">
      <c r="B87" s="3"/>
      <c r="C87" s="3"/>
      <c r="D87" s="3"/>
      <c r="E87" s="3"/>
    </row>
    <row r="88" spans="2:5" x14ac:dyDescent="0.25">
      <c r="B88" s="3"/>
      <c r="C88" s="3"/>
      <c r="D88" s="3"/>
      <c r="E88" s="3"/>
    </row>
    <row r="89" spans="2:5" x14ac:dyDescent="0.25">
      <c r="B89" s="3"/>
      <c r="C89" s="3"/>
      <c r="D89" s="3"/>
      <c r="E89" s="3"/>
    </row>
    <row r="90" spans="2:5" x14ac:dyDescent="0.25">
      <c r="B90" s="3"/>
      <c r="C90" s="3"/>
      <c r="D90" s="3"/>
      <c r="E90" s="3"/>
    </row>
    <row r="91" spans="2:5" x14ac:dyDescent="0.25">
      <c r="B91" s="3"/>
      <c r="C91" s="3"/>
      <c r="D91" s="3"/>
      <c r="E91" s="3"/>
    </row>
    <row r="92" spans="2:5" x14ac:dyDescent="0.25">
      <c r="B92" s="3"/>
      <c r="C92" s="3"/>
      <c r="D92" s="3"/>
      <c r="E92" s="3"/>
    </row>
    <row r="93" spans="2:5" x14ac:dyDescent="0.25">
      <c r="B93" s="3"/>
      <c r="C93" s="3"/>
      <c r="D93" s="3"/>
      <c r="E93" s="3"/>
    </row>
    <row r="94" spans="2:5" x14ac:dyDescent="0.25">
      <c r="B94" s="3"/>
      <c r="C94" s="3"/>
      <c r="D94" s="3"/>
      <c r="E94" s="3"/>
    </row>
    <row r="95" spans="2:5" x14ac:dyDescent="0.25">
      <c r="B95" s="3"/>
      <c r="C95" s="3"/>
      <c r="D95" s="3"/>
      <c r="E95" s="3"/>
    </row>
    <row r="96" spans="2:5" x14ac:dyDescent="0.25">
      <c r="B96" s="3"/>
      <c r="C96" s="3"/>
      <c r="D96" s="3"/>
      <c r="E96" s="3"/>
    </row>
    <row r="97" spans="2:5" x14ac:dyDescent="0.25">
      <c r="B97" s="3"/>
      <c r="C97" s="3"/>
      <c r="D97" s="3"/>
      <c r="E97" s="3"/>
    </row>
    <row r="98" spans="2:5" x14ac:dyDescent="0.25">
      <c r="B98" s="3"/>
      <c r="C98" s="3"/>
      <c r="D98" s="3"/>
      <c r="E98" s="3"/>
    </row>
    <row r="99" spans="2:5" x14ac:dyDescent="0.25">
      <c r="B99" s="3"/>
      <c r="C99" s="3"/>
      <c r="D99" s="3"/>
      <c r="E99" s="3"/>
    </row>
    <row r="100" spans="2:5" x14ac:dyDescent="0.25">
      <c r="B100" s="3"/>
      <c r="C100" s="3"/>
      <c r="D100" s="3"/>
      <c r="E100" s="3"/>
    </row>
    <row r="101" spans="2:5" x14ac:dyDescent="0.25">
      <c r="B101" s="3"/>
      <c r="C101" s="3"/>
      <c r="D101" s="3"/>
      <c r="E101" s="3"/>
    </row>
    <row r="102" spans="2:5" x14ac:dyDescent="0.25">
      <c r="B102" s="3"/>
      <c r="C102" s="3"/>
      <c r="D102" s="3"/>
      <c r="E102" s="3"/>
    </row>
    <row r="103" spans="2:5" x14ac:dyDescent="0.25">
      <c r="B103" s="3"/>
      <c r="C103" s="3"/>
      <c r="D103" s="3"/>
      <c r="E103" s="3"/>
    </row>
    <row r="104" spans="2:5" x14ac:dyDescent="0.25">
      <c r="B104" s="3"/>
      <c r="C104" s="3"/>
      <c r="D104" s="3"/>
      <c r="E104" s="3"/>
    </row>
    <row r="105" spans="2:5" x14ac:dyDescent="0.25">
      <c r="B105" s="3"/>
      <c r="C105" s="3"/>
      <c r="D105" s="3"/>
      <c r="E105" s="3"/>
    </row>
    <row r="106" spans="2:5" x14ac:dyDescent="0.25">
      <c r="B106" s="3"/>
      <c r="C106" s="3"/>
      <c r="D106" s="3"/>
      <c r="E106" s="3"/>
    </row>
    <row r="107" spans="2:5" x14ac:dyDescent="0.25">
      <c r="B107" s="3"/>
      <c r="C107" s="3"/>
      <c r="D107" s="3"/>
      <c r="E107" s="3"/>
    </row>
    <row r="108" spans="2:5" x14ac:dyDescent="0.25">
      <c r="B108" s="3"/>
      <c r="C108" s="3"/>
      <c r="D108" s="3"/>
      <c r="E108" s="3"/>
    </row>
    <row r="109" spans="2:5" x14ac:dyDescent="0.25">
      <c r="B109" s="3"/>
      <c r="C109" s="3"/>
      <c r="D109" s="3"/>
      <c r="E109" s="3"/>
    </row>
    <row r="110" spans="2:5" x14ac:dyDescent="0.25">
      <c r="B110" s="3"/>
      <c r="C110" s="3"/>
      <c r="D110" s="3"/>
      <c r="E110" s="3"/>
    </row>
    <row r="111" spans="2:5" x14ac:dyDescent="0.25">
      <c r="B111" s="3"/>
      <c r="C111" s="3"/>
      <c r="D111" s="3"/>
      <c r="E111" s="3"/>
    </row>
    <row r="112" spans="2:5" x14ac:dyDescent="0.25">
      <c r="B112" s="3"/>
      <c r="C112" s="3"/>
      <c r="D112" s="3"/>
      <c r="E112" s="3"/>
    </row>
    <row r="113" spans="2:5" x14ac:dyDescent="0.25">
      <c r="B113" s="3"/>
      <c r="C113" s="3"/>
      <c r="D113" s="3"/>
      <c r="E113" s="3"/>
    </row>
    <row r="114" spans="2:5" x14ac:dyDescent="0.25">
      <c r="B114" s="3"/>
      <c r="C114" s="3"/>
      <c r="D114" s="3"/>
      <c r="E114" s="3"/>
    </row>
    <row r="115" spans="2:5" x14ac:dyDescent="0.25">
      <c r="B115" s="3"/>
      <c r="C115" s="3"/>
      <c r="D115" s="3"/>
      <c r="E115" s="3"/>
    </row>
    <row r="116" spans="2:5" x14ac:dyDescent="0.25">
      <c r="B116" s="3"/>
      <c r="C116" s="3"/>
      <c r="D116" s="3"/>
      <c r="E116" s="3"/>
    </row>
    <row r="117" spans="2:5" x14ac:dyDescent="0.25">
      <c r="B117" s="3"/>
      <c r="C117" s="3"/>
      <c r="D117" s="3"/>
      <c r="E117" s="3"/>
    </row>
    <row r="118" spans="2:5" x14ac:dyDescent="0.25">
      <c r="B118" s="3"/>
      <c r="C118" s="3"/>
      <c r="D118" s="3"/>
      <c r="E118" s="3"/>
    </row>
    <row r="119" spans="2:5" x14ac:dyDescent="0.25">
      <c r="B119" s="3"/>
      <c r="C119" s="3"/>
      <c r="D119" s="3"/>
      <c r="E119" s="3"/>
    </row>
    <row r="120" spans="2:5" x14ac:dyDescent="0.25">
      <c r="B120" s="3"/>
      <c r="C120" s="3"/>
      <c r="D120" s="3"/>
      <c r="E120" s="3"/>
    </row>
    <row r="121" spans="2:5" x14ac:dyDescent="0.25">
      <c r="B121" s="3"/>
      <c r="C121" s="3"/>
      <c r="D121" s="3"/>
      <c r="E121" s="3"/>
    </row>
    <row r="122" spans="2:5" x14ac:dyDescent="0.25">
      <c r="B122" s="3"/>
      <c r="C122" s="3"/>
      <c r="D122" s="3"/>
      <c r="E122" s="3"/>
    </row>
    <row r="123" spans="2:5" x14ac:dyDescent="0.25">
      <c r="B123" s="3"/>
      <c r="C123" s="3"/>
      <c r="D123" s="3"/>
      <c r="E123" s="3"/>
    </row>
    <row r="124" spans="2:5" x14ac:dyDescent="0.25">
      <c r="B124" s="3"/>
      <c r="C124" s="3"/>
      <c r="D124" s="3"/>
      <c r="E124" s="3"/>
    </row>
    <row r="125" spans="2:5" x14ac:dyDescent="0.25">
      <c r="B125" s="3"/>
      <c r="C125" s="3"/>
      <c r="D125" s="3"/>
      <c r="E125" s="3"/>
    </row>
    <row r="126" spans="2:5" x14ac:dyDescent="0.25">
      <c r="B126" s="3"/>
      <c r="C126" s="3"/>
      <c r="D126" s="3"/>
      <c r="E126" s="3"/>
    </row>
    <row r="127" spans="2:5" x14ac:dyDescent="0.25">
      <c r="B127" s="3"/>
      <c r="C127" s="3"/>
      <c r="D127" s="3"/>
      <c r="E127" s="3"/>
    </row>
    <row r="128" spans="2:5" x14ac:dyDescent="0.25">
      <c r="B128" s="3"/>
      <c r="C128" s="3"/>
      <c r="D128" s="3"/>
      <c r="E128" s="3"/>
    </row>
    <row r="129" spans="2:5" x14ac:dyDescent="0.25">
      <c r="B129" s="3"/>
      <c r="C129" s="3"/>
      <c r="D129" s="3"/>
      <c r="E129" s="3"/>
    </row>
    <row r="130" spans="2:5" x14ac:dyDescent="0.25">
      <c r="B130" s="3"/>
      <c r="C130" s="3"/>
      <c r="D130" s="3"/>
      <c r="E130" s="3"/>
    </row>
    <row r="131" spans="2:5" x14ac:dyDescent="0.25">
      <c r="B131" s="3"/>
      <c r="C131" s="3"/>
      <c r="D131" s="3"/>
      <c r="E131" s="3"/>
    </row>
    <row r="132" spans="2:5" x14ac:dyDescent="0.25">
      <c r="B132" s="3"/>
      <c r="C132" s="3"/>
      <c r="D132" s="3"/>
      <c r="E132" s="3"/>
    </row>
    <row r="133" spans="2:5" x14ac:dyDescent="0.25">
      <c r="B133" s="3"/>
      <c r="C133" s="3"/>
      <c r="D133" s="3"/>
      <c r="E133" s="3"/>
    </row>
    <row r="134" spans="2:5" x14ac:dyDescent="0.25">
      <c r="B134" s="3"/>
      <c r="C134" s="3"/>
      <c r="D134" s="3"/>
      <c r="E134" s="3"/>
    </row>
    <row r="135" spans="2:5" x14ac:dyDescent="0.25">
      <c r="B135" s="3"/>
      <c r="C135" s="3"/>
      <c r="D135" s="3"/>
      <c r="E135" s="3"/>
    </row>
    <row r="136" spans="2:5" x14ac:dyDescent="0.25">
      <c r="B136" s="3"/>
      <c r="C136" s="3"/>
      <c r="D136" s="3"/>
      <c r="E136" s="3"/>
    </row>
    <row r="137" spans="2:5" x14ac:dyDescent="0.25">
      <c r="B137" s="3"/>
      <c r="C137" s="3"/>
      <c r="D137" s="3"/>
      <c r="E137" s="3"/>
    </row>
    <row r="138" spans="2:5" x14ac:dyDescent="0.25">
      <c r="B138" s="3"/>
      <c r="C138" s="3"/>
      <c r="D138" s="3"/>
      <c r="E138" s="3"/>
    </row>
    <row r="139" spans="2:5" x14ac:dyDescent="0.25">
      <c r="B139" s="3"/>
      <c r="C139" s="3"/>
      <c r="D139" s="3"/>
      <c r="E139" s="3"/>
    </row>
    <row r="140" spans="2:5" x14ac:dyDescent="0.25">
      <c r="B140" s="3"/>
      <c r="C140" s="3"/>
      <c r="D140" s="3"/>
      <c r="E140" s="3"/>
    </row>
    <row r="141" spans="2:5" x14ac:dyDescent="0.25">
      <c r="B141" s="3"/>
      <c r="C141" s="3"/>
      <c r="D141" s="3"/>
      <c r="E141" s="3"/>
    </row>
    <row r="142" spans="2:5" x14ac:dyDescent="0.25">
      <c r="B142" s="3"/>
      <c r="C142" s="3"/>
      <c r="D142" s="3"/>
      <c r="E142" s="3"/>
    </row>
    <row r="143" spans="2:5" x14ac:dyDescent="0.25">
      <c r="B143" s="3"/>
      <c r="C143" s="3"/>
      <c r="D143" s="3"/>
      <c r="E143" s="3"/>
    </row>
    <row r="144" spans="2:5" x14ac:dyDescent="0.25">
      <c r="B144" s="3"/>
      <c r="C144" s="3"/>
      <c r="D144" s="3"/>
      <c r="E144" s="3"/>
    </row>
    <row r="145" spans="2:5" x14ac:dyDescent="0.25">
      <c r="B145" s="3"/>
      <c r="C145" s="3"/>
      <c r="D145" s="3"/>
      <c r="E145" s="3"/>
    </row>
    <row r="146" spans="2:5" x14ac:dyDescent="0.25">
      <c r="B146" s="3"/>
      <c r="C146" s="3"/>
      <c r="D146" s="3"/>
      <c r="E146" s="3"/>
    </row>
    <row r="147" spans="2:5" x14ac:dyDescent="0.25">
      <c r="B147" s="3"/>
      <c r="C147" s="3"/>
      <c r="D147" s="3"/>
      <c r="E147" s="3"/>
    </row>
    <row r="148" spans="2:5" x14ac:dyDescent="0.25">
      <c r="B148" s="3"/>
      <c r="C148" s="3"/>
      <c r="D148" s="3"/>
      <c r="E148" s="3"/>
    </row>
    <row r="149" spans="2:5" x14ac:dyDescent="0.25">
      <c r="B149" s="3"/>
      <c r="C149" s="3"/>
      <c r="D149" s="3"/>
      <c r="E149" s="3"/>
    </row>
    <row r="150" spans="2:5" x14ac:dyDescent="0.25">
      <c r="B150" s="3"/>
      <c r="C150" s="3"/>
      <c r="D150" s="3"/>
      <c r="E150" s="3"/>
    </row>
    <row r="151" spans="2:5" x14ac:dyDescent="0.25">
      <c r="B151" s="3"/>
      <c r="C151" s="3"/>
      <c r="D151" s="3"/>
      <c r="E151" s="3"/>
    </row>
    <row r="152" spans="2:5" x14ac:dyDescent="0.25">
      <c r="B152" s="3"/>
      <c r="C152" s="3"/>
      <c r="D152" s="3"/>
      <c r="E152" s="3"/>
    </row>
    <row r="153" spans="2:5" x14ac:dyDescent="0.25">
      <c r="B153" s="3"/>
      <c r="C153" s="3"/>
      <c r="D153" s="3"/>
      <c r="E153" s="3"/>
    </row>
    <row r="154" spans="2:5" x14ac:dyDescent="0.25">
      <c r="B154" s="3"/>
      <c r="C154" s="3"/>
      <c r="D154" s="3"/>
      <c r="E154" s="3"/>
    </row>
    <row r="155" spans="2:5" x14ac:dyDescent="0.25">
      <c r="B155" s="3"/>
      <c r="C155" s="3"/>
      <c r="D155" s="3"/>
      <c r="E155" s="3"/>
    </row>
    <row r="156" spans="2:5" x14ac:dyDescent="0.25">
      <c r="B156" s="3"/>
      <c r="C156" s="3"/>
      <c r="D156" s="3"/>
      <c r="E156" s="3"/>
    </row>
    <row r="157" spans="2:5" x14ac:dyDescent="0.25">
      <c r="B157" s="3"/>
      <c r="C157" s="3"/>
      <c r="D157" s="3"/>
      <c r="E157" s="3"/>
    </row>
    <row r="158" spans="2:5" x14ac:dyDescent="0.25">
      <c r="B158" s="3"/>
      <c r="C158" s="3"/>
      <c r="D158" s="3"/>
      <c r="E158" s="3"/>
    </row>
    <row r="159" spans="2:5" x14ac:dyDescent="0.25">
      <c r="B159" s="3"/>
      <c r="C159" s="3"/>
      <c r="D159" s="3"/>
      <c r="E159" s="3"/>
    </row>
    <row r="160" spans="2:5" x14ac:dyDescent="0.25">
      <c r="B160" s="3"/>
      <c r="C160" s="3"/>
      <c r="D160" s="3"/>
      <c r="E160" s="3"/>
    </row>
    <row r="161" spans="2:5" x14ac:dyDescent="0.25">
      <c r="B161" s="3"/>
      <c r="C161" s="3"/>
      <c r="D161" s="3"/>
      <c r="E161" s="3"/>
    </row>
    <row r="162" spans="2:5" x14ac:dyDescent="0.25">
      <c r="B162" s="3"/>
      <c r="C162" s="3"/>
      <c r="D162" s="3"/>
      <c r="E162" s="3"/>
    </row>
    <row r="163" spans="2:5" x14ac:dyDescent="0.25">
      <c r="B163" s="3"/>
      <c r="C163" s="3"/>
      <c r="D163" s="3"/>
      <c r="E163" s="3"/>
    </row>
    <row r="164" spans="2:5" x14ac:dyDescent="0.25">
      <c r="B164" s="3"/>
      <c r="C164" s="3"/>
      <c r="D164" s="3"/>
      <c r="E164" s="3"/>
    </row>
    <row r="165" spans="2:5" x14ac:dyDescent="0.25">
      <c r="B165" s="3"/>
      <c r="C165" s="3"/>
      <c r="D165" s="3"/>
      <c r="E165" s="3"/>
    </row>
    <row r="166" spans="2:5" x14ac:dyDescent="0.25">
      <c r="B166" s="3"/>
      <c r="C166" s="3"/>
      <c r="D166" s="3"/>
      <c r="E166" s="3"/>
    </row>
    <row r="167" spans="2:5" x14ac:dyDescent="0.25">
      <c r="B167" s="3"/>
      <c r="C167" s="3"/>
      <c r="D167" s="3"/>
      <c r="E167" s="3"/>
    </row>
    <row r="168" spans="2:5" x14ac:dyDescent="0.25">
      <c r="B168" s="3"/>
      <c r="C168" s="3"/>
      <c r="D168" s="3"/>
      <c r="E168" s="3"/>
    </row>
    <row r="169" spans="2:5" x14ac:dyDescent="0.25">
      <c r="B169" s="3"/>
      <c r="C169" s="3"/>
      <c r="D169" s="3"/>
      <c r="E169" s="3"/>
    </row>
    <row r="170" spans="2:5" x14ac:dyDescent="0.25">
      <c r="B170" s="3"/>
      <c r="C170" s="3"/>
      <c r="D170" s="3"/>
      <c r="E170" s="3"/>
    </row>
    <row r="171" spans="2:5" x14ac:dyDescent="0.25">
      <c r="B171" s="3"/>
      <c r="C171" s="3"/>
      <c r="D171" s="3"/>
      <c r="E171" s="3"/>
    </row>
    <row r="172" spans="2:5" x14ac:dyDescent="0.25">
      <c r="B172" s="3"/>
      <c r="C172" s="3"/>
      <c r="D172" s="3"/>
      <c r="E172" s="3"/>
    </row>
    <row r="173" spans="2:5" x14ac:dyDescent="0.25">
      <c r="B173" s="3"/>
      <c r="C173" s="3"/>
      <c r="D173" s="3"/>
      <c r="E173" s="3"/>
    </row>
    <row r="174" spans="2:5" x14ac:dyDescent="0.25">
      <c r="B174" s="3"/>
      <c r="C174" s="3"/>
      <c r="D174" s="3"/>
      <c r="E174" s="3"/>
    </row>
    <row r="175" spans="2:5" x14ac:dyDescent="0.25">
      <c r="B175" s="3"/>
      <c r="C175" s="3"/>
      <c r="D175" s="3"/>
      <c r="E175" s="3"/>
    </row>
    <row r="176" spans="2:5" x14ac:dyDescent="0.25">
      <c r="B176" s="3"/>
      <c r="C176" s="3"/>
      <c r="D176" s="3"/>
      <c r="E176" s="3"/>
    </row>
    <row r="177" spans="2:5" x14ac:dyDescent="0.25">
      <c r="B177" s="3"/>
      <c r="C177" s="3"/>
      <c r="D177" s="3"/>
      <c r="E177" s="3"/>
    </row>
    <row r="178" spans="2:5" x14ac:dyDescent="0.25">
      <c r="B178" s="3"/>
      <c r="C178" s="3"/>
      <c r="D178" s="3"/>
      <c r="E178" s="3"/>
    </row>
    <row r="179" spans="2:5" x14ac:dyDescent="0.25">
      <c r="B179" s="3"/>
      <c r="C179" s="3"/>
      <c r="D179" s="3"/>
      <c r="E179" s="3"/>
    </row>
    <row r="180" spans="2:5" x14ac:dyDescent="0.25">
      <c r="B180" s="3"/>
      <c r="C180" s="3"/>
      <c r="D180" s="3"/>
      <c r="E180" s="3"/>
    </row>
    <row r="181" spans="2:5" x14ac:dyDescent="0.25">
      <c r="B181" s="3"/>
      <c r="C181" s="3"/>
      <c r="D181" s="3"/>
      <c r="E181" s="3"/>
    </row>
    <row r="182" spans="2:5" x14ac:dyDescent="0.25">
      <c r="B182" s="3"/>
      <c r="C182" s="3"/>
      <c r="D182" s="3"/>
      <c r="E182" s="3"/>
    </row>
    <row r="183" spans="2:5" x14ac:dyDescent="0.25">
      <c r="B183" s="3"/>
      <c r="C183" s="3"/>
      <c r="D183" s="3"/>
      <c r="E183" s="3"/>
    </row>
    <row r="184" spans="2:5" x14ac:dyDescent="0.25">
      <c r="B184" s="3"/>
      <c r="C184" s="3"/>
      <c r="D184" s="3"/>
      <c r="E184" s="3"/>
    </row>
    <row r="185" spans="2:5" x14ac:dyDescent="0.25">
      <c r="B185" s="3"/>
      <c r="C185" s="3"/>
      <c r="D185" s="3"/>
      <c r="E185" s="3"/>
    </row>
    <row r="186" spans="2:5" x14ac:dyDescent="0.25">
      <c r="B186" s="3"/>
      <c r="C186" s="3"/>
      <c r="D186" s="3"/>
      <c r="E186" s="3"/>
    </row>
    <row r="187" spans="2:5" x14ac:dyDescent="0.25">
      <c r="B187" s="3"/>
      <c r="C187" s="3"/>
      <c r="D187" s="3"/>
      <c r="E187" s="3"/>
    </row>
    <row r="188" spans="2:5" x14ac:dyDescent="0.25">
      <c r="B188" s="3"/>
      <c r="C188" s="3"/>
      <c r="D188" s="3"/>
      <c r="E188" s="3"/>
    </row>
    <row r="189" spans="2:5" x14ac:dyDescent="0.25">
      <c r="B189" s="3"/>
      <c r="C189" s="3"/>
      <c r="D189" s="3"/>
      <c r="E189" s="3"/>
    </row>
    <row r="190" spans="2:5" x14ac:dyDescent="0.25">
      <c r="B190" s="3"/>
      <c r="C190" s="3"/>
      <c r="D190" s="3"/>
      <c r="E190" s="3"/>
    </row>
    <row r="191" spans="2:5" x14ac:dyDescent="0.25">
      <c r="B191" s="3"/>
      <c r="C191" s="3"/>
      <c r="D191" s="3"/>
      <c r="E191" s="3"/>
    </row>
    <row r="192" spans="2:5" x14ac:dyDescent="0.25">
      <c r="B192" s="3"/>
      <c r="C192" s="3"/>
      <c r="D192" s="3"/>
      <c r="E192" s="3"/>
    </row>
    <row r="193" spans="2:5" x14ac:dyDescent="0.25">
      <c r="B193" s="3"/>
      <c r="C193" s="3"/>
      <c r="D193" s="3"/>
      <c r="E193" s="3"/>
    </row>
    <row r="194" spans="2:5" x14ac:dyDescent="0.25">
      <c r="B194" s="3"/>
      <c r="C194" s="3"/>
      <c r="D194" s="3"/>
      <c r="E194" s="3"/>
    </row>
    <row r="195" spans="2:5" x14ac:dyDescent="0.25">
      <c r="B195" s="3"/>
      <c r="C195" s="3"/>
      <c r="D195" s="3"/>
      <c r="E195" s="3"/>
    </row>
    <row r="196" spans="2:5" x14ac:dyDescent="0.25">
      <c r="B196" s="3"/>
      <c r="C196" s="3"/>
      <c r="D196" s="3"/>
      <c r="E196" s="3"/>
    </row>
    <row r="197" spans="2:5" x14ac:dyDescent="0.25">
      <c r="B197" s="3"/>
      <c r="C197" s="3"/>
      <c r="D197" s="3"/>
      <c r="E197" s="3"/>
    </row>
    <row r="198" spans="2:5" x14ac:dyDescent="0.25">
      <c r="B198" s="3"/>
      <c r="C198" s="3"/>
      <c r="D198" s="3"/>
      <c r="E198" s="3"/>
    </row>
    <row r="199" spans="2:5" x14ac:dyDescent="0.25">
      <c r="B199" s="3"/>
      <c r="C199" s="3"/>
      <c r="D199" s="3"/>
      <c r="E199" s="3"/>
    </row>
    <row r="200" spans="2:5" x14ac:dyDescent="0.25">
      <c r="B200" s="3"/>
      <c r="C200" s="3"/>
      <c r="D200" s="3"/>
      <c r="E200" s="3"/>
    </row>
    <row r="201" spans="2:5" x14ac:dyDescent="0.25">
      <c r="B201" s="3"/>
      <c r="C201" s="3"/>
      <c r="D201" s="3"/>
      <c r="E201" s="3"/>
    </row>
    <row r="202" spans="2:5" x14ac:dyDescent="0.25">
      <c r="B202" s="3"/>
      <c r="C202" s="3"/>
      <c r="D202" s="3"/>
      <c r="E202" s="3"/>
    </row>
    <row r="203" spans="2:5" x14ac:dyDescent="0.25">
      <c r="B203" s="3"/>
      <c r="C203" s="3"/>
      <c r="D203" s="3"/>
      <c r="E203" s="3"/>
    </row>
    <row r="204" spans="2:5" x14ac:dyDescent="0.25">
      <c r="B204" s="3"/>
      <c r="C204" s="3"/>
      <c r="D204" s="3"/>
      <c r="E204" s="3"/>
    </row>
    <row r="205" spans="2:5" x14ac:dyDescent="0.25">
      <c r="B205" s="3"/>
      <c r="C205" s="3"/>
      <c r="D205" s="3"/>
      <c r="E205" s="3"/>
    </row>
    <row r="206" spans="2:5" x14ac:dyDescent="0.25">
      <c r="B206" s="3"/>
      <c r="C206" s="3"/>
      <c r="D206" s="3"/>
      <c r="E206" s="3"/>
    </row>
    <row r="207" spans="2:5" x14ac:dyDescent="0.25">
      <c r="B207" s="3"/>
      <c r="C207" s="3"/>
      <c r="D207" s="3"/>
      <c r="E207" s="3"/>
    </row>
    <row r="208" spans="2:5" x14ac:dyDescent="0.25">
      <c r="B208" s="3"/>
      <c r="C208" s="3"/>
      <c r="D208" s="3"/>
      <c r="E208" s="3"/>
    </row>
    <row r="209" spans="2:5" x14ac:dyDescent="0.25">
      <c r="B209" s="3"/>
      <c r="C209" s="3"/>
      <c r="D209" s="3"/>
      <c r="E209" s="3"/>
    </row>
    <row r="210" spans="2:5" x14ac:dyDescent="0.25">
      <c r="B210" s="3"/>
      <c r="C210" s="3"/>
      <c r="D210" s="3"/>
      <c r="E210" s="3"/>
    </row>
    <row r="211" spans="2:5" x14ac:dyDescent="0.25">
      <c r="B211" s="3"/>
      <c r="C211" s="3"/>
      <c r="D211" s="3"/>
      <c r="E211" s="3"/>
    </row>
    <row r="212" spans="2:5" x14ac:dyDescent="0.25">
      <c r="B212" s="3"/>
      <c r="C212" s="3"/>
      <c r="D212" s="3"/>
      <c r="E212" s="3"/>
    </row>
    <row r="213" spans="2:5" x14ac:dyDescent="0.25">
      <c r="B213" s="3"/>
      <c r="C213" s="3"/>
      <c r="D213" s="3"/>
      <c r="E213" s="3"/>
    </row>
    <row r="214" spans="2:5" x14ac:dyDescent="0.25">
      <c r="B214" s="3"/>
      <c r="C214" s="3"/>
      <c r="D214" s="3"/>
      <c r="E214" s="3"/>
    </row>
    <row r="215" spans="2:5" x14ac:dyDescent="0.25">
      <c r="B215" s="3"/>
      <c r="C215" s="3"/>
      <c r="D215" s="3"/>
      <c r="E215" s="3"/>
    </row>
    <row r="216" spans="2:5" x14ac:dyDescent="0.25">
      <c r="B216" s="3"/>
      <c r="C216" s="3"/>
      <c r="D216" s="3"/>
      <c r="E216" s="3"/>
    </row>
    <row r="217" spans="2:5" x14ac:dyDescent="0.25">
      <c r="B217" s="3"/>
      <c r="C217" s="3"/>
      <c r="D217" s="3"/>
      <c r="E217" s="3"/>
    </row>
    <row r="218" spans="2:5" x14ac:dyDescent="0.25">
      <c r="B218" s="3"/>
      <c r="C218" s="3"/>
      <c r="D218" s="3"/>
      <c r="E218" s="3"/>
    </row>
    <row r="219" spans="2:5" x14ac:dyDescent="0.25">
      <c r="B219" s="3"/>
      <c r="C219" s="3"/>
      <c r="D219" s="3"/>
      <c r="E219" s="3"/>
    </row>
    <row r="220" spans="2:5" x14ac:dyDescent="0.25">
      <c r="B220" s="3"/>
      <c r="C220" s="3"/>
      <c r="D220" s="3"/>
      <c r="E220" s="3"/>
    </row>
    <row r="221" spans="2:5" x14ac:dyDescent="0.25">
      <c r="B221" s="3"/>
      <c r="C221" s="3"/>
      <c r="D221" s="3"/>
      <c r="E221" s="3"/>
    </row>
    <row r="222" spans="2:5" x14ac:dyDescent="0.25">
      <c r="B222" s="3"/>
      <c r="C222" s="3"/>
      <c r="D222" s="3"/>
      <c r="E222" s="3"/>
    </row>
    <row r="223" spans="2:5" x14ac:dyDescent="0.25">
      <c r="B223" s="3"/>
      <c r="C223" s="3"/>
      <c r="D223" s="3"/>
      <c r="E223" s="3"/>
    </row>
    <row r="224" spans="2:5" x14ac:dyDescent="0.25">
      <c r="B224" s="3"/>
      <c r="C224" s="3"/>
      <c r="D224" s="3"/>
      <c r="E224" s="3"/>
    </row>
    <row r="225" spans="2:5" x14ac:dyDescent="0.25">
      <c r="B225" s="3"/>
      <c r="C225" s="3"/>
      <c r="D225" s="3"/>
      <c r="E225" s="3"/>
    </row>
    <row r="226" spans="2:5" x14ac:dyDescent="0.25">
      <c r="B226" s="3"/>
      <c r="C226" s="3"/>
      <c r="D226" s="3"/>
      <c r="E226" s="3"/>
    </row>
    <row r="227" spans="2:5" x14ac:dyDescent="0.25">
      <c r="B227" s="3"/>
      <c r="C227" s="3"/>
      <c r="D227" s="3"/>
      <c r="E227" s="3"/>
    </row>
    <row r="228" spans="2:5" x14ac:dyDescent="0.25">
      <c r="B228" s="3"/>
      <c r="C228" s="3"/>
      <c r="D228" s="3"/>
      <c r="E228" s="3"/>
    </row>
    <row r="229" spans="2:5" x14ac:dyDescent="0.25">
      <c r="B229" s="3"/>
      <c r="C229" s="3"/>
      <c r="D229" s="3"/>
      <c r="E229" s="3"/>
    </row>
    <row r="230" spans="2:5" x14ac:dyDescent="0.25">
      <c r="B230" s="3"/>
      <c r="C230" s="3"/>
      <c r="D230" s="3"/>
      <c r="E230" s="3"/>
    </row>
    <row r="231" spans="2:5" x14ac:dyDescent="0.25">
      <c r="B231" s="3"/>
      <c r="C231" s="3"/>
      <c r="D231" s="3"/>
      <c r="E231" s="3"/>
    </row>
    <row r="232" spans="2:5" x14ac:dyDescent="0.25">
      <c r="B232" s="3"/>
      <c r="C232" s="3"/>
      <c r="D232" s="3"/>
      <c r="E232" s="3"/>
    </row>
    <row r="233" spans="2:5" x14ac:dyDescent="0.25">
      <c r="B233" s="3"/>
      <c r="C233" s="3"/>
      <c r="D233" s="3"/>
      <c r="E233" s="3"/>
    </row>
    <row r="234" spans="2:5" x14ac:dyDescent="0.25">
      <c r="B234" s="3"/>
      <c r="C234" s="3"/>
      <c r="D234" s="3"/>
      <c r="E234" s="3"/>
    </row>
    <row r="235" spans="2:5" x14ac:dyDescent="0.25">
      <c r="B235" s="3"/>
      <c r="C235" s="3"/>
      <c r="D235" s="3"/>
      <c r="E235" s="3"/>
    </row>
    <row r="236" spans="2:5" x14ac:dyDescent="0.25">
      <c r="B236" s="3"/>
      <c r="C236" s="3"/>
      <c r="D236" s="3"/>
      <c r="E236" s="3"/>
    </row>
    <row r="237" spans="2:5" x14ac:dyDescent="0.25">
      <c r="B237" s="3"/>
      <c r="C237" s="3"/>
      <c r="D237" s="3"/>
      <c r="E237" s="3"/>
    </row>
    <row r="238" spans="2:5" x14ac:dyDescent="0.25">
      <c r="B238" s="3"/>
      <c r="C238" s="3"/>
      <c r="D238" s="3"/>
      <c r="E238" s="3"/>
    </row>
    <row r="239" spans="2:5" x14ac:dyDescent="0.25">
      <c r="B239" s="3"/>
      <c r="C239" s="3"/>
      <c r="D239" s="3"/>
      <c r="E239" s="3"/>
    </row>
    <row r="240" spans="2:5" x14ac:dyDescent="0.25">
      <c r="B240" s="3"/>
      <c r="C240" s="3"/>
      <c r="D240" s="3"/>
      <c r="E240" s="3"/>
    </row>
    <row r="241" spans="2:5" x14ac:dyDescent="0.25">
      <c r="B241" s="3"/>
      <c r="C241" s="3"/>
      <c r="D241" s="3"/>
      <c r="E241" s="3"/>
    </row>
    <row r="242" spans="2:5" x14ac:dyDescent="0.25">
      <c r="B242" s="3"/>
      <c r="C242" s="3"/>
      <c r="D242" s="3"/>
      <c r="E242" s="3"/>
    </row>
    <row r="243" spans="2:5" x14ac:dyDescent="0.25">
      <c r="B243" s="3"/>
      <c r="C243" s="3"/>
      <c r="D243" s="3"/>
      <c r="E243" s="3"/>
    </row>
    <row r="244" spans="2:5" x14ac:dyDescent="0.25">
      <c r="B244" s="3"/>
      <c r="C244" s="3"/>
      <c r="D244" s="3"/>
      <c r="E244" s="3"/>
    </row>
    <row r="245" spans="2:5" x14ac:dyDescent="0.25">
      <c r="B245" s="3"/>
      <c r="C245" s="3"/>
      <c r="D245" s="3"/>
      <c r="E245" s="3"/>
    </row>
    <row r="246" spans="2:5" x14ac:dyDescent="0.25">
      <c r="B246" s="3"/>
      <c r="C246" s="3"/>
      <c r="D246" s="3"/>
      <c r="E246" s="3"/>
    </row>
    <row r="247" spans="2:5" x14ac:dyDescent="0.25">
      <c r="B247" s="3"/>
      <c r="C247" s="3"/>
      <c r="D247" s="3"/>
      <c r="E247" s="3"/>
    </row>
    <row r="248" spans="2:5" x14ac:dyDescent="0.25">
      <c r="B248" s="3"/>
      <c r="C248" s="3"/>
      <c r="D248" s="3"/>
      <c r="E248" s="3"/>
    </row>
    <row r="249" spans="2:5" x14ac:dyDescent="0.25">
      <c r="B249" s="3"/>
      <c r="C249" s="3"/>
      <c r="D249" s="3"/>
      <c r="E249" s="3"/>
    </row>
    <row r="250" spans="2:5" x14ac:dyDescent="0.25">
      <c r="B250" s="3"/>
      <c r="C250" s="3"/>
      <c r="D250" s="3"/>
      <c r="E250" s="3"/>
    </row>
    <row r="251" spans="2:5" x14ac:dyDescent="0.25">
      <c r="B251" s="3"/>
      <c r="C251" s="3"/>
      <c r="D251" s="3"/>
      <c r="E251" s="3"/>
    </row>
    <row r="252" spans="2:5" x14ac:dyDescent="0.25">
      <c r="B252" s="3"/>
      <c r="C252" s="3"/>
      <c r="D252" s="3"/>
      <c r="E252" s="3"/>
    </row>
    <row r="253" spans="2:5" x14ac:dyDescent="0.25">
      <c r="B253" s="3"/>
      <c r="C253" s="3"/>
      <c r="D253" s="3"/>
      <c r="E253" s="3"/>
    </row>
    <row r="254" spans="2:5" x14ac:dyDescent="0.25">
      <c r="B254" s="3"/>
      <c r="C254" s="3"/>
      <c r="D254" s="3"/>
      <c r="E254" s="3"/>
    </row>
    <row r="255" spans="2:5" x14ac:dyDescent="0.25">
      <c r="B255" s="3"/>
      <c r="C255" s="3"/>
      <c r="D255" s="3"/>
      <c r="E255" s="3"/>
    </row>
    <row r="256" spans="2:5" x14ac:dyDescent="0.25">
      <c r="B256" s="3"/>
      <c r="C256" s="3"/>
      <c r="D256" s="3"/>
      <c r="E256" s="3"/>
    </row>
    <row r="257" spans="2:5" x14ac:dyDescent="0.25">
      <c r="B257" s="3"/>
      <c r="C257" s="3"/>
      <c r="D257" s="3"/>
      <c r="E257" s="3"/>
    </row>
    <row r="258" spans="2:5" x14ac:dyDescent="0.25">
      <c r="B258" s="3"/>
      <c r="C258" s="3"/>
      <c r="D258" s="3"/>
      <c r="E258" s="3"/>
    </row>
    <row r="259" spans="2:5" x14ac:dyDescent="0.25">
      <c r="B259" s="3"/>
      <c r="C259" s="3"/>
      <c r="D259" s="3"/>
      <c r="E259" s="3"/>
    </row>
    <row r="260" spans="2:5" x14ac:dyDescent="0.25">
      <c r="B260" s="3"/>
      <c r="C260" s="3"/>
      <c r="D260" s="3"/>
      <c r="E260" s="3"/>
    </row>
    <row r="261" spans="2:5" x14ac:dyDescent="0.25">
      <c r="B261" s="3"/>
      <c r="C261" s="3"/>
      <c r="D261" s="3"/>
      <c r="E261" s="3"/>
    </row>
    <row r="262" spans="2:5" x14ac:dyDescent="0.25">
      <c r="B262" s="3"/>
      <c r="C262" s="3"/>
      <c r="D262" s="3"/>
      <c r="E262" s="3"/>
    </row>
    <row r="263" spans="2:5" x14ac:dyDescent="0.25">
      <c r="B263" s="3"/>
      <c r="C263" s="3"/>
      <c r="D263" s="3"/>
      <c r="E263" s="3"/>
    </row>
    <row r="264" spans="2:5" x14ac:dyDescent="0.25">
      <c r="B264" s="3"/>
      <c r="C264" s="3"/>
      <c r="D264" s="3"/>
      <c r="E264" s="3"/>
    </row>
    <row r="265" spans="2:5" x14ac:dyDescent="0.25">
      <c r="B265" s="3"/>
      <c r="C265" s="3"/>
      <c r="D265" s="3"/>
      <c r="E265" s="3"/>
    </row>
    <row r="266" spans="2:5" x14ac:dyDescent="0.25">
      <c r="B266" s="3"/>
      <c r="C266" s="3"/>
      <c r="D266" s="3"/>
      <c r="E266" s="3"/>
    </row>
    <row r="267" spans="2:5" x14ac:dyDescent="0.25">
      <c r="B267" s="3"/>
      <c r="C267" s="3"/>
      <c r="D267" s="3"/>
      <c r="E267" s="3"/>
    </row>
    <row r="268" spans="2:5" x14ac:dyDescent="0.25">
      <c r="B268" s="3"/>
      <c r="C268" s="3"/>
      <c r="D268" s="3"/>
      <c r="E268" s="3"/>
    </row>
    <row r="269" spans="2:5" x14ac:dyDescent="0.25">
      <c r="B269" s="3"/>
      <c r="C269" s="3"/>
      <c r="D269" s="3"/>
      <c r="E269" s="3"/>
    </row>
    <row r="270" spans="2:5" x14ac:dyDescent="0.25">
      <c r="B270" s="3"/>
      <c r="C270" s="3"/>
      <c r="D270" s="3"/>
      <c r="E270" s="3"/>
    </row>
    <row r="271" spans="2:5" x14ac:dyDescent="0.25">
      <c r="B271" s="3"/>
      <c r="C271" s="3"/>
      <c r="D271" s="3"/>
      <c r="E271" s="3"/>
    </row>
    <row r="272" spans="2:5" x14ac:dyDescent="0.25">
      <c r="B272" s="3"/>
      <c r="C272" s="3"/>
      <c r="D272" s="3"/>
      <c r="E272" s="3"/>
    </row>
    <row r="273" spans="2:5" x14ac:dyDescent="0.25">
      <c r="B273" s="3"/>
      <c r="C273" s="3"/>
      <c r="D273" s="3"/>
      <c r="E273" s="3"/>
    </row>
    <row r="274" spans="2:5" x14ac:dyDescent="0.25">
      <c r="B274" s="3"/>
      <c r="C274" s="3"/>
      <c r="D274" s="3"/>
      <c r="E274" s="3"/>
    </row>
    <row r="275" spans="2:5" x14ac:dyDescent="0.25">
      <c r="B275" s="3"/>
      <c r="C275" s="3"/>
      <c r="D275" s="3"/>
      <c r="E275" s="3"/>
    </row>
    <row r="276" spans="2:5" x14ac:dyDescent="0.25">
      <c r="B276" s="3"/>
      <c r="C276" s="3"/>
      <c r="D276" s="3"/>
      <c r="E276" s="3"/>
    </row>
    <row r="277" spans="2:5" x14ac:dyDescent="0.25">
      <c r="B277" s="3"/>
      <c r="C277" s="3"/>
      <c r="D277" s="3"/>
      <c r="E277" s="3"/>
    </row>
    <row r="278" spans="2:5" x14ac:dyDescent="0.25">
      <c r="B278" s="3"/>
      <c r="C278" s="3"/>
      <c r="D278" s="3"/>
      <c r="E278" s="3"/>
    </row>
    <row r="279" spans="2:5" x14ac:dyDescent="0.25">
      <c r="B279" s="3"/>
      <c r="C279" s="3"/>
      <c r="D279" s="3"/>
      <c r="E279" s="3"/>
    </row>
    <row r="280" spans="2:5" x14ac:dyDescent="0.25">
      <c r="B280" s="3"/>
      <c r="C280" s="3"/>
      <c r="D280" s="3"/>
      <c r="E280" s="3"/>
    </row>
    <row r="281" spans="2:5" x14ac:dyDescent="0.25">
      <c r="B281" s="3"/>
      <c r="C281" s="3"/>
      <c r="D281" s="3"/>
      <c r="E281" s="3"/>
    </row>
    <row r="282" spans="2:5" x14ac:dyDescent="0.25">
      <c r="B282" s="3"/>
      <c r="C282" s="3"/>
      <c r="D282" s="3"/>
      <c r="E282" s="3"/>
    </row>
    <row r="283" spans="2:5" x14ac:dyDescent="0.25">
      <c r="B283" s="3"/>
      <c r="C283" s="3"/>
      <c r="D283" s="3"/>
      <c r="E283" s="3"/>
    </row>
    <row r="284" spans="2:5" x14ac:dyDescent="0.25">
      <c r="B284" s="3"/>
      <c r="C284" s="3"/>
      <c r="D284" s="3"/>
      <c r="E284" s="3"/>
    </row>
    <row r="285" spans="2:5" x14ac:dyDescent="0.25">
      <c r="B285" s="3"/>
      <c r="C285" s="3"/>
      <c r="D285" s="3"/>
      <c r="E285" s="3"/>
    </row>
    <row r="286" spans="2:5" x14ac:dyDescent="0.25">
      <c r="B286" s="3"/>
      <c r="C286" s="3"/>
      <c r="D286" s="3"/>
      <c r="E286" s="3"/>
    </row>
    <row r="287" spans="2:5" x14ac:dyDescent="0.25">
      <c r="B287" s="3"/>
      <c r="C287" s="3"/>
      <c r="D287" s="3"/>
      <c r="E287" s="3"/>
    </row>
    <row r="288" spans="2:5" x14ac:dyDescent="0.25">
      <c r="B288" s="3"/>
      <c r="C288" s="3"/>
      <c r="D288" s="3"/>
      <c r="E288" s="3"/>
    </row>
    <row r="289" spans="2:5" x14ac:dyDescent="0.25">
      <c r="B289" s="3"/>
      <c r="C289" s="3"/>
      <c r="D289" s="3"/>
      <c r="E289" s="3"/>
    </row>
    <row r="290" spans="2:5" x14ac:dyDescent="0.25">
      <c r="B290" s="3"/>
      <c r="C290" s="3"/>
      <c r="D290" s="3"/>
      <c r="E290" s="3"/>
    </row>
    <row r="291" spans="2:5" x14ac:dyDescent="0.25">
      <c r="B291" s="3"/>
      <c r="C291" s="3"/>
      <c r="D291" s="3"/>
      <c r="E291" s="3"/>
    </row>
    <row r="292" spans="2:5" x14ac:dyDescent="0.25">
      <c r="B292" s="3"/>
      <c r="C292" s="3"/>
      <c r="D292" s="3"/>
      <c r="E292" s="3"/>
    </row>
    <row r="293" spans="2:5" x14ac:dyDescent="0.25">
      <c r="B293" s="3"/>
      <c r="C293" s="3"/>
      <c r="D293" s="3"/>
      <c r="E293" s="3"/>
    </row>
    <row r="294" spans="2:5" x14ac:dyDescent="0.25">
      <c r="B294" s="3"/>
      <c r="C294" s="3"/>
      <c r="D294" s="3"/>
      <c r="E294" s="3"/>
    </row>
    <row r="295" spans="2:5" x14ac:dyDescent="0.25">
      <c r="B295" s="3"/>
      <c r="C295" s="3"/>
      <c r="D295" s="3"/>
      <c r="E295" s="3"/>
    </row>
    <row r="296" spans="2:5" x14ac:dyDescent="0.25">
      <c r="B296" s="3"/>
      <c r="C296" s="3"/>
      <c r="D296" s="3"/>
      <c r="E296" s="3"/>
    </row>
    <row r="297" spans="2:5" x14ac:dyDescent="0.25">
      <c r="B297" s="3"/>
      <c r="C297" s="3"/>
      <c r="D297" s="3"/>
      <c r="E297" s="3"/>
    </row>
    <row r="298" spans="2:5" x14ac:dyDescent="0.25">
      <c r="B298" s="3"/>
      <c r="C298" s="3"/>
      <c r="D298" s="3"/>
      <c r="E298" s="3"/>
    </row>
    <row r="299" spans="2:5" x14ac:dyDescent="0.25">
      <c r="B299" s="3"/>
      <c r="C299" s="3"/>
      <c r="D299" s="3"/>
      <c r="E299" s="3"/>
    </row>
    <row r="300" spans="2:5" x14ac:dyDescent="0.25">
      <c r="B300" s="3"/>
      <c r="C300" s="3"/>
      <c r="D300" s="3"/>
      <c r="E300" s="3"/>
    </row>
    <row r="301" spans="2:5" x14ac:dyDescent="0.25">
      <c r="B301" s="3"/>
      <c r="C301" s="3"/>
      <c r="D301" s="3"/>
      <c r="E301" s="3"/>
    </row>
    <row r="302" spans="2:5" x14ac:dyDescent="0.25">
      <c r="B302" s="3"/>
      <c r="C302" s="3"/>
      <c r="D302" s="3"/>
      <c r="E302" s="3"/>
    </row>
    <row r="303" spans="2:5" x14ac:dyDescent="0.25">
      <c r="B303" s="3"/>
      <c r="C303" s="3"/>
      <c r="D303" s="3"/>
      <c r="E303" s="3"/>
    </row>
    <row r="304" spans="2:5" x14ac:dyDescent="0.25">
      <c r="B304" s="3"/>
      <c r="C304" s="3"/>
      <c r="D304" s="3"/>
      <c r="E304" s="3"/>
    </row>
    <row r="305" spans="2:5" x14ac:dyDescent="0.25">
      <c r="B305" s="3"/>
      <c r="C305" s="3"/>
      <c r="D305" s="3"/>
      <c r="E305" s="3"/>
    </row>
    <row r="306" spans="2:5" x14ac:dyDescent="0.25">
      <c r="B306" s="3"/>
      <c r="C306" s="3"/>
      <c r="D306" s="3"/>
      <c r="E306" s="3"/>
    </row>
    <row r="307" spans="2:5" x14ac:dyDescent="0.25">
      <c r="B307" s="3"/>
      <c r="C307" s="3"/>
      <c r="D307" s="3"/>
      <c r="E307" s="3"/>
    </row>
    <row r="308" spans="2:5" x14ac:dyDescent="0.25">
      <c r="B308" s="3"/>
      <c r="C308" s="3"/>
      <c r="D308" s="3"/>
      <c r="E308" s="3"/>
    </row>
    <row r="309" spans="2:5" x14ac:dyDescent="0.25">
      <c r="B309" s="3"/>
      <c r="C309" s="3"/>
      <c r="D309" s="3"/>
      <c r="E309" s="3"/>
    </row>
    <row r="310" spans="2:5" x14ac:dyDescent="0.25">
      <c r="B310" s="3"/>
      <c r="C310" s="3"/>
      <c r="D310" s="3"/>
      <c r="E310" s="3"/>
    </row>
    <row r="311" spans="2:5" x14ac:dyDescent="0.25">
      <c r="B311" s="3"/>
      <c r="C311" s="3"/>
      <c r="D311" s="3"/>
      <c r="E311" s="3"/>
    </row>
    <row r="312" spans="2:5" x14ac:dyDescent="0.25">
      <c r="B312" s="3"/>
      <c r="C312" s="3"/>
      <c r="D312" s="3"/>
      <c r="E312" s="3"/>
    </row>
    <row r="313" spans="2:5" x14ac:dyDescent="0.25">
      <c r="B313" s="3"/>
      <c r="C313" s="3"/>
      <c r="D313" s="3"/>
      <c r="E313" s="3"/>
    </row>
    <row r="314" spans="2:5" x14ac:dyDescent="0.25">
      <c r="B314" s="3"/>
      <c r="C314" s="3"/>
      <c r="D314" s="3"/>
      <c r="E314" s="3"/>
    </row>
    <row r="315" spans="2:5" x14ac:dyDescent="0.25">
      <c r="B315" s="3"/>
      <c r="C315" s="3"/>
      <c r="D315" s="3"/>
      <c r="E315" s="3"/>
    </row>
    <row r="316" spans="2:5" x14ac:dyDescent="0.25">
      <c r="B316" s="3"/>
      <c r="C316" s="3"/>
      <c r="D316" s="3"/>
      <c r="E316" s="3"/>
    </row>
    <row r="317" spans="2:5" x14ac:dyDescent="0.25">
      <c r="B317" s="3"/>
      <c r="C317" s="3"/>
      <c r="D317" s="3"/>
      <c r="E317" s="3"/>
    </row>
    <row r="318" spans="2:5" x14ac:dyDescent="0.25">
      <c r="B318" s="3"/>
      <c r="C318" s="3"/>
      <c r="D318" s="3"/>
      <c r="E318" s="3"/>
    </row>
    <row r="319" spans="2:5" x14ac:dyDescent="0.25">
      <c r="B319" s="3"/>
      <c r="C319" s="3"/>
      <c r="D319" s="3"/>
      <c r="E319" s="3"/>
    </row>
    <row r="320" spans="2:5" x14ac:dyDescent="0.25">
      <c r="B320" s="3"/>
      <c r="C320" s="3"/>
      <c r="D320" s="3"/>
      <c r="E320" s="3"/>
    </row>
    <row r="321" spans="2:5" x14ac:dyDescent="0.25">
      <c r="B321" s="3"/>
      <c r="C321" s="3"/>
      <c r="D321" s="3"/>
      <c r="E321" s="3"/>
    </row>
    <row r="322" spans="2:5" x14ac:dyDescent="0.25">
      <c r="B322" s="3"/>
      <c r="C322" s="3"/>
      <c r="D322" s="3"/>
      <c r="E322" s="3"/>
    </row>
    <row r="323" spans="2:5" x14ac:dyDescent="0.25">
      <c r="B323" s="3"/>
      <c r="C323" s="3"/>
      <c r="D323" s="3"/>
      <c r="E323" s="3"/>
    </row>
    <row r="324" spans="2:5" x14ac:dyDescent="0.25">
      <c r="B324" s="3"/>
      <c r="C324" s="3"/>
      <c r="D324" s="3"/>
      <c r="E324" s="3"/>
    </row>
    <row r="325" spans="2:5" x14ac:dyDescent="0.25">
      <c r="B325" s="3"/>
      <c r="C325" s="3"/>
      <c r="D325" s="3"/>
      <c r="E325" s="3"/>
    </row>
    <row r="326" spans="2:5" x14ac:dyDescent="0.25">
      <c r="B326" s="3"/>
      <c r="C326" s="3"/>
      <c r="D326" s="3"/>
      <c r="E326" s="3"/>
    </row>
    <row r="327" spans="2:5" x14ac:dyDescent="0.25">
      <c r="B327" s="3"/>
      <c r="C327" s="3"/>
      <c r="D327" s="3"/>
      <c r="E327" s="3"/>
    </row>
    <row r="328" spans="2:5" x14ac:dyDescent="0.25">
      <c r="B328" s="3"/>
      <c r="C328" s="3"/>
      <c r="D328" s="3"/>
      <c r="E328" s="3"/>
    </row>
    <row r="329" spans="2:5" x14ac:dyDescent="0.25">
      <c r="B329" s="3"/>
      <c r="C329" s="3"/>
      <c r="D329" s="3"/>
      <c r="E329" s="3"/>
    </row>
    <row r="330" spans="2:5" x14ac:dyDescent="0.25">
      <c r="B330" s="3"/>
      <c r="C330" s="3"/>
      <c r="D330" s="3"/>
      <c r="E330" s="3"/>
    </row>
    <row r="331" spans="2:5" x14ac:dyDescent="0.25">
      <c r="B331" s="3"/>
      <c r="C331" s="3"/>
      <c r="D331" s="3"/>
      <c r="E331" s="3"/>
    </row>
    <row r="332" spans="2:5" x14ac:dyDescent="0.25">
      <c r="B332" s="3"/>
      <c r="C332" s="3"/>
      <c r="D332" s="3"/>
      <c r="E332" s="3"/>
    </row>
    <row r="333" spans="2:5" x14ac:dyDescent="0.25">
      <c r="B333" s="3"/>
      <c r="C333" s="3"/>
      <c r="D333" s="3"/>
      <c r="E333" s="3"/>
    </row>
    <row r="334" spans="2:5" x14ac:dyDescent="0.25">
      <c r="B334" s="3"/>
      <c r="C334" s="3"/>
      <c r="D334" s="3"/>
      <c r="E334" s="3"/>
    </row>
    <row r="335" spans="2:5" x14ac:dyDescent="0.25">
      <c r="B335" s="3"/>
      <c r="C335" s="3"/>
      <c r="D335" s="3"/>
      <c r="E335" s="3"/>
    </row>
    <row r="336" spans="2:5" x14ac:dyDescent="0.25">
      <c r="B336" s="3"/>
      <c r="C336" s="3"/>
      <c r="D336" s="3"/>
      <c r="E336" s="3"/>
    </row>
    <row r="337" spans="2:5" x14ac:dyDescent="0.25">
      <c r="B337" s="3"/>
      <c r="C337" s="3"/>
      <c r="D337" s="3"/>
      <c r="E337" s="3"/>
    </row>
    <row r="338" spans="2:5" x14ac:dyDescent="0.25">
      <c r="B338" s="3"/>
      <c r="C338" s="3"/>
      <c r="D338" s="3"/>
      <c r="E338" s="3"/>
    </row>
    <row r="339" spans="2:5" x14ac:dyDescent="0.25">
      <c r="B339" s="3"/>
      <c r="C339" s="3"/>
      <c r="D339" s="3"/>
      <c r="E339" s="3"/>
    </row>
    <row r="340" spans="2:5" x14ac:dyDescent="0.25">
      <c r="B340" s="3"/>
      <c r="C340" s="3"/>
      <c r="D340" s="3"/>
      <c r="E340" s="3"/>
    </row>
    <row r="341" spans="2:5" x14ac:dyDescent="0.25">
      <c r="B341" s="3"/>
      <c r="C341" s="3"/>
      <c r="D341" s="3"/>
      <c r="E341" s="3"/>
    </row>
    <row r="342" spans="2:5" x14ac:dyDescent="0.25">
      <c r="B342" s="3"/>
      <c r="C342" s="3"/>
      <c r="D342" s="3"/>
      <c r="E342" s="3"/>
    </row>
    <row r="343" spans="2:5" x14ac:dyDescent="0.25">
      <c r="B343" s="3"/>
      <c r="C343" s="3"/>
      <c r="D343" s="3"/>
      <c r="E343" s="3"/>
    </row>
    <row r="344" spans="2:5" x14ac:dyDescent="0.25">
      <c r="B344" s="3"/>
      <c r="C344" s="3"/>
      <c r="D344" s="3"/>
      <c r="E344" s="3"/>
    </row>
    <row r="345" spans="2:5" x14ac:dyDescent="0.25">
      <c r="B345" s="3"/>
      <c r="C345" s="3"/>
      <c r="D345" s="3"/>
      <c r="E345" s="3"/>
    </row>
    <row r="346" spans="2:5" x14ac:dyDescent="0.25">
      <c r="B346" s="3"/>
      <c r="C346" s="3"/>
      <c r="D346" s="3"/>
      <c r="E346" s="3"/>
    </row>
    <row r="347" spans="2:5" x14ac:dyDescent="0.25">
      <c r="B347" s="3"/>
      <c r="C347" s="3"/>
      <c r="D347" s="3"/>
      <c r="E347" s="3"/>
    </row>
    <row r="348" spans="2:5" x14ac:dyDescent="0.25">
      <c r="B348" s="3"/>
      <c r="C348" s="3"/>
      <c r="D348" s="3"/>
      <c r="E348" s="3"/>
    </row>
    <row r="349" spans="2:5" x14ac:dyDescent="0.25">
      <c r="B349" s="3"/>
      <c r="C349" s="3"/>
      <c r="D349" s="3"/>
      <c r="E349" s="3"/>
    </row>
    <row r="350" spans="2:5" x14ac:dyDescent="0.25">
      <c r="B350" s="3"/>
      <c r="C350" s="3"/>
      <c r="D350" s="3"/>
      <c r="E350" s="3"/>
    </row>
    <row r="351" spans="2:5" x14ac:dyDescent="0.25">
      <c r="B351" s="3"/>
      <c r="C351" s="3"/>
      <c r="D351" s="3"/>
      <c r="E351" s="3"/>
    </row>
    <row r="352" spans="2:5" x14ac:dyDescent="0.25">
      <c r="B352" s="3"/>
      <c r="C352" s="3"/>
      <c r="D352" s="3"/>
      <c r="E352" s="3"/>
    </row>
    <row r="353" spans="2:5" x14ac:dyDescent="0.25">
      <c r="B353" s="3"/>
      <c r="C353" s="3"/>
      <c r="D353" s="3"/>
      <c r="E353" s="3"/>
    </row>
    <row r="354" spans="2:5" x14ac:dyDescent="0.25">
      <c r="B354" s="3"/>
      <c r="C354" s="3"/>
      <c r="D354" s="3"/>
      <c r="E354" s="3"/>
    </row>
    <row r="355" spans="2:5" x14ac:dyDescent="0.25">
      <c r="B355" s="3"/>
      <c r="C355" s="3"/>
      <c r="D355" s="3"/>
      <c r="E355" s="3"/>
    </row>
    <row r="356" spans="2:5" x14ac:dyDescent="0.25">
      <c r="B356" s="3"/>
      <c r="C356" s="3"/>
      <c r="D356" s="3"/>
      <c r="E356" s="3"/>
    </row>
    <row r="357" spans="2:5" x14ac:dyDescent="0.25">
      <c r="B357" s="3"/>
      <c r="C357" s="3"/>
      <c r="D357" s="3"/>
      <c r="E357" s="3"/>
    </row>
    <row r="358" spans="2:5" x14ac:dyDescent="0.25">
      <c r="B358" s="3"/>
      <c r="C358" s="3"/>
      <c r="D358" s="3"/>
      <c r="E358" s="3"/>
    </row>
    <row r="359" spans="2:5" x14ac:dyDescent="0.25">
      <c r="B359" s="3"/>
      <c r="C359" s="3"/>
      <c r="D359" s="3"/>
      <c r="E359" s="3"/>
    </row>
    <row r="360" spans="2:5" x14ac:dyDescent="0.25">
      <c r="B360" s="3"/>
      <c r="C360" s="3"/>
      <c r="D360" s="3"/>
      <c r="E360" s="3"/>
    </row>
    <row r="361" spans="2:5" x14ac:dyDescent="0.25">
      <c r="B361" s="3"/>
      <c r="C361" s="3"/>
      <c r="D361" s="3"/>
      <c r="E361" s="3"/>
    </row>
    <row r="362" spans="2:5" x14ac:dyDescent="0.25">
      <c r="B362" s="3"/>
      <c r="C362" s="3"/>
      <c r="D362" s="3"/>
      <c r="E362" s="3"/>
    </row>
    <row r="363" spans="2:5" x14ac:dyDescent="0.25">
      <c r="B363" s="3"/>
      <c r="C363" s="3"/>
      <c r="D363" s="3"/>
      <c r="E363" s="3"/>
    </row>
    <row r="364" spans="2:5" x14ac:dyDescent="0.25">
      <c r="B364" s="3"/>
      <c r="C364" s="3"/>
      <c r="D364" s="3"/>
      <c r="E364" s="3"/>
    </row>
    <row r="365" spans="2:5" x14ac:dyDescent="0.25">
      <c r="B365" s="3"/>
      <c r="C365" s="3"/>
      <c r="D365" s="3"/>
      <c r="E365" s="3"/>
    </row>
    <row r="366" spans="2:5" x14ac:dyDescent="0.25">
      <c r="B366" s="3"/>
      <c r="C366" s="3"/>
      <c r="D366" s="3"/>
      <c r="E366" s="3"/>
    </row>
    <row r="367" spans="2:5" x14ac:dyDescent="0.25">
      <c r="B367" s="3"/>
      <c r="C367" s="3"/>
      <c r="D367" s="3"/>
      <c r="E367" s="3"/>
    </row>
    <row r="368" spans="2:5" x14ac:dyDescent="0.25">
      <c r="B368" s="3"/>
      <c r="C368" s="3"/>
      <c r="D368" s="3"/>
      <c r="E368" s="3"/>
    </row>
    <row r="369" spans="2:9" x14ac:dyDescent="0.25">
      <c r="B369" s="3"/>
      <c r="C369" s="3"/>
      <c r="D369" s="3"/>
      <c r="E369" s="3"/>
    </row>
    <row r="370" spans="2:9" x14ac:dyDescent="0.25">
      <c r="B370" s="3"/>
      <c r="C370" s="3"/>
      <c r="D370" s="3"/>
      <c r="E370" s="3"/>
    </row>
    <row r="371" spans="2:9" x14ac:dyDescent="0.25">
      <c r="B371" s="3"/>
      <c r="C371" s="3"/>
      <c r="D371" s="3"/>
      <c r="E371" s="3"/>
    </row>
    <row r="372" spans="2:9" x14ac:dyDescent="0.25">
      <c r="B372" s="3"/>
      <c r="C372" s="3"/>
      <c r="D372" s="3"/>
      <c r="E372" s="3"/>
      <c r="I372" s="2"/>
    </row>
    <row r="373" spans="2:9" x14ac:dyDescent="0.25">
      <c r="B373" s="3"/>
      <c r="C373" s="3"/>
      <c r="D373" s="3"/>
      <c r="E373" s="3"/>
      <c r="I373" s="2"/>
    </row>
    <row r="374" spans="2:9" x14ac:dyDescent="0.25">
      <c r="B374" s="3"/>
      <c r="C374" s="3"/>
      <c r="D374" s="3"/>
      <c r="E374" s="3"/>
      <c r="I374" s="2"/>
    </row>
    <row r="375" spans="2:9" x14ac:dyDescent="0.25">
      <c r="B375" s="3"/>
      <c r="C375" s="3"/>
      <c r="D375" s="3"/>
      <c r="E375" s="3"/>
      <c r="I375" s="2"/>
    </row>
    <row r="376" spans="2:9" x14ac:dyDescent="0.25">
      <c r="B376" s="3"/>
      <c r="C376" s="3"/>
      <c r="D376" s="3"/>
      <c r="E376" s="3"/>
      <c r="I376" s="2"/>
    </row>
    <row r="377" spans="2:9" x14ac:dyDescent="0.25">
      <c r="B377" s="3"/>
      <c r="C377" s="3"/>
      <c r="D377" s="3"/>
      <c r="E377" s="3"/>
      <c r="I377" s="2"/>
    </row>
    <row r="378" spans="2:9" x14ac:dyDescent="0.25">
      <c r="B378" s="3"/>
      <c r="C378" s="3"/>
      <c r="D378" s="3"/>
      <c r="E378" s="3"/>
      <c r="I378" s="2"/>
    </row>
    <row r="379" spans="2:9" x14ac:dyDescent="0.25">
      <c r="B379" s="3"/>
      <c r="C379" s="3"/>
      <c r="D379" s="3"/>
      <c r="E379" s="3"/>
      <c r="I379" s="2"/>
    </row>
    <row r="380" spans="2:9" x14ac:dyDescent="0.25">
      <c r="B380" s="3"/>
      <c r="C380" s="3"/>
      <c r="D380" s="3"/>
      <c r="E380" s="3"/>
      <c r="I380" s="2"/>
    </row>
    <row r="381" spans="2:9" x14ac:dyDescent="0.25">
      <c r="B381" s="3"/>
      <c r="C381" s="3"/>
      <c r="D381" s="3"/>
      <c r="E381" s="3"/>
      <c r="I381" s="2"/>
    </row>
    <row r="382" spans="2:9" x14ac:dyDescent="0.25">
      <c r="B382" s="3"/>
      <c r="C382" s="3"/>
      <c r="D382" s="3"/>
      <c r="E382" s="3"/>
      <c r="I382" s="2"/>
    </row>
    <row r="383" spans="2:9" x14ac:dyDescent="0.25">
      <c r="B383" s="3"/>
      <c r="C383" s="3"/>
      <c r="D383" s="3"/>
      <c r="E383" s="3"/>
      <c r="I383" s="2"/>
    </row>
    <row r="384" spans="2:9" x14ac:dyDescent="0.25">
      <c r="B384" s="3"/>
      <c r="C384" s="3"/>
      <c r="D384" s="3"/>
      <c r="E384" s="3"/>
      <c r="I384" s="2"/>
    </row>
    <row r="385" spans="2:9" x14ac:dyDescent="0.25">
      <c r="B385" s="3"/>
      <c r="C385" s="3"/>
      <c r="D385" s="3"/>
      <c r="E385" s="3"/>
      <c r="I385" s="2"/>
    </row>
    <row r="386" spans="2:9" x14ac:dyDescent="0.25">
      <c r="B386" s="3"/>
      <c r="C386" s="3"/>
      <c r="D386" s="3"/>
      <c r="E386" s="3"/>
      <c r="I386" s="2"/>
    </row>
    <row r="387" spans="2:9" x14ac:dyDescent="0.25">
      <c r="B387" s="3"/>
      <c r="C387" s="3"/>
      <c r="D387" s="3"/>
      <c r="E387" s="3"/>
      <c r="I387" s="2"/>
    </row>
    <row r="388" spans="2:9" x14ac:dyDescent="0.25">
      <c r="B388" s="3"/>
      <c r="C388" s="3"/>
      <c r="D388" s="3"/>
      <c r="E388" s="3"/>
      <c r="I388" s="2"/>
    </row>
    <row r="389" spans="2:9" x14ac:dyDescent="0.25">
      <c r="B389" s="3"/>
      <c r="C389" s="3"/>
      <c r="D389" s="3"/>
      <c r="E389" s="3"/>
      <c r="I389" s="2"/>
    </row>
    <row r="390" spans="2:9" x14ac:dyDescent="0.25">
      <c r="B390" s="3"/>
      <c r="C390" s="3"/>
      <c r="D390" s="3"/>
      <c r="E390" s="3"/>
      <c r="I390" s="2"/>
    </row>
    <row r="391" spans="2:9" x14ac:dyDescent="0.25">
      <c r="B391" s="3"/>
      <c r="C391" s="3"/>
      <c r="D391" s="3"/>
      <c r="E391" s="3"/>
      <c r="I391" s="2"/>
    </row>
    <row r="392" spans="2:9" x14ac:dyDescent="0.25">
      <c r="B392" s="3"/>
      <c r="C392" s="3"/>
      <c r="D392" s="3"/>
      <c r="E392" s="3"/>
      <c r="I392" s="2"/>
    </row>
    <row r="393" spans="2:9" x14ac:dyDescent="0.25">
      <c r="B393" s="3"/>
      <c r="C393" s="3"/>
      <c r="D393" s="3"/>
      <c r="E393" s="3"/>
      <c r="I393" s="2"/>
    </row>
    <row r="394" spans="2:9" x14ac:dyDescent="0.25">
      <c r="B394" s="3"/>
      <c r="C394" s="3"/>
      <c r="D394" s="3"/>
      <c r="E394" s="3"/>
      <c r="I394" s="2"/>
    </row>
    <row r="395" spans="2:9" x14ac:dyDescent="0.25">
      <c r="B395" s="3"/>
      <c r="C395" s="3"/>
      <c r="D395" s="3"/>
      <c r="E395" s="3"/>
      <c r="I395" s="2"/>
    </row>
    <row r="396" spans="2:9" x14ac:dyDescent="0.25">
      <c r="B396" s="3"/>
      <c r="C396" s="3"/>
      <c r="D396" s="3"/>
      <c r="E396" s="3"/>
      <c r="I396" s="2"/>
    </row>
    <row r="397" spans="2:9" x14ac:dyDescent="0.25">
      <c r="B397" s="3"/>
      <c r="C397" s="3"/>
      <c r="D397" s="3"/>
      <c r="E397" s="3"/>
      <c r="I397" s="2"/>
    </row>
    <row r="398" spans="2:9" x14ac:dyDescent="0.25">
      <c r="B398" s="3"/>
      <c r="C398" s="3"/>
      <c r="D398" s="3"/>
      <c r="E398" s="3"/>
      <c r="I398" s="2"/>
    </row>
    <row r="399" spans="2:9" x14ac:dyDescent="0.25">
      <c r="B399" s="3"/>
      <c r="C399" s="3"/>
      <c r="D399" s="3"/>
      <c r="E399" s="3"/>
      <c r="I399" s="2"/>
    </row>
    <row r="400" spans="2:9" x14ac:dyDescent="0.25">
      <c r="B400" s="3"/>
      <c r="C400" s="3"/>
      <c r="D400" s="3"/>
      <c r="E400" s="3"/>
      <c r="I400" s="2"/>
    </row>
    <row r="401" spans="2:9" x14ac:dyDescent="0.25">
      <c r="B401" s="3"/>
      <c r="C401" s="3"/>
      <c r="D401" s="3"/>
      <c r="E401" s="3"/>
      <c r="I401" s="2"/>
    </row>
    <row r="402" spans="2:9" x14ac:dyDescent="0.25">
      <c r="B402" s="3"/>
      <c r="C402" s="3"/>
      <c r="D402" s="3"/>
      <c r="E402" s="3"/>
      <c r="I402" s="2"/>
    </row>
    <row r="403" spans="2:9" x14ac:dyDescent="0.25">
      <c r="B403" s="3"/>
      <c r="C403" s="3"/>
      <c r="D403" s="3"/>
      <c r="E403" s="3"/>
      <c r="I403" s="2"/>
    </row>
    <row r="404" spans="2:9" x14ac:dyDescent="0.25">
      <c r="B404" s="3"/>
      <c r="C404" s="3"/>
      <c r="D404" s="3"/>
      <c r="E404" s="3"/>
      <c r="I404" s="2"/>
    </row>
    <row r="405" spans="2:9" x14ac:dyDescent="0.25">
      <c r="B405" s="3"/>
      <c r="C405" s="3"/>
      <c r="D405" s="3"/>
      <c r="E405" s="3"/>
      <c r="I405" s="2"/>
    </row>
    <row r="406" spans="2:9" x14ac:dyDescent="0.25">
      <c r="B406" s="3"/>
      <c r="C406" s="3"/>
      <c r="D406" s="3"/>
      <c r="E406" s="3"/>
      <c r="I406" s="2"/>
    </row>
    <row r="407" spans="2:9" x14ac:dyDescent="0.25">
      <c r="B407" s="3"/>
      <c r="C407" s="3"/>
      <c r="D407" s="3"/>
      <c r="E407" s="3"/>
      <c r="I407" s="2"/>
    </row>
    <row r="408" spans="2:9" x14ac:dyDescent="0.25">
      <c r="B408" s="3"/>
      <c r="C408" s="3"/>
      <c r="D408" s="3"/>
      <c r="E408" s="3"/>
      <c r="I408" s="2"/>
    </row>
    <row r="409" spans="2:9" x14ac:dyDescent="0.25">
      <c r="B409" s="3"/>
      <c r="C409" s="3"/>
      <c r="D409" s="3"/>
      <c r="E409" s="3"/>
      <c r="I409" s="2"/>
    </row>
    <row r="410" spans="2:9" x14ac:dyDescent="0.25">
      <c r="B410" s="3"/>
      <c r="C410" s="3"/>
      <c r="D410" s="3"/>
      <c r="E410" s="3"/>
      <c r="I410" s="2"/>
    </row>
    <row r="411" spans="2:9" x14ac:dyDescent="0.25">
      <c r="B411" s="3"/>
      <c r="C411" s="3"/>
      <c r="D411" s="3"/>
      <c r="E411" s="3"/>
      <c r="I411" s="2"/>
    </row>
    <row r="412" spans="2:9" x14ac:dyDescent="0.25">
      <c r="B412" s="3"/>
      <c r="C412" s="3"/>
      <c r="D412" s="3"/>
      <c r="E412" s="3"/>
      <c r="I412" s="2"/>
    </row>
    <row r="413" spans="2:9" x14ac:dyDescent="0.25">
      <c r="B413" s="3"/>
      <c r="C413" s="3"/>
      <c r="D413" s="3"/>
      <c r="E413" s="3"/>
      <c r="I413" s="2"/>
    </row>
    <row r="414" spans="2:9" x14ac:dyDescent="0.25">
      <c r="B414" s="3"/>
      <c r="C414" s="3"/>
      <c r="D414" s="3"/>
      <c r="E414" s="3"/>
      <c r="I414" s="2"/>
    </row>
    <row r="415" spans="2:9" x14ac:dyDescent="0.25">
      <c r="B415" s="3"/>
      <c r="C415" s="3"/>
      <c r="D415" s="3"/>
      <c r="E415" s="3"/>
      <c r="I415" s="2"/>
    </row>
    <row r="416" spans="2:9" x14ac:dyDescent="0.25">
      <c r="B416" s="3"/>
      <c r="C416" s="3"/>
      <c r="D416" s="3"/>
      <c r="E416" s="3"/>
      <c r="I416" s="2"/>
    </row>
    <row r="417" spans="2:9" x14ac:dyDescent="0.25">
      <c r="B417" s="3"/>
      <c r="C417" s="3"/>
      <c r="D417" s="3"/>
      <c r="E417" s="3"/>
      <c r="I417" s="2"/>
    </row>
    <row r="418" spans="2:9" x14ac:dyDescent="0.25">
      <c r="B418" s="3"/>
      <c r="C418" s="3"/>
      <c r="D418" s="3"/>
      <c r="E418" s="3"/>
      <c r="I418" s="2"/>
    </row>
    <row r="419" spans="2:9" x14ac:dyDescent="0.25">
      <c r="B419" s="3"/>
      <c r="C419" s="3"/>
      <c r="D419" s="3"/>
      <c r="E419" s="3"/>
      <c r="I419" s="2"/>
    </row>
    <row r="420" spans="2:9" x14ac:dyDescent="0.25">
      <c r="B420" s="3"/>
      <c r="C420" s="3"/>
      <c r="D420" s="3"/>
      <c r="E420" s="3"/>
      <c r="I420" s="2"/>
    </row>
    <row r="421" spans="2:9" x14ac:dyDescent="0.25">
      <c r="B421" s="3"/>
      <c r="C421" s="3"/>
      <c r="D421" s="3"/>
      <c r="E421" s="3"/>
      <c r="I421" s="2"/>
    </row>
    <row r="422" spans="2:9" x14ac:dyDescent="0.25">
      <c r="B422" s="3"/>
      <c r="C422" s="3"/>
      <c r="D422" s="3"/>
      <c r="E422" s="3"/>
      <c r="I422" s="2"/>
    </row>
    <row r="423" spans="2:9" x14ac:dyDescent="0.25">
      <c r="B423" s="3"/>
      <c r="C423" s="3"/>
      <c r="D423" s="3"/>
      <c r="E423" s="3"/>
      <c r="I423" s="2"/>
    </row>
    <row r="424" spans="2:9" x14ac:dyDescent="0.25">
      <c r="B424" s="3"/>
      <c r="C424" s="3"/>
      <c r="D424" s="3"/>
      <c r="E424" s="3"/>
      <c r="I424" s="2"/>
    </row>
    <row r="425" spans="2:9" x14ac:dyDescent="0.25">
      <c r="B425" s="3"/>
      <c r="C425" s="3"/>
      <c r="D425" s="3"/>
      <c r="E425" s="3"/>
      <c r="I425" s="2"/>
    </row>
    <row r="426" spans="2:9" x14ac:dyDescent="0.25">
      <c r="B426" s="3"/>
      <c r="C426" s="3"/>
      <c r="D426" s="3"/>
      <c r="E426" s="3"/>
      <c r="I426" s="2"/>
    </row>
    <row r="427" spans="2:9" x14ac:dyDescent="0.25">
      <c r="B427" s="3"/>
      <c r="C427" s="3"/>
      <c r="D427" s="3"/>
      <c r="E427" s="3"/>
      <c r="I427" s="2"/>
    </row>
    <row r="428" spans="2:9" x14ac:dyDescent="0.25">
      <c r="B428" s="3"/>
      <c r="C428" s="3"/>
      <c r="D428" s="3"/>
      <c r="E428" s="3"/>
      <c r="I428" s="2"/>
    </row>
    <row r="429" spans="2:9" x14ac:dyDescent="0.25">
      <c r="B429" s="3"/>
      <c r="C429" s="3"/>
      <c r="D429" s="3"/>
      <c r="E429" s="3"/>
      <c r="I429" s="2"/>
    </row>
    <row r="430" spans="2:9" x14ac:dyDescent="0.25">
      <c r="B430" s="3"/>
      <c r="C430" s="3"/>
      <c r="D430" s="3"/>
      <c r="E430" s="3"/>
      <c r="I430" s="2"/>
    </row>
    <row r="431" spans="2:9" x14ac:dyDescent="0.25">
      <c r="B431" s="3"/>
      <c r="C431" s="3"/>
      <c r="D431" s="3"/>
      <c r="E431" s="3"/>
      <c r="I431" s="2"/>
    </row>
    <row r="432" spans="2:9" x14ac:dyDescent="0.25">
      <c r="B432" s="3"/>
      <c r="C432" s="3"/>
      <c r="D432" s="3"/>
      <c r="E432" s="3"/>
      <c r="I432" s="2"/>
    </row>
    <row r="433" spans="2:9" x14ac:dyDescent="0.25">
      <c r="B433" s="3"/>
      <c r="C433" s="3"/>
      <c r="D433" s="3"/>
      <c r="E433" s="3"/>
      <c r="I433" s="2"/>
    </row>
    <row r="434" spans="2:9" x14ac:dyDescent="0.25">
      <c r="B434" s="3"/>
      <c r="C434" s="3"/>
      <c r="D434" s="3"/>
      <c r="E434" s="3"/>
      <c r="I434" s="2"/>
    </row>
    <row r="435" spans="2:9" x14ac:dyDescent="0.25">
      <c r="B435" s="3"/>
      <c r="C435" s="3"/>
      <c r="D435" s="3"/>
      <c r="E435" s="3"/>
      <c r="I435" s="2"/>
    </row>
    <row r="436" spans="2:9" x14ac:dyDescent="0.25">
      <c r="B436" s="3"/>
      <c r="C436" s="3"/>
      <c r="D436" s="3"/>
      <c r="E436" s="3"/>
      <c r="I436" s="2"/>
    </row>
    <row r="437" spans="2:9" x14ac:dyDescent="0.25">
      <c r="B437" s="3"/>
      <c r="C437" s="3"/>
      <c r="D437" s="3"/>
      <c r="E437" s="3"/>
      <c r="I437" s="2"/>
    </row>
    <row r="438" spans="2:9" x14ac:dyDescent="0.25">
      <c r="B438" s="3"/>
      <c r="C438" s="3"/>
      <c r="D438" s="3"/>
      <c r="E438" s="3"/>
      <c r="I438" s="2"/>
    </row>
    <row r="439" spans="2:9" x14ac:dyDescent="0.25">
      <c r="B439" s="3"/>
      <c r="C439" s="3"/>
      <c r="D439" s="3"/>
      <c r="E439" s="3"/>
      <c r="I439" s="2"/>
    </row>
    <row r="440" spans="2:9" x14ac:dyDescent="0.25">
      <c r="B440" s="3"/>
      <c r="C440" s="3"/>
      <c r="D440" s="3"/>
      <c r="E440" s="3"/>
      <c r="I440" s="2"/>
    </row>
    <row r="441" spans="2:9" x14ac:dyDescent="0.25">
      <c r="B441" s="3"/>
      <c r="C441" s="3"/>
      <c r="D441" s="3"/>
      <c r="E441" s="3"/>
      <c r="I441" s="2"/>
    </row>
    <row r="442" spans="2:9" x14ac:dyDescent="0.25">
      <c r="B442" s="3"/>
      <c r="C442" s="3"/>
      <c r="D442" s="3"/>
      <c r="E442" s="3"/>
      <c r="I442" s="2"/>
    </row>
    <row r="443" spans="2:9" x14ac:dyDescent="0.25">
      <c r="B443" s="3"/>
      <c r="C443" s="3"/>
      <c r="D443" s="3"/>
      <c r="E443" s="3"/>
      <c r="I443" s="2"/>
    </row>
    <row r="444" spans="2:9" x14ac:dyDescent="0.25">
      <c r="B444" s="3"/>
      <c r="C444" s="3"/>
      <c r="D444" s="3"/>
      <c r="E444" s="3"/>
      <c r="I444" s="2"/>
    </row>
    <row r="445" spans="2:9" x14ac:dyDescent="0.25">
      <c r="B445" s="3"/>
      <c r="C445" s="3"/>
      <c r="D445" s="3"/>
      <c r="E445" s="3"/>
      <c r="I445" s="2"/>
    </row>
    <row r="446" spans="2:9" x14ac:dyDescent="0.25">
      <c r="B446" s="3"/>
      <c r="C446" s="3"/>
      <c r="D446" s="3"/>
      <c r="E446" s="3"/>
      <c r="I446" s="2"/>
    </row>
    <row r="447" spans="2:9" x14ac:dyDescent="0.25">
      <c r="B447" s="3"/>
      <c r="C447" s="3"/>
      <c r="D447" s="3"/>
      <c r="E447" s="3"/>
      <c r="I447" s="2"/>
    </row>
    <row r="448" spans="2:9" x14ac:dyDescent="0.25">
      <c r="B448" s="3"/>
      <c r="C448" s="3"/>
      <c r="D448" s="3"/>
      <c r="E448" s="3"/>
      <c r="I448" s="2"/>
    </row>
    <row r="449" spans="2:11" x14ac:dyDescent="0.25">
      <c r="B449" s="3"/>
      <c r="C449" s="3"/>
      <c r="D449" s="3"/>
      <c r="E449" s="3"/>
      <c r="I449" s="2"/>
    </row>
    <row r="450" spans="2:11" x14ac:dyDescent="0.25">
      <c r="B450" s="3"/>
      <c r="C450" s="3"/>
      <c r="D450" s="3"/>
      <c r="E450" s="3"/>
      <c r="I450" s="2"/>
    </row>
    <row r="451" spans="2:11" x14ac:dyDescent="0.25">
      <c r="B451" s="3"/>
      <c r="C451" s="3"/>
      <c r="D451" s="3"/>
      <c r="E451" s="3"/>
      <c r="I451" s="2"/>
    </row>
    <row r="452" spans="2:11" x14ac:dyDescent="0.25">
      <c r="B452" s="3"/>
      <c r="C452" s="3"/>
      <c r="D452" s="3"/>
      <c r="E452" s="3"/>
      <c r="I452" s="2"/>
    </row>
    <row r="453" spans="2:11" x14ac:dyDescent="0.25">
      <c r="B453" s="3"/>
      <c r="C453" s="3"/>
      <c r="D453" s="3"/>
      <c r="E453" s="3"/>
      <c r="I453" s="2"/>
    </row>
    <row r="454" spans="2:11" x14ac:dyDescent="0.25">
      <c r="B454" s="3"/>
      <c r="C454" s="3"/>
      <c r="D454" s="3"/>
      <c r="E454" s="3"/>
      <c r="I454" s="2"/>
    </row>
    <row r="455" spans="2:11" x14ac:dyDescent="0.25">
      <c r="B455" s="3"/>
      <c r="C455" s="3"/>
      <c r="D455" s="3"/>
      <c r="E455" s="3"/>
      <c r="I455" s="2"/>
    </row>
    <row r="456" spans="2:11" x14ac:dyDescent="0.25">
      <c r="B456" s="3"/>
      <c r="C456" s="3"/>
      <c r="D456" s="3"/>
      <c r="E456" s="3"/>
      <c r="I456" s="2"/>
    </row>
    <row r="457" spans="2:11" x14ac:dyDescent="0.25">
      <c r="B457" s="3"/>
      <c r="D457" s="3"/>
      <c r="E457" s="3"/>
      <c r="I457" s="2"/>
      <c r="J457" s="2"/>
    </row>
    <row r="458" spans="2:11" x14ac:dyDescent="0.25">
      <c r="B458" s="3"/>
      <c r="D458" s="3"/>
      <c r="E458" s="3"/>
      <c r="I458" s="2"/>
      <c r="J458" s="2"/>
    </row>
    <row r="459" spans="2:11" x14ac:dyDescent="0.25">
      <c r="B459" s="3"/>
      <c r="D459" s="3"/>
      <c r="E459" s="3"/>
      <c r="I459" s="2"/>
      <c r="J459" s="2"/>
    </row>
    <row r="460" spans="2:11" x14ac:dyDescent="0.25">
      <c r="B460" s="3"/>
      <c r="D460" s="3"/>
      <c r="E460" s="3"/>
      <c r="I460" s="2"/>
      <c r="J460" s="2"/>
    </row>
    <row r="461" spans="2:11" x14ac:dyDescent="0.25">
      <c r="E461" s="3"/>
      <c r="I461" s="2"/>
      <c r="J461" s="2"/>
      <c r="K461" s="2"/>
    </row>
    <row r="462" spans="2:11" x14ac:dyDescent="0.25">
      <c r="E462" s="3"/>
      <c r="I462" s="2"/>
      <c r="J462" s="2"/>
      <c r="K462" s="2"/>
    </row>
    <row r="463" spans="2:11" x14ac:dyDescent="0.25">
      <c r="E463" s="3"/>
      <c r="I463" s="2"/>
      <c r="J463" s="2"/>
      <c r="K463" s="2"/>
    </row>
    <row r="464" spans="2:11" x14ac:dyDescent="0.25">
      <c r="E464" s="3"/>
      <c r="I464" s="2"/>
      <c r="J464" s="2"/>
      <c r="K464" s="2"/>
    </row>
    <row r="465" spans="5:11" x14ac:dyDescent="0.25">
      <c r="E465" s="3"/>
      <c r="I465" s="2"/>
      <c r="J465" s="2"/>
      <c r="K465" s="2"/>
    </row>
    <row r="466" spans="5:11" x14ac:dyDescent="0.25">
      <c r="E466" s="3"/>
      <c r="I466" s="2"/>
      <c r="J466" s="2"/>
      <c r="K466" s="2"/>
    </row>
    <row r="467" spans="5:11" x14ac:dyDescent="0.25">
      <c r="E467" s="3"/>
      <c r="I467" s="2"/>
      <c r="J467" s="2"/>
      <c r="K467" s="2"/>
    </row>
    <row r="468" spans="5:11" x14ac:dyDescent="0.25">
      <c r="E468" s="3"/>
      <c r="I468" s="2"/>
      <c r="J468" s="2"/>
      <c r="K468" s="2"/>
    </row>
    <row r="469" spans="5:11" x14ac:dyDescent="0.25">
      <c r="E469" s="3"/>
      <c r="I469" s="2"/>
      <c r="J469" s="2"/>
      <c r="K469" s="2"/>
    </row>
    <row r="470" spans="5:11" x14ac:dyDescent="0.25">
      <c r="E470" s="3"/>
      <c r="I470" s="2"/>
      <c r="J470" s="2"/>
      <c r="K470" s="2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3073" r:id="rId4">
          <objectPr defaultSize="0" r:id="rId5">
            <anchor moveWithCells="1">
              <from>
                <xdr:col>2</xdr:col>
                <xdr:colOff>438150</xdr:colOff>
                <xdr:row>16</xdr:row>
                <xdr:rowOff>19050</xdr:rowOff>
              </from>
              <to>
                <xdr:col>4</xdr:col>
                <xdr:colOff>1381125</xdr:colOff>
                <xdr:row>35</xdr:row>
                <xdr:rowOff>95250</xdr:rowOff>
              </to>
            </anchor>
          </objectPr>
        </oleObject>
      </mc:Choice>
      <mc:Fallback>
        <oleObject progId="Prism7.Document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70"/>
  <sheetViews>
    <sheetView workbookViewId="0">
      <selection activeCell="G18" sqref="G18"/>
    </sheetView>
  </sheetViews>
  <sheetFormatPr defaultRowHeight="15" x14ac:dyDescent="0.25"/>
  <cols>
    <col min="1" max="1" width="15.140625" customWidth="1"/>
    <col min="2" max="2" width="12" style="4" bestFit="1" customWidth="1"/>
    <col min="3" max="3" width="9.140625" style="4"/>
    <col min="4" max="4" width="20.7109375" style="4" bestFit="1" customWidth="1"/>
    <col min="5" max="5" width="23.5703125" style="4" bestFit="1" customWidth="1"/>
    <col min="6" max="6" width="29.140625" customWidth="1"/>
    <col min="7" max="7" width="28.28515625" bestFit="1" customWidth="1"/>
    <col min="8" max="8" width="34.140625" bestFit="1" customWidth="1"/>
  </cols>
  <sheetData>
    <row r="1" spans="1:17" x14ac:dyDescent="0.25">
      <c r="A1" s="1" t="s">
        <v>42</v>
      </c>
    </row>
    <row r="2" spans="1:17" s="1" customFormat="1" x14ac:dyDescent="0.25">
      <c r="A2" s="1" t="s">
        <v>16</v>
      </c>
      <c r="B2" s="5"/>
      <c r="C2" s="5"/>
      <c r="D2" s="5"/>
      <c r="E2" s="5"/>
    </row>
    <row r="3" spans="1:17" x14ac:dyDescent="0.25">
      <c r="A3" s="1"/>
    </row>
    <row r="4" spans="1:17" x14ac:dyDescent="0.25">
      <c r="A4" s="1"/>
    </row>
    <row r="5" spans="1:17" x14ac:dyDescent="0.25">
      <c r="B5" s="3" t="s">
        <v>4</v>
      </c>
      <c r="C5" s="3" t="s">
        <v>5</v>
      </c>
      <c r="D5" s="3" t="s">
        <v>11</v>
      </c>
      <c r="E5" s="3" t="s">
        <v>18</v>
      </c>
      <c r="F5" s="3" t="s">
        <v>13</v>
      </c>
      <c r="G5" s="3" t="s">
        <v>14</v>
      </c>
      <c r="H5" s="3" t="s">
        <v>15</v>
      </c>
    </row>
    <row r="6" spans="1:17" x14ac:dyDescent="0.25">
      <c r="A6" t="s">
        <v>0</v>
      </c>
      <c r="B6" s="4">
        <f t="shared" ref="B6:H6" si="0">AVERAGE(B11:B1048576)</f>
        <v>2.7509593333333329</v>
      </c>
      <c r="C6" s="4">
        <f t="shared" si="0"/>
        <v>1.4214083333333332</v>
      </c>
      <c r="D6" s="4">
        <f t="shared" si="0"/>
        <v>1.505263158</v>
      </c>
      <c r="E6" s="4">
        <f t="shared" si="0"/>
        <v>1.4373990000000001</v>
      </c>
      <c r="F6" s="4">
        <f t="shared" si="0"/>
        <v>1.4521136666666667</v>
      </c>
      <c r="G6" s="4">
        <f t="shared" si="0"/>
        <v>1.3845853333333331</v>
      </c>
      <c r="H6" s="4">
        <f t="shared" si="0"/>
        <v>2.6261063333333334</v>
      </c>
      <c r="J6" t="s">
        <v>19</v>
      </c>
    </row>
    <row r="7" spans="1:17" x14ac:dyDescent="0.25">
      <c r="A7" t="s">
        <v>1</v>
      </c>
      <c r="B7" s="4">
        <f t="shared" ref="B7:H7" si="1">STDEVA(B11:B1048576)</f>
        <v>0.64261372852541443</v>
      </c>
      <c r="C7" s="4">
        <f t="shared" si="1"/>
        <v>0.1042313928542324</v>
      </c>
      <c r="D7" s="4">
        <f t="shared" si="1"/>
        <v>1.2759821062470608E-2</v>
      </c>
      <c r="E7" s="4">
        <f t="shared" si="1"/>
        <v>6.4814311668025884E-2</v>
      </c>
      <c r="F7" s="4">
        <f t="shared" si="1"/>
        <v>0.7956484517002258</v>
      </c>
      <c r="G7" s="4">
        <f t="shared" si="1"/>
        <v>0.15999715123193076</v>
      </c>
      <c r="H7" s="4">
        <f t="shared" si="1"/>
        <v>0.44375380060381758</v>
      </c>
      <c r="J7" t="s">
        <v>20</v>
      </c>
      <c r="L7">
        <f>_xlfn.T.TEST(B11:B13,C11:C13,2,2)</f>
        <v>2.4070979224597579E-2</v>
      </c>
    </row>
    <row r="8" spans="1:17" x14ac:dyDescent="0.25">
      <c r="A8" t="s">
        <v>2</v>
      </c>
      <c r="B8" s="4">
        <f t="shared" ref="B8:H8" si="2">B7/SQRT(B9)</f>
        <v>0.37101320914909713</v>
      </c>
      <c r="C8" s="4">
        <f t="shared" si="2"/>
        <v>6.0178022722400713E-2</v>
      </c>
      <c r="D8" s="4">
        <f t="shared" si="2"/>
        <v>9.0225559999999039E-3</v>
      </c>
      <c r="E8" s="4">
        <f t="shared" si="2"/>
        <v>3.7420560288875047E-2</v>
      </c>
      <c r="F8" s="4">
        <f t="shared" si="2"/>
        <v>0.45936784776943435</v>
      </c>
      <c r="G8" s="4">
        <f t="shared" si="2"/>
        <v>9.2374398333328486E-2</v>
      </c>
      <c r="H8" s="4">
        <f t="shared" si="2"/>
        <v>0.25620137623253364</v>
      </c>
      <c r="J8" t="s">
        <v>24</v>
      </c>
      <c r="L8">
        <f t="shared" ref="L8" si="3">_xlfn.T.TEST(B12:B14,C12:C14,2,2)</f>
        <v>5.7402036635431863E-2</v>
      </c>
    </row>
    <row r="9" spans="1:17" x14ac:dyDescent="0.25">
      <c r="A9" t="s">
        <v>3</v>
      </c>
      <c r="B9" s="4">
        <f t="shared" ref="B9:H9" si="4">COUNT(B11:B1048576)</f>
        <v>3</v>
      </c>
      <c r="C9" s="4">
        <f t="shared" si="4"/>
        <v>3</v>
      </c>
      <c r="D9" s="4">
        <f t="shared" si="4"/>
        <v>2</v>
      </c>
      <c r="E9" s="4">
        <f t="shared" si="4"/>
        <v>3</v>
      </c>
      <c r="F9" s="4">
        <f t="shared" si="4"/>
        <v>3</v>
      </c>
      <c r="G9" s="4">
        <f t="shared" si="4"/>
        <v>3</v>
      </c>
      <c r="H9" s="4">
        <f t="shared" si="4"/>
        <v>3</v>
      </c>
      <c r="J9" t="s">
        <v>25</v>
      </c>
      <c r="L9">
        <f>_xlfn.T.TEST(B11:B13,E11:E13,2,2)</f>
        <v>2.4392850979161725E-2</v>
      </c>
    </row>
    <row r="10" spans="1:17" x14ac:dyDescent="0.25">
      <c r="F10" s="4"/>
      <c r="G10" s="4"/>
      <c r="H10" s="4"/>
      <c r="I10" s="3"/>
      <c r="J10" t="s">
        <v>26</v>
      </c>
      <c r="K10" s="3"/>
      <c r="L10">
        <f>_xlfn.T.TEST(B11:B13,F11:F13,2,2)</f>
        <v>2.4989330520861348E-2</v>
      </c>
    </row>
    <row r="11" spans="1:17" x14ac:dyDescent="0.25">
      <c r="A11" t="s">
        <v>8</v>
      </c>
      <c r="B11" s="3">
        <v>2.161616</v>
      </c>
      <c r="C11" s="3">
        <v>1.3157890000000001</v>
      </c>
      <c r="D11" s="3">
        <v>1.4962406020000001</v>
      </c>
      <c r="E11" s="3">
        <v>1.3673470000000001</v>
      </c>
      <c r="F11" s="3">
        <v>1.474747</v>
      </c>
      <c r="G11" s="3">
        <v>1.2</v>
      </c>
      <c r="H11" s="3">
        <v>2.1157889999999999</v>
      </c>
      <c r="J11" t="s">
        <v>27</v>
      </c>
      <c r="K11" s="3"/>
      <c r="L11">
        <f>_xlfn.T.TEST(B11:B13,G11:G13,2,2)</f>
        <v>2.3298188896404424E-2</v>
      </c>
      <c r="M11" s="3"/>
      <c r="N11" s="3"/>
      <c r="O11" s="3"/>
      <c r="P11" s="3"/>
      <c r="Q11" s="3"/>
    </row>
    <row r="12" spans="1:17" x14ac:dyDescent="0.25">
      <c r="A12" t="s">
        <v>9</v>
      </c>
      <c r="B12" s="3">
        <v>2.6551719999999999</v>
      </c>
      <c r="C12" s="3">
        <v>1.524194</v>
      </c>
      <c r="D12" s="3">
        <v>1.5142857139999999</v>
      </c>
      <c r="E12" s="3">
        <v>1.4952380000000001</v>
      </c>
      <c r="F12" s="3">
        <v>1.412844</v>
      </c>
      <c r="G12" s="3">
        <v>1.4836069999999999</v>
      </c>
      <c r="H12" s="3">
        <v>2.8412700000000002</v>
      </c>
      <c r="J12" t="s">
        <v>28</v>
      </c>
      <c r="L12">
        <f>_xlfn.T.TEST(E11:E13,H11:H13,2,2)</f>
        <v>1.0099002965610508E-2</v>
      </c>
    </row>
    <row r="13" spans="1:17" x14ac:dyDescent="0.25">
      <c r="A13" t="s">
        <v>10</v>
      </c>
      <c r="B13" s="3">
        <v>3.4360900000000001</v>
      </c>
      <c r="C13" s="3">
        <v>1.424242</v>
      </c>
      <c r="D13" s="3"/>
      <c r="E13" s="3">
        <v>1.4496119999999999</v>
      </c>
      <c r="F13" s="3">
        <v>1.46875</v>
      </c>
      <c r="G13" s="3">
        <v>1.4701489999999999</v>
      </c>
      <c r="H13" s="3">
        <v>2.9212600000000002</v>
      </c>
      <c r="J13" t="s">
        <v>23</v>
      </c>
      <c r="L13">
        <f>_xlfn.T.TEST(G11:G13,H11:H13,2,2)</f>
        <v>1.0349652438058316E-2</v>
      </c>
    </row>
    <row r="14" spans="1:17" x14ac:dyDescent="0.25">
      <c r="B14" s="3"/>
      <c r="C14" s="3"/>
      <c r="D14" s="3"/>
      <c r="E14" s="3"/>
      <c r="J14" t="s">
        <v>29</v>
      </c>
      <c r="L14">
        <f>_xlfn.T.TEST(F11:F13,H11:H13,2,2)</f>
        <v>1.0270097549222559E-2</v>
      </c>
    </row>
    <row r="15" spans="1:17" x14ac:dyDescent="0.25">
      <c r="B15" s="3"/>
      <c r="C15" s="3"/>
      <c r="D15" s="3"/>
      <c r="E15" s="3"/>
    </row>
    <row r="16" spans="1:17" x14ac:dyDescent="0.25">
      <c r="B16" s="3"/>
      <c r="C16" s="3"/>
      <c r="D16" s="3"/>
      <c r="E16" s="3"/>
    </row>
    <row r="17" spans="2:6" x14ac:dyDescent="0.25">
      <c r="B17" s="3"/>
      <c r="C17" s="3"/>
      <c r="D17" s="3"/>
      <c r="E17" s="3"/>
      <c r="F17" t="s">
        <v>38</v>
      </c>
    </row>
    <row r="18" spans="2:6" x14ac:dyDescent="0.25">
      <c r="B18" s="3"/>
      <c r="C18" s="3"/>
      <c r="D18" s="3"/>
      <c r="E18" s="3"/>
      <c r="F18" t="s">
        <v>39</v>
      </c>
    </row>
    <row r="19" spans="2:6" x14ac:dyDescent="0.25">
      <c r="B19" s="3"/>
      <c r="C19" s="3"/>
      <c r="D19" s="3"/>
      <c r="E19" s="3"/>
      <c r="F19" t="s">
        <v>40</v>
      </c>
    </row>
    <row r="20" spans="2:6" x14ac:dyDescent="0.25">
      <c r="B20" s="3"/>
      <c r="C20" s="3"/>
      <c r="D20" s="3"/>
      <c r="E20" s="3"/>
    </row>
    <row r="21" spans="2:6" x14ac:dyDescent="0.25">
      <c r="B21" s="3"/>
      <c r="C21" s="3"/>
      <c r="D21" s="3"/>
      <c r="E21" s="3"/>
    </row>
    <row r="22" spans="2:6" x14ac:dyDescent="0.25">
      <c r="B22" s="3"/>
      <c r="C22" s="3"/>
      <c r="D22" s="3"/>
      <c r="E22" s="3"/>
    </row>
    <row r="23" spans="2:6" x14ac:dyDescent="0.25">
      <c r="B23" s="3"/>
      <c r="C23" s="3"/>
      <c r="D23" s="3"/>
      <c r="E23" s="3"/>
    </row>
    <row r="24" spans="2:6" x14ac:dyDescent="0.25">
      <c r="B24" s="3"/>
      <c r="C24" s="3"/>
      <c r="D24" s="3"/>
      <c r="E24" s="3"/>
    </row>
    <row r="25" spans="2:6" x14ac:dyDescent="0.25">
      <c r="B25" s="3"/>
      <c r="C25" s="3"/>
      <c r="D25" s="3"/>
      <c r="E25" s="3"/>
    </row>
    <row r="26" spans="2:6" x14ac:dyDescent="0.25">
      <c r="B26" s="3"/>
      <c r="C26" s="3"/>
      <c r="D26" s="3"/>
      <c r="E26" s="3"/>
    </row>
    <row r="27" spans="2:6" x14ac:dyDescent="0.25">
      <c r="B27" s="3"/>
      <c r="C27" s="3"/>
      <c r="D27" s="3"/>
      <c r="E27" s="3"/>
    </row>
    <row r="28" spans="2:6" x14ac:dyDescent="0.25">
      <c r="B28" s="3"/>
      <c r="C28" s="3"/>
      <c r="D28" s="3"/>
      <c r="E28" s="3"/>
    </row>
    <row r="29" spans="2:6" x14ac:dyDescent="0.25">
      <c r="B29" s="3"/>
      <c r="C29" s="3"/>
      <c r="D29" s="3"/>
      <c r="E29" s="3"/>
    </row>
    <row r="30" spans="2:6" x14ac:dyDescent="0.25">
      <c r="B30" s="3"/>
      <c r="C30" s="3"/>
      <c r="D30" s="3"/>
      <c r="E30" s="3"/>
    </row>
    <row r="31" spans="2:6" x14ac:dyDescent="0.25">
      <c r="B31" s="3"/>
      <c r="C31" s="3"/>
      <c r="D31" s="3"/>
      <c r="E31" s="3"/>
    </row>
    <row r="32" spans="2:6" x14ac:dyDescent="0.25">
      <c r="B32" s="3"/>
      <c r="C32" s="3"/>
      <c r="D32" s="3"/>
      <c r="E32" s="3"/>
    </row>
    <row r="33" spans="2:5" x14ac:dyDescent="0.25">
      <c r="B33" s="3"/>
      <c r="C33" s="3"/>
      <c r="D33" s="3"/>
      <c r="E33" s="3"/>
    </row>
    <row r="34" spans="2:5" x14ac:dyDescent="0.25">
      <c r="B34" s="3"/>
      <c r="C34" s="3"/>
      <c r="D34" s="3"/>
      <c r="E34" s="3"/>
    </row>
    <row r="35" spans="2:5" x14ac:dyDescent="0.25">
      <c r="B35" s="3"/>
      <c r="C35" s="3"/>
      <c r="D35" s="3"/>
      <c r="E35" s="3"/>
    </row>
    <row r="36" spans="2:5" x14ac:dyDescent="0.25">
      <c r="B36" s="3"/>
      <c r="C36" s="3"/>
      <c r="D36" s="3"/>
      <c r="E36" s="3"/>
    </row>
    <row r="37" spans="2:5" x14ac:dyDescent="0.25">
      <c r="B37" s="3"/>
      <c r="C37" s="3"/>
      <c r="D37" s="3"/>
      <c r="E37" s="3"/>
    </row>
    <row r="38" spans="2:5" x14ac:dyDescent="0.25">
      <c r="B38" s="3"/>
      <c r="C38" s="3"/>
      <c r="D38" s="3"/>
      <c r="E38" s="3"/>
    </row>
    <row r="39" spans="2:5" x14ac:dyDescent="0.25">
      <c r="B39" s="3"/>
      <c r="C39" s="3"/>
      <c r="D39" s="3"/>
      <c r="E39" s="3"/>
    </row>
    <row r="40" spans="2:5" x14ac:dyDescent="0.25">
      <c r="B40" s="3"/>
      <c r="C40" s="3"/>
      <c r="D40" s="3"/>
      <c r="E40" s="3"/>
    </row>
    <row r="41" spans="2:5" x14ac:dyDescent="0.25">
      <c r="B41" s="3"/>
      <c r="C41" s="3"/>
      <c r="D41" s="3"/>
      <c r="E41" s="3"/>
    </row>
    <row r="42" spans="2:5" x14ac:dyDescent="0.25">
      <c r="B42" s="3"/>
      <c r="C42" s="3"/>
      <c r="D42" s="3"/>
      <c r="E42" s="3"/>
    </row>
    <row r="43" spans="2:5" x14ac:dyDescent="0.25">
      <c r="B43" s="3"/>
      <c r="C43" s="3"/>
      <c r="D43" s="3"/>
      <c r="E43" s="3"/>
    </row>
    <row r="44" spans="2:5" x14ac:dyDescent="0.25">
      <c r="B44" s="3"/>
      <c r="C44" s="3"/>
      <c r="D44" s="3"/>
      <c r="E44" s="3"/>
    </row>
    <row r="45" spans="2:5" x14ac:dyDescent="0.25">
      <c r="B45" s="3"/>
      <c r="C45" s="3"/>
      <c r="D45" s="3"/>
      <c r="E45" s="3"/>
    </row>
    <row r="46" spans="2:5" x14ac:dyDescent="0.25">
      <c r="B46" s="3"/>
      <c r="C46" s="3"/>
      <c r="D46" s="3"/>
      <c r="E46" s="3"/>
    </row>
    <row r="47" spans="2:5" x14ac:dyDescent="0.25">
      <c r="B47" s="3"/>
      <c r="C47" s="3"/>
      <c r="D47" s="3"/>
      <c r="E47" s="3"/>
    </row>
    <row r="48" spans="2:5" x14ac:dyDescent="0.25">
      <c r="B48" s="3"/>
      <c r="C48" s="3"/>
      <c r="D48" s="3"/>
      <c r="E48" s="3"/>
    </row>
    <row r="49" spans="2:5" x14ac:dyDescent="0.25">
      <c r="B49" s="3"/>
      <c r="C49" s="3"/>
      <c r="D49" s="3"/>
      <c r="E49" s="3"/>
    </row>
    <row r="50" spans="2:5" x14ac:dyDescent="0.25">
      <c r="B50" s="3"/>
      <c r="C50" s="3"/>
      <c r="D50" s="3"/>
      <c r="E50" s="3"/>
    </row>
    <row r="51" spans="2:5" x14ac:dyDescent="0.25">
      <c r="B51" s="3"/>
      <c r="C51" s="3"/>
      <c r="D51" s="3"/>
      <c r="E51" s="3"/>
    </row>
    <row r="52" spans="2:5" x14ac:dyDescent="0.25">
      <c r="B52" s="3"/>
      <c r="C52" s="3"/>
      <c r="D52" s="3"/>
      <c r="E52" s="3"/>
    </row>
    <row r="53" spans="2:5" x14ac:dyDescent="0.25">
      <c r="B53" s="3"/>
      <c r="C53" s="3"/>
      <c r="D53" s="3"/>
      <c r="E53" s="3"/>
    </row>
    <row r="54" spans="2:5" x14ac:dyDescent="0.25">
      <c r="B54" s="3"/>
      <c r="C54" s="3"/>
      <c r="D54" s="3"/>
      <c r="E54" s="3"/>
    </row>
    <row r="55" spans="2:5" x14ac:dyDescent="0.25">
      <c r="B55" s="3"/>
      <c r="C55" s="3"/>
      <c r="D55" s="3"/>
      <c r="E55" s="3"/>
    </row>
    <row r="56" spans="2:5" x14ac:dyDescent="0.25">
      <c r="B56" s="3"/>
      <c r="C56" s="3"/>
      <c r="D56" s="3"/>
      <c r="E56" s="3"/>
    </row>
    <row r="57" spans="2:5" x14ac:dyDescent="0.25">
      <c r="B57" s="3"/>
      <c r="C57" s="3"/>
      <c r="D57" s="3"/>
      <c r="E57" s="3"/>
    </row>
    <row r="58" spans="2:5" x14ac:dyDescent="0.25">
      <c r="B58" s="3"/>
      <c r="C58" s="3"/>
      <c r="D58" s="3"/>
      <c r="E58" s="3"/>
    </row>
    <row r="59" spans="2:5" x14ac:dyDescent="0.25">
      <c r="B59" s="3"/>
      <c r="C59" s="3"/>
      <c r="D59" s="3"/>
      <c r="E59" s="3"/>
    </row>
    <row r="60" spans="2:5" x14ac:dyDescent="0.25">
      <c r="B60" s="3"/>
      <c r="C60" s="3"/>
      <c r="D60" s="3"/>
      <c r="E60" s="3"/>
    </row>
    <row r="61" spans="2:5" x14ac:dyDescent="0.25">
      <c r="B61" s="3"/>
      <c r="C61" s="3"/>
      <c r="D61" s="3"/>
      <c r="E61" s="3"/>
    </row>
    <row r="62" spans="2:5" x14ac:dyDescent="0.25">
      <c r="B62" s="3"/>
      <c r="C62" s="3"/>
      <c r="D62" s="3"/>
      <c r="E62" s="3"/>
    </row>
    <row r="63" spans="2:5" x14ac:dyDescent="0.25">
      <c r="B63" s="3"/>
      <c r="C63" s="3"/>
      <c r="D63" s="3"/>
      <c r="E63" s="3"/>
    </row>
    <row r="64" spans="2:5" x14ac:dyDescent="0.25">
      <c r="B64" s="3"/>
      <c r="C64" s="3"/>
      <c r="D64" s="3"/>
      <c r="E64" s="3"/>
    </row>
    <row r="65" spans="2:5" x14ac:dyDescent="0.25">
      <c r="B65" s="3"/>
      <c r="C65" s="3"/>
      <c r="D65" s="3"/>
      <c r="E65" s="3"/>
    </row>
    <row r="66" spans="2:5" x14ac:dyDescent="0.25">
      <c r="B66" s="3"/>
      <c r="C66" s="3"/>
      <c r="D66" s="3"/>
      <c r="E66" s="3"/>
    </row>
    <row r="67" spans="2:5" x14ac:dyDescent="0.25">
      <c r="B67" s="3"/>
      <c r="C67" s="3"/>
      <c r="D67" s="3"/>
      <c r="E67" s="3"/>
    </row>
    <row r="68" spans="2:5" x14ac:dyDescent="0.25">
      <c r="B68" s="3"/>
      <c r="C68" s="3"/>
      <c r="D68" s="3"/>
      <c r="E68" s="3"/>
    </row>
    <row r="69" spans="2:5" x14ac:dyDescent="0.25">
      <c r="B69" s="3"/>
      <c r="C69" s="3"/>
      <c r="D69" s="3"/>
      <c r="E69" s="3"/>
    </row>
    <row r="70" spans="2:5" x14ac:dyDescent="0.25">
      <c r="B70" s="3"/>
      <c r="C70" s="3"/>
      <c r="D70" s="3"/>
      <c r="E70" s="3"/>
    </row>
    <row r="71" spans="2:5" x14ac:dyDescent="0.25">
      <c r="B71" s="3"/>
      <c r="C71" s="3"/>
      <c r="D71" s="3"/>
      <c r="E71" s="3"/>
    </row>
    <row r="72" spans="2:5" x14ac:dyDescent="0.25">
      <c r="B72" s="3"/>
      <c r="C72" s="3"/>
      <c r="D72" s="3"/>
      <c r="E72" s="3"/>
    </row>
    <row r="73" spans="2:5" x14ac:dyDescent="0.25">
      <c r="B73" s="3"/>
      <c r="C73" s="3"/>
      <c r="D73" s="3"/>
      <c r="E73" s="3"/>
    </row>
    <row r="74" spans="2:5" x14ac:dyDescent="0.25">
      <c r="B74" s="3"/>
      <c r="C74" s="3"/>
      <c r="D74" s="3"/>
      <c r="E74" s="3"/>
    </row>
    <row r="75" spans="2:5" x14ac:dyDescent="0.25">
      <c r="B75" s="3"/>
      <c r="C75" s="3"/>
      <c r="D75" s="3"/>
      <c r="E75" s="3"/>
    </row>
    <row r="76" spans="2:5" x14ac:dyDescent="0.25">
      <c r="B76" s="3"/>
      <c r="C76" s="3"/>
      <c r="D76" s="3"/>
      <c r="E76" s="3"/>
    </row>
    <row r="77" spans="2:5" x14ac:dyDescent="0.25">
      <c r="B77" s="3"/>
      <c r="C77" s="3"/>
      <c r="D77" s="3"/>
      <c r="E77" s="3"/>
    </row>
    <row r="78" spans="2:5" x14ac:dyDescent="0.25">
      <c r="B78" s="3"/>
      <c r="C78" s="3"/>
      <c r="D78" s="3"/>
      <c r="E78" s="3"/>
    </row>
    <row r="79" spans="2:5" x14ac:dyDescent="0.25">
      <c r="B79" s="3"/>
      <c r="C79" s="3"/>
      <c r="D79" s="3"/>
      <c r="E79" s="3"/>
    </row>
    <row r="80" spans="2:5" x14ac:dyDescent="0.25">
      <c r="B80" s="3"/>
      <c r="C80" s="3"/>
      <c r="D80" s="3"/>
      <c r="E80" s="3"/>
    </row>
    <row r="81" spans="2:5" x14ac:dyDescent="0.25">
      <c r="B81" s="3"/>
      <c r="C81" s="3"/>
      <c r="D81" s="3"/>
      <c r="E81" s="3"/>
    </row>
    <row r="82" spans="2:5" x14ac:dyDescent="0.25">
      <c r="B82" s="3"/>
      <c r="C82" s="3"/>
      <c r="D82" s="3"/>
      <c r="E82" s="3"/>
    </row>
    <row r="83" spans="2:5" x14ac:dyDescent="0.25">
      <c r="B83" s="3"/>
      <c r="C83" s="3"/>
      <c r="D83" s="3"/>
      <c r="E83" s="3"/>
    </row>
    <row r="84" spans="2:5" x14ac:dyDescent="0.25">
      <c r="B84" s="3"/>
      <c r="C84" s="3"/>
      <c r="D84" s="3"/>
      <c r="E84" s="3"/>
    </row>
    <row r="85" spans="2:5" x14ac:dyDescent="0.25">
      <c r="B85" s="3"/>
      <c r="C85" s="3"/>
      <c r="D85" s="3"/>
      <c r="E85" s="3"/>
    </row>
    <row r="86" spans="2:5" x14ac:dyDescent="0.25">
      <c r="B86" s="3"/>
      <c r="C86" s="3"/>
      <c r="D86" s="3"/>
      <c r="E86" s="3"/>
    </row>
    <row r="87" spans="2:5" x14ac:dyDescent="0.25">
      <c r="B87" s="3"/>
      <c r="C87" s="3"/>
      <c r="D87" s="3"/>
      <c r="E87" s="3"/>
    </row>
    <row r="88" spans="2:5" x14ac:dyDescent="0.25">
      <c r="B88" s="3"/>
      <c r="C88" s="3"/>
      <c r="D88" s="3"/>
      <c r="E88" s="3"/>
    </row>
    <row r="89" spans="2:5" x14ac:dyDescent="0.25">
      <c r="B89" s="3"/>
      <c r="C89" s="3"/>
      <c r="D89" s="3"/>
      <c r="E89" s="3"/>
    </row>
    <row r="90" spans="2:5" x14ac:dyDescent="0.25">
      <c r="B90" s="3"/>
      <c r="C90" s="3"/>
      <c r="D90" s="3"/>
      <c r="E90" s="3"/>
    </row>
    <row r="91" spans="2:5" x14ac:dyDescent="0.25">
      <c r="B91" s="3"/>
      <c r="C91" s="3"/>
      <c r="D91" s="3"/>
      <c r="E91" s="3"/>
    </row>
    <row r="92" spans="2:5" x14ac:dyDescent="0.25">
      <c r="B92" s="3"/>
      <c r="C92" s="3"/>
      <c r="D92" s="3"/>
      <c r="E92" s="3"/>
    </row>
    <row r="93" spans="2:5" x14ac:dyDescent="0.25">
      <c r="B93" s="3"/>
      <c r="C93" s="3"/>
      <c r="D93" s="3"/>
      <c r="E93" s="3"/>
    </row>
    <row r="94" spans="2:5" x14ac:dyDescent="0.25">
      <c r="B94" s="3"/>
      <c r="C94" s="3"/>
      <c r="D94" s="3"/>
      <c r="E94" s="3"/>
    </row>
    <row r="95" spans="2:5" x14ac:dyDescent="0.25">
      <c r="B95" s="3"/>
      <c r="C95" s="3"/>
      <c r="D95" s="3"/>
      <c r="E95" s="3"/>
    </row>
    <row r="96" spans="2:5" x14ac:dyDescent="0.25">
      <c r="B96" s="3"/>
      <c r="C96" s="3"/>
      <c r="D96" s="3"/>
      <c r="E96" s="3"/>
    </row>
    <row r="97" spans="2:5" x14ac:dyDescent="0.25">
      <c r="B97" s="3"/>
      <c r="C97" s="3"/>
      <c r="D97" s="3"/>
      <c r="E97" s="3"/>
    </row>
    <row r="98" spans="2:5" x14ac:dyDescent="0.25">
      <c r="B98" s="3"/>
      <c r="C98" s="3"/>
      <c r="D98" s="3"/>
      <c r="E98" s="3"/>
    </row>
    <row r="99" spans="2:5" x14ac:dyDescent="0.25">
      <c r="B99" s="3"/>
      <c r="C99" s="3"/>
      <c r="D99" s="3"/>
      <c r="E99" s="3"/>
    </row>
    <row r="100" spans="2:5" x14ac:dyDescent="0.25">
      <c r="B100" s="3"/>
      <c r="C100" s="3"/>
      <c r="D100" s="3"/>
      <c r="E100" s="3"/>
    </row>
    <row r="101" spans="2:5" x14ac:dyDescent="0.25">
      <c r="B101" s="3"/>
      <c r="C101" s="3"/>
      <c r="D101" s="3"/>
      <c r="E101" s="3"/>
    </row>
    <row r="102" spans="2:5" x14ac:dyDescent="0.25">
      <c r="B102" s="3"/>
      <c r="C102" s="3"/>
      <c r="D102" s="3"/>
      <c r="E102" s="3"/>
    </row>
    <row r="103" spans="2:5" x14ac:dyDescent="0.25">
      <c r="B103" s="3"/>
      <c r="C103" s="3"/>
      <c r="D103" s="3"/>
      <c r="E103" s="3"/>
    </row>
    <row r="104" spans="2:5" x14ac:dyDescent="0.25">
      <c r="B104" s="3"/>
      <c r="C104" s="3"/>
      <c r="D104" s="3"/>
      <c r="E104" s="3"/>
    </row>
    <row r="105" spans="2:5" x14ac:dyDescent="0.25">
      <c r="B105" s="3"/>
      <c r="C105" s="3"/>
      <c r="D105" s="3"/>
      <c r="E105" s="3"/>
    </row>
    <row r="106" spans="2:5" x14ac:dyDescent="0.25">
      <c r="B106" s="3"/>
      <c r="C106" s="3"/>
      <c r="D106" s="3"/>
      <c r="E106" s="3"/>
    </row>
    <row r="107" spans="2:5" x14ac:dyDescent="0.25">
      <c r="B107" s="3"/>
      <c r="C107" s="3"/>
      <c r="D107" s="3"/>
      <c r="E107" s="3"/>
    </row>
    <row r="108" spans="2:5" x14ac:dyDescent="0.25">
      <c r="B108" s="3"/>
      <c r="C108" s="3"/>
      <c r="D108" s="3"/>
      <c r="E108" s="3"/>
    </row>
    <row r="109" spans="2:5" x14ac:dyDescent="0.25">
      <c r="B109" s="3"/>
      <c r="C109" s="3"/>
      <c r="D109" s="3"/>
      <c r="E109" s="3"/>
    </row>
    <row r="110" spans="2:5" x14ac:dyDescent="0.25">
      <c r="B110" s="3"/>
      <c r="C110" s="3"/>
      <c r="D110" s="3"/>
      <c r="E110" s="3"/>
    </row>
    <row r="111" spans="2:5" x14ac:dyDescent="0.25">
      <c r="B111" s="3"/>
      <c r="C111" s="3"/>
      <c r="D111" s="3"/>
      <c r="E111" s="3"/>
    </row>
    <row r="112" spans="2:5" x14ac:dyDescent="0.25">
      <c r="B112" s="3"/>
      <c r="C112" s="3"/>
      <c r="D112" s="3"/>
      <c r="E112" s="3"/>
    </row>
    <row r="113" spans="2:5" x14ac:dyDescent="0.25">
      <c r="B113" s="3"/>
      <c r="C113" s="3"/>
      <c r="D113" s="3"/>
      <c r="E113" s="3"/>
    </row>
    <row r="114" spans="2:5" x14ac:dyDescent="0.25">
      <c r="B114" s="3"/>
      <c r="C114" s="3"/>
      <c r="D114" s="3"/>
      <c r="E114" s="3"/>
    </row>
    <row r="115" spans="2:5" x14ac:dyDescent="0.25">
      <c r="B115" s="3"/>
      <c r="C115" s="3"/>
      <c r="D115" s="3"/>
      <c r="E115" s="3"/>
    </row>
    <row r="116" spans="2:5" x14ac:dyDescent="0.25">
      <c r="B116" s="3"/>
      <c r="C116" s="3"/>
      <c r="D116" s="3"/>
      <c r="E116" s="3"/>
    </row>
    <row r="117" spans="2:5" x14ac:dyDescent="0.25">
      <c r="B117" s="3"/>
      <c r="C117" s="3"/>
      <c r="D117" s="3"/>
      <c r="E117" s="3"/>
    </row>
    <row r="118" spans="2:5" x14ac:dyDescent="0.25">
      <c r="B118" s="3"/>
      <c r="C118" s="3"/>
      <c r="D118" s="3"/>
      <c r="E118" s="3"/>
    </row>
    <row r="119" spans="2:5" x14ac:dyDescent="0.25">
      <c r="B119" s="3"/>
      <c r="C119" s="3"/>
      <c r="D119" s="3"/>
      <c r="E119" s="3"/>
    </row>
    <row r="120" spans="2:5" x14ac:dyDescent="0.25">
      <c r="B120" s="3"/>
      <c r="C120" s="3"/>
      <c r="D120" s="3"/>
      <c r="E120" s="3"/>
    </row>
    <row r="121" spans="2:5" x14ac:dyDescent="0.25">
      <c r="B121" s="3"/>
      <c r="C121" s="3"/>
      <c r="D121" s="3"/>
      <c r="E121" s="3"/>
    </row>
    <row r="122" spans="2:5" x14ac:dyDescent="0.25">
      <c r="B122" s="3"/>
      <c r="C122" s="3"/>
      <c r="D122" s="3"/>
      <c r="E122" s="3"/>
    </row>
    <row r="123" spans="2:5" x14ac:dyDescent="0.25">
      <c r="B123" s="3"/>
      <c r="C123" s="3"/>
      <c r="D123" s="3"/>
      <c r="E123" s="3"/>
    </row>
    <row r="124" spans="2:5" x14ac:dyDescent="0.25">
      <c r="B124" s="3"/>
      <c r="C124" s="3"/>
      <c r="D124" s="3"/>
      <c r="E124" s="3"/>
    </row>
    <row r="125" spans="2:5" x14ac:dyDescent="0.25">
      <c r="B125" s="3"/>
      <c r="C125" s="3"/>
      <c r="D125" s="3"/>
      <c r="E125" s="3"/>
    </row>
    <row r="126" spans="2:5" x14ac:dyDescent="0.25">
      <c r="B126" s="3"/>
      <c r="C126" s="3"/>
      <c r="D126" s="3"/>
      <c r="E126" s="3"/>
    </row>
    <row r="127" spans="2:5" x14ac:dyDescent="0.25">
      <c r="B127" s="3"/>
      <c r="C127" s="3"/>
      <c r="D127" s="3"/>
      <c r="E127" s="3"/>
    </row>
    <row r="128" spans="2:5" x14ac:dyDescent="0.25">
      <c r="B128" s="3"/>
      <c r="C128" s="3"/>
      <c r="D128" s="3"/>
      <c r="E128" s="3"/>
    </row>
    <row r="129" spans="2:5" x14ac:dyDescent="0.25">
      <c r="B129" s="3"/>
      <c r="C129" s="3"/>
      <c r="D129" s="3"/>
      <c r="E129" s="3"/>
    </row>
    <row r="130" spans="2:5" x14ac:dyDescent="0.25">
      <c r="B130" s="3"/>
      <c r="C130" s="3"/>
      <c r="D130" s="3"/>
      <c r="E130" s="3"/>
    </row>
    <row r="131" spans="2:5" x14ac:dyDescent="0.25">
      <c r="B131" s="3"/>
      <c r="C131" s="3"/>
      <c r="D131" s="3"/>
      <c r="E131" s="3"/>
    </row>
    <row r="132" spans="2:5" x14ac:dyDescent="0.25">
      <c r="B132" s="3"/>
      <c r="C132" s="3"/>
      <c r="D132" s="3"/>
      <c r="E132" s="3"/>
    </row>
    <row r="133" spans="2:5" x14ac:dyDescent="0.25">
      <c r="B133" s="3"/>
      <c r="C133" s="3"/>
      <c r="D133" s="3"/>
      <c r="E133" s="3"/>
    </row>
    <row r="134" spans="2:5" x14ac:dyDescent="0.25">
      <c r="B134" s="3"/>
      <c r="C134" s="3"/>
      <c r="D134" s="3"/>
      <c r="E134" s="3"/>
    </row>
    <row r="135" spans="2:5" x14ac:dyDescent="0.25">
      <c r="B135" s="3"/>
      <c r="C135" s="3"/>
      <c r="D135" s="3"/>
      <c r="E135" s="3"/>
    </row>
    <row r="136" spans="2:5" x14ac:dyDescent="0.25">
      <c r="B136" s="3"/>
      <c r="C136" s="3"/>
      <c r="D136" s="3"/>
      <c r="E136" s="3"/>
    </row>
    <row r="137" spans="2:5" x14ac:dyDescent="0.25">
      <c r="B137" s="3"/>
      <c r="C137" s="3"/>
      <c r="D137" s="3"/>
      <c r="E137" s="3"/>
    </row>
    <row r="138" spans="2:5" x14ac:dyDescent="0.25">
      <c r="B138" s="3"/>
      <c r="C138" s="3"/>
      <c r="D138" s="3"/>
      <c r="E138" s="3"/>
    </row>
    <row r="139" spans="2:5" x14ac:dyDescent="0.25">
      <c r="B139" s="3"/>
      <c r="C139" s="3"/>
      <c r="D139" s="3"/>
      <c r="E139" s="3"/>
    </row>
    <row r="140" spans="2:5" x14ac:dyDescent="0.25">
      <c r="B140" s="3"/>
      <c r="C140" s="3"/>
      <c r="D140" s="3"/>
      <c r="E140" s="3"/>
    </row>
    <row r="141" spans="2:5" x14ac:dyDescent="0.25">
      <c r="B141" s="3"/>
      <c r="C141" s="3"/>
      <c r="D141" s="3"/>
      <c r="E141" s="3"/>
    </row>
    <row r="142" spans="2:5" x14ac:dyDescent="0.25">
      <c r="B142" s="3"/>
      <c r="C142" s="3"/>
      <c r="D142" s="3"/>
      <c r="E142" s="3"/>
    </row>
    <row r="143" spans="2:5" x14ac:dyDescent="0.25">
      <c r="B143" s="3"/>
      <c r="C143" s="3"/>
      <c r="D143" s="3"/>
      <c r="E143" s="3"/>
    </row>
    <row r="144" spans="2:5" x14ac:dyDescent="0.25">
      <c r="B144" s="3"/>
      <c r="C144" s="3"/>
      <c r="D144" s="3"/>
      <c r="E144" s="3"/>
    </row>
    <row r="145" spans="2:5" x14ac:dyDescent="0.25">
      <c r="B145" s="3"/>
      <c r="C145" s="3"/>
      <c r="D145" s="3"/>
      <c r="E145" s="3"/>
    </row>
    <row r="146" spans="2:5" x14ac:dyDescent="0.25">
      <c r="B146" s="3"/>
      <c r="C146" s="3"/>
      <c r="D146" s="3"/>
      <c r="E146" s="3"/>
    </row>
    <row r="147" spans="2:5" x14ac:dyDescent="0.25">
      <c r="B147" s="3"/>
      <c r="C147" s="3"/>
      <c r="D147" s="3"/>
      <c r="E147" s="3"/>
    </row>
    <row r="148" spans="2:5" x14ac:dyDescent="0.25">
      <c r="B148" s="3"/>
      <c r="C148" s="3"/>
      <c r="D148" s="3"/>
      <c r="E148" s="3"/>
    </row>
    <row r="149" spans="2:5" x14ac:dyDescent="0.25">
      <c r="B149" s="3"/>
      <c r="C149" s="3"/>
      <c r="D149" s="3"/>
      <c r="E149" s="3"/>
    </row>
    <row r="150" spans="2:5" x14ac:dyDescent="0.25">
      <c r="B150" s="3"/>
      <c r="C150" s="3"/>
      <c r="D150" s="3"/>
      <c r="E150" s="3"/>
    </row>
    <row r="151" spans="2:5" x14ac:dyDescent="0.25">
      <c r="B151" s="3"/>
      <c r="C151" s="3"/>
      <c r="D151" s="3"/>
      <c r="E151" s="3"/>
    </row>
    <row r="152" spans="2:5" x14ac:dyDescent="0.25">
      <c r="B152" s="3"/>
      <c r="C152" s="3"/>
      <c r="D152" s="3"/>
      <c r="E152" s="3"/>
    </row>
    <row r="153" spans="2:5" x14ac:dyDescent="0.25">
      <c r="B153" s="3"/>
      <c r="C153" s="3"/>
      <c r="D153" s="3"/>
      <c r="E153" s="3"/>
    </row>
    <row r="154" spans="2:5" x14ac:dyDescent="0.25">
      <c r="B154" s="3"/>
      <c r="C154" s="3"/>
      <c r="D154" s="3"/>
      <c r="E154" s="3"/>
    </row>
    <row r="155" spans="2:5" x14ac:dyDescent="0.25">
      <c r="B155" s="3"/>
      <c r="C155" s="3"/>
      <c r="D155" s="3"/>
      <c r="E155" s="3"/>
    </row>
    <row r="156" spans="2:5" x14ac:dyDescent="0.25">
      <c r="B156" s="3"/>
      <c r="C156" s="3"/>
      <c r="D156" s="3"/>
      <c r="E156" s="3"/>
    </row>
    <row r="157" spans="2:5" x14ac:dyDescent="0.25">
      <c r="B157" s="3"/>
      <c r="C157" s="3"/>
      <c r="D157" s="3"/>
      <c r="E157" s="3"/>
    </row>
    <row r="158" spans="2:5" x14ac:dyDescent="0.25">
      <c r="B158" s="3"/>
      <c r="C158" s="3"/>
      <c r="D158" s="3"/>
      <c r="E158" s="3"/>
    </row>
    <row r="159" spans="2:5" x14ac:dyDescent="0.25">
      <c r="B159" s="3"/>
      <c r="C159" s="3"/>
      <c r="D159" s="3"/>
      <c r="E159" s="3"/>
    </row>
    <row r="160" spans="2:5" x14ac:dyDescent="0.25">
      <c r="B160" s="3"/>
      <c r="C160" s="3"/>
      <c r="D160" s="3"/>
      <c r="E160" s="3"/>
    </row>
    <row r="161" spans="2:5" x14ac:dyDescent="0.25">
      <c r="B161" s="3"/>
      <c r="C161" s="3"/>
      <c r="D161" s="3"/>
      <c r="E161" s="3"/>
    </row>
    <row r="162" spans="2:5" x14ac:dyDescent="0.25">
      <c r="B162" s="3"/>
      <c r="C162" s="3"/>
      <c r="D162" s="3"/>
      <c r="E162" s="3"/>
    </row>
    <row r="163" spans="2:5" x14ac:dyDescent="0.25">
      <c r="B163" s="3"/>
      <c r="C163" s="3"/>
      <c r="D163" s="3"/>
      <c r="E163" s="3"/>
    </row>
    <row r="164" spans="2:5" x14ac:dyDescent="0.25">
      <c r="B164" s="3"/>
      <c r="C164" s="3"/>
      <c r="D164" s="3"/>
      <c r="E164" s="3"/>
    </row>
    <row r="165" spans="2:5" x14ac:dyDescent="0.25">
      <c r="B165" s="3"/>
      <c r="C165" s="3"/>
      <c r="D165" s="3"/>
      <c r="E165" s="3"/>
    </row>
    <row r="166" spans="2:5" x14ac:dyDescent="0.25">
      <c r="B166" s="3"/>
      <c r="C166" s="3"/>
      <c r="D166" s="3"/>
      <c r="E166" s="3"/>
    </row>
    <row r="167" spans="2:5" x14ac:dyDescent="0.25">
      <c r="B167" s="3"/>
      <c r="C167" s="3"/>
      <c r="D167" s="3"/>
      <c r="E167" s="3"/>
    </row>
    <row r="168" spans="2:5" x14ac:dyDescent="0.25">
      <c r="B168" s="3"/>
      <c r="C168" s="3"/>
      <c r="D168" s="3"/>
      <c r="E168" s="3"/>
    </row>
    <row r="169" spans="2:5" x14ac:dyDescent="0.25">
      <c r="B169" s="3"/>
      <c r="C169" s="3"/>
      <c r="D169" s="3"/>
      <c r="E169" s="3"/>
    </row>
    <row r="170" spans="2:5" x14ac:dyDescent="0.25">
      <c r="B170" s="3"/>
      <c r="C170" s="3"/>
      <c r="D170" s="3"/>
      <c r="E170" s="3"/>
    </row>
    <row r="171" spans="2:5" x14ac:dyDescent="0.25">
      <c r="B171" s="3"/>
      <c r="C171" s="3"/>
      <c r="D171" s="3"/>
      <c r="E171" s="3"/>
    </row>
    <row r="172" spans="2:5" x14ac:dyDescent="0.25">
      <c r="B172" s="3"/>
      <c r="C172" s="3"/>
      <c r="D172" s="3"/>
      <c r="E172" s="3"/>
    </row>
    <row r="173" spans="2:5" x14ac:dyDescent="0.25">
      <c r="B173" s="3"/>
      <c r="C173" s="3"/>
      <c r="D173" s="3"/>
      <c r="E173" s="3"/>
    </row>
    <row r="174" spans="2:5" x14ac:dyDescent="0.25">
      <c r="B174" s="3"/>
      <c r="C174" s="3"/>
      <c r="D174" s="3"/>
      <c r="E174" s="3"/>
    </row>
    <row r="175" spans="2:5" x14ac:dyDescent="0.25">
      <c r="B175" s="3"/>
      <c r="C175" s="3"/>
      <c r="D175" s="3"/>
      <c r="E175" s="3"/>
    </row>
    <row r="176" spans="2:5" x14ac:dyDescent="0.25">
      <c r="B176" s="3"/>
      <c r="C176" s="3"/>
      <c r="D176" s="3"/>
      <c r="E176" s="3"/>
    </row>
    <row r="177" spans="2:5" x14ac:dyDescent="0.25">
      <c r="B177" s="3"/>
      <c r="C177" s="3"/>
      <c r="D177" s="3"/>
      <c r="E177" s="3"/>
    </row>
    <row r="178" spans="2:5" x14ac:dyDescent="0.25">
      <c r="B178" s="3"/>
      <c r="C178" s="3"/>
      <c r="D178" s="3"/>
      <c r="E178" s="3"/>
    </row>
    <row r="179" spans="2:5" x14ac:dyDescent="0.25">
      <c r="B179" s="3"/>
      <c r="C179" s="3"/>
      <c r="D179" s="3"/>
      <c r="E179" s="3"/>
    </row>
    <row r="180" spans="2:5" x14ac:dyDescent="0.25">
      <c r="B180" s="3"/>
      <c r="C180" s="3"/>
      <c r="D180" s="3"/>
      <c r="E180" s="3"/>
    </row>
    <row r="181" spans="2:5" x14ac:dyDescent="0.25">
      <c r="B181" s="3"/>
      <c r="C181" s="3"/>
      <c r="D181" s="3"/>
      <c r="E181" s="3"/>
    </row>
    <row r="182" spans="2:5" x14ac:dyDescent="0.25">
      <c r="B182" s="3"/>
      <c r="C182" s="3"/>
      <c r="D182" s="3"/>
      <c r="E182" s="3"/>
    </row>
    <row r="183" spans="2:5" x14ac:dyDescent="0.25">
      <c r="B183" s="3"/>
      <c r="C183" s="3"/>
      <c r="D183" s="3"/>
      <c r="E183" s="3"/>
    </row>
    <row r="184" spans="2:5" x14ac:dyDescent="0.25">
      <c r="B184" s="3"/>
      <c r="C184" s="3"/>
      <c r="D184" s="3"/>
      <c r="E184" s="3"/>
    </row>
    <row r="185" spans="2:5" x14ac:dyDescent="0.25">
      <c r="B185" s="3"/>
      <c r="C185" s="3"/>
      <c r="D185" s="3"/>
      <c r="E185" s="3"/>
    </row>
    <row r="186" spans="2:5" x14ac:dyDescent="0.25">
      <c r="B186" s="3"/>
      <c r="C186" s="3"/>
      <c r="D186" s="3"/>
      <c r="E186" s="3"/>
    </row>
    <row r="187" spans="2:5" x14ac:dyDescent="0.25">
      <c r="B187" s="3"/>
      <c r="C187" s="3"/>
      <c r="D187" s="3"/>
      <c r="E187" s="3"/>
    </row>
    <row r="188" spans="2:5" x14ac:dyDescent="0.25">
      <c r="B188" s="3"/>
      <c r="C188" s="3"/>
      <c r="D188" s="3"/>
      <c r="E188" s="3"/>
    </row>
    <row r="189" spans="2:5" x14ac:dyDescent="0.25">
      <c r="B189" s="3"/>
      <c r="C189" s="3"/>
      <c r="D189" s="3"/>
      <c r="E189" s="3"/>
    </row>
    <row r="190" spans="2:5" x14ac:dyDescent="0.25">
      <c r="B190" s="3"/>
      <c r="C190" s="3"/>
      <c r="D190" s="3"/>
      <c r="E190" s="3"/>
    </row>
    <row r="191" spans="2:5" x14ac:dyDescent="0.25">
      <c r="B191" s="3"/>
      <c r="C191" s="3"/>
      <c r="D191" s="3"/>
      <c r="E191" s="3"/>
    </row>
    <row r="192" spans="2:5" x14ac:dyDescent="0.25">
      <c r="B192" s="3"/>
      <c r="C192" s="3"/>
      <c r="D192" s="3"/>
      <c r="E192" s="3"/>
    </row>
    <row r="193" spans="2:5" x14ac:dyDescent="0.25">
      <c r="B193" s="3"/>
      <c r="C193" s="3"/>
      <c r="D193" s="3"/>
      <c r="E193" s="3"/>
    </row>
    <row r="194" spans="2:5" x14ac:dyDescent="0.25">
      <c r="B194" s="3"/>
      <c r="C194" s="3"/>
      <c r="D194" s="3"/>
      <c r="E194" s="3"/>
    </row>
    <row r="195" spans="2:5" x14ac:dyDescent="0.25">
      <c r="B195" s="3"/>
      <c r="C195" s="3"/>
      <c r="D195" s="3"/>
      <c r="E195" s="3"/>
    </row>
    <row r="196" spans="2:5" x14ac:dyDescent="0.25">
      <c r="B196" s="3"/>
      <c r="C196" s="3"/>
      <c r="D196" s="3"/>
      <c r="E196" s="3"/>
    </row>
    <row r="197" spans="2:5" x14ac:dyDescent="0.25">
      <c r="B197" s="3"/>
      <c r="C197" s="3"/>
      <c r="D197" s="3"/>
      <c r="E197" s="3"/>
    </row>
    <row r="198" spans="2:5" x14ac:dyDescent="0.25">
      <c r="B198" s="3"/>
      <c r="C198" s="3"/>
      <c r="D198" s="3"/>
      <c r="E198" s="3"/>
    </row>
    <row r="199" spans="2:5" x14ac:dyDescent="0.25">
      <c r="B199" s="3"/>
      <c r="C199" s="3"/>
      <c r="D199" s="3"/>
      <c r="E199" s="3"/>
    </row>
    <row r="200" spans="2:5" x14ac:dyDescent="0.25">
      <c r="B200" s="3"/>
      <c r="C200" s="3"/>
      <c r="D200" s="3"/>
      <c r="E200" s="3"/>
    </row>
    <row r="201" spans="2:5" x14ac:dyDescent="0.25">
      <c r="B201" s="3"/>
      <c r="C201" s="3"/>
      <c r="D201" s="3"/>
      <c r="E201" s="3"/>
    </row>
    <row r="202" spans="2:5" x14ac:dyDescent="0.25">
      <c r="B202" s="3"/>
      <c r="C202" s="3"/>
      <c r="D202" s="3"/>
      <c r="E202" s="3"/>
    </row>
    <row r="203" spans="2:5" x14ac:dyDescent="0.25">
      <c r="B203" s="3"/>
      <c r="C203" s="3"/>
      <c r="D203" s="3"/>
      <c r="E203" s="3"/>
    </row>
    <row r="204" spans="2:5" x14ac:dyDescent="0.25">
      <c r="B204" s="3"/>
      <c r="C204" s="3"/>
      <c r="D204" s="3"/>
      <c r="E204" s="3"/>
    </row>
    <row r="205" spans="2:5" x14ac:dyDescent="0.25">
      <c r="B205" s="3"/>
      <c r="C205" s="3"/>
      <c r="D205" s="3"/>
      <c r="E205" s="3"/>
    </row>
    <row r="206" spans="2:5" x14ac:dyDescent="0.25">
      <c r="B206" s="3"/>
      <c r="C206" s="3"/>
      <c r="D206" s="3"/>
      <c r="E206" s="3"/>
    </row>
    <row r="207" spans="2:5" x14ac:dyDescent="0.25">
      <c r="B207" s="3"/>
      <c r="C207" s="3"/>
      <c r="D207" s="3"/>
      <c r="E207" s="3"/>
    </row>
    <row r="208" spans="2:5" x14ac:dyDescent="0.25">
      <c r="B208" s="3"/>
      <c r="C208" s="3"/>
      <c r="D208" s="3"/>
      <c r="E208" s="3"/>
    </row>
    <row r="209" spans="2:5" x14ac:dyDescent="0.25">
      <c r="B209" s="3"/>
      <c r="C209" s="3"/>
      <c r="D209" s="3"/>
      <c r="E209" s="3"/>
    </row>
    <row r="210" spans="2:5" x14ac:dyDescent="0.25">
      <c r="B210" s="3"/>
      <c r="C210" s="3"/>
      <c r="D210" s="3"/>
      <c r="E210" s="3"/>
    </row>
    <row r="211" spans="2:5" x14ac:dyDescent="0.25">
      <c r="B211" s="3"/>
      <c r="C211" s="3"/>
      <c r="D211" s="3"/>
      <c r="E211" s="3"/>
    </row>
    <row r="212" spans="2:5" x14ac:dyDescent="0.25">
      <c r="B212" s="3"/>
      <c r="C212" s="3"/>
      <c r="D212" s="3"/>
      <c r="E212" s="3"/>
    </row>
    <row r="213" spans="2:5" x14ac:dyDescent="0.25">
      <c r="B213" s="3"/>
      <c r="C213" s="3"/>
      <c r="D213" s="3"/>
      <c r="E213" s="3"/>
    </row>
    <row r="214" spans="2:5" x14ac:dyDescent="0.25">
      <c r="B214" s="3"/>
      <c r="C214" s="3"/>
      <c r="D214" s="3"/>
      <c r="E214" s="3"/>
    </row>
    <row r="215" spans="2:5" x14ac:dyDescent="0.25">
      <c r="B215" s="3"/>
      <c r="C215" s="3"/>
      <c r="D215" s="3"/>
      <c r="E215" s="3"/>
    </row>
    <row r="216" spans="2:5" x14ac:dyDescent="0.25">
      <c r="B216" s="3"/>
      <c r="C216" s="3"/>
      <c r="D216" s="3"/>
      <c r="E216" s="3"/>
    </row>
    <row r="217" spans="2:5" x14ac:dyDescent="0.25">
      <c r="B217" s="3"/>
      <c r="C217" s="3"/>
      <c r="D217" s="3"/>
      <c r="E217" s="3"/>
    </row>
    <row r="218" spans="2:5" x14ac:dyDescent="0.25">
      <c r="B218" s="3"/>
      <c r="C218" s="3"/>
      <c r="D218" s="3"/>
      <c r="E218" s="3"/>
    </row>
    <row r="219" spans="2:5" x14ac:dyDescent="0.25">
      <c r="B219" s="3"/>
      <c r="C219" s="3"/>
      <c r="D219" s="3"/>
      <c r="E219" s="3"/>
    </row>
    <row r="220" spans="2:5" x14ac:dyDescent="0.25">
      <c r="B220" s="3"/>
      <c r="C220" s="3"/>
      <c r="D220" s="3"/>
      <c r="E220" s="3"/>
    </row>
    <row r="221" spans="2:5" x14ac:dyDescent="0.25">
      <c r="B221" s="3"/>
      <c r="C221" s="3"/>
      <c r="D221" s="3"/>
      <c r="E221" s="3"/>
    </row>
    <row r="222" spans="2:5" x14ac:dyDescent="0.25">
      <c r="B222" s="3"/>
      <c r="C222" s="3"/>
      <c r="D222" s="3"/>
      <c r="E222" s="3"/>
    </row>
    <row r="223" spans="2:5" x14ac:dyDescent="0.25">
      <c r="B223" s="3"/>
      <c r="C223" s="3"/>
      <c r="D223" s="3"/>
      <c r="E223" s="3"/>
    </row>
    <row r="224" spans="2:5" x14ac:dyDescent="0.25">
      <c r="B224" s="3"/>
      <c r="C224" s="3"/>
      <c r="D224" s="3"/>
      <c r="E224" s="3"/>
    </row>
    <row r="225" spans="2:5" x14ac:dyDescent="0.25">
      <c r="B225" s="3"/>
      <c r="C225" s="3"/>
      <c r="D225" s="3"/>
      <c r="E225" s="3"/>
    </row>
    <row r="226" spans="2:5" x14ac:dyDescent="0.25">
      <c r="B226" s="3"/>
      <c r="C226" s="3"/>
      <c r="D226" s="3"/>
      <c r="E226" s="3"/>
    </row>
    <row r="227" spans="2:5" x14ac:dyDescent="0.25">
      <c r="B227" s="3"/>
      <c r="C227" s="3"/>
      <c r="D227" s="3"/>
      <c r="E227" s="3"/>
    </row>
    <row r="228" spans="2:5" x14ac:dyDescent="0.25">
      <c r="B228" s="3"/>
      <c r="C228" s="3"/>
      <c r="D228" s="3"/>
      <c r="E228" s="3"/>
    </row>
    <row r="229" spans="2:5" x14ac:dyDescent="0.25">
      <c r="B229" s="3"/>
      <c r="C229" s="3"/>
      <c r="D229" s="3"/>
      <c r="E229" s="3"/>
    </row>
    <row r="230" spans="2:5" x14ac:dyDescent="0.25">
      <c r="B230" s="3"/>
      <c r="C230" s="3"/>
      <c r="D230" s="3"/>
      <c r="E230" s="3"/>
    </row>
    <row r="231" spans="2:5" x14ac:dyDescent="0.25">
      <c r="B231" s="3"/>
      <c r="C231" s="3"/>
      <c r="D231" s="3"/>
      <c r="E231" s="3"/>
    </row>
    <row r="232" spans="2:5" x14ac:dyDescent="0.25">
      <c r="B232" s="3"/>
      <c r="C232" s="3"/>
      <c r="D232" s="3"/>
      <c r="E232" s="3"/>
    </row>
    <row r="233" spans="2:5" x14ac:dyDescent="0.25">
      <c r="B233" s="3"/>
      <c r="C233" s="3"/>
      <c r="D233" s="3"/>
      <c r="E233" s="3"/>
    </row>
    <row r="234" spans="2:5" x14ac:dyDescent="0.25">
      <c r="B234" s="3"/>
      <c r="C234" s="3"/>
      <c r="D234" s="3"/>
      <c r="E234" s="3"/>
    </row>
    <row r="235" spans="2:5" x14ac:dyDescent="0.25">
      <c r="B235" s="3"/>
      <c r="C235" s="3"/>
      <c r="D235" s="3"/>
      <c r="E235" s="3"/>
    </row>
    <row r="236" spans="2:5" x14ac:dyDescent="0.25">
      <c r="B236" s="3"/>
      <c r="C236" s="3"/>
      <c r="D236" s="3"/>
      <c r="E236" s="3"/>
    </row>
    <row r="237" spans="2:5" x14ac:dyDescent="0.25">
      <c r="B237" s="3"/>
      <c r="C237" s="3"/>
      <c r="D237" s="3"/>
      <c r="E237" s="3"/>
    </row>
    <row r="238" spans="2:5" x14ac:dyDescent="0.25">
      <c r="B238" s="3"/>
      <c r="C238" s="3"/>
      <c r="D238" s="3"/>
      <c r="E238" s="3"/>
    </row>
    <row r="239" spans="2:5" x14ac:dyDescent="0.25">
      <c r="B239" s="3"/>
      <c r="C239" s="3"/>
      <c r="D239" s="3"/>
      <c r="E239" s="3"/>
    </row>
    <row r="240" spans="2:5" x14ac:dyDescent="0.25">
      <c r="B240" s="3"/>
      <c r="C240" s="3"/>
      <c r="D240" s="3"/>
      <c r="E240" s="3"/>
    </row>
    <row r="241" spans="2:5" x14ac:dyDescent="0.25">
      <c r="B241" s="3"/>
      <c r="C241" s="3"/>
      <c r="D241" s="3"/>
      <c r="E241" s="3"/>
    </row>
    <row r="242" spans="2:5" x14ac:dyDescent="0.25">
      <c r="B242" s="3"/>
      <c r="C242" s="3"/>
      <c r="D242" s="3"/>
      <c r="E242" s="3"/>
    </row>
    <row r="243" spans="2:5" x14ac:dyDescent="0.25">
      <c r="B243" s="3"/>
      <c r="C243" s="3"/>
      <c r="D243" s="3"/>
      <c r="E243" s="3"/>
    </row>
    <row r="244" spans="2:5" x14ac:dyDescent="0.25">
      <c r="B244" s="3"/>
      <c r="C244" s="3"/>
      <c r="D244" s="3"/>
      <c r="E244" s="3"/>
    </row>
    <row r="245" spans="2:5" x14ac:dyDescent="0.25">
      <c r="B245" s="3"/>
      <c r="C245" s="3"/>
      <c r="D245" s="3"/>
      <c r="E245" s="3"/>
    </row>
    <row r="246" spans="2:5" x14ac:dyDescent="0.25">
      <c r="B246" s="3"/>
      <c r="C246" s="3"/>
      <c r="D246" s="3"/>
      <c r="E246" s="3"/>
    </row>
    <row r="247" spans="2:5" x14ac:dyDescent="0.25">
      <c r="B247" s="3"/>
      <c r="C247" s="3"/>
      <c r="D247" s="3"/>
      <c r="E247" s="3"/>
    </row>
    <row r="248" spans="2:5" x14ac:dyDescent="0.25">
      <c r="B248" s="3"/>
      <c r="C248" s="3"/>
      <c r="D248" s="3"/>
      <c r="E248" s="3"/>
    </row>
    <row r="249" spans="2:5" x14ac:dyDescent="0.25">
      <c r="B249" s="3"/>
      <c r="C249" s="3"/>
      <c r="D249" s="3"/>
      <c r="E249" s="3"/>
    </row>
    <row r="250" spans="2:5" x14ac:dyDescent="0.25">
      <c r="B250" s="3"/>
      <c r="C250" s="3"/>
      <c r="D250" s="3"/>
      <c r="E250" s="3"/>
    </row>
    <row r="251" spans="2:5" x14ac:dyDescent="0.25">
      <c r="B251" s="3"/>
      <c r="C251" s="3"/>
      <c r="D251" s="3"/>
      <c r="E251" s="3"/>
    </row>
    <row r="252" spans="2:5" x14ac:dyDescent="0.25">
      <c r="B252" s="3"/>
      <c r="C252" s="3"/>
      <c r="D252" s="3"/>
      <c r="E252" s="3"/>
    </row>
    <row r="253" spans="2:5" x14ac:dyDescent="0.25">
      <c r="B253" s="3"/>
      <c r="C253" s="3"/>
      <c r="D253" s="3"/>
      <c r="E253" s="3"/>
    </row>
    <row r="254" spans="2:5" x14ac:dyDescent="0.25">
      <c r="B254" s="3"/>
      <c r="C254" s="3"/>
      <c r="D254" s="3"/>
      <c r="E254" s="3"/>
    </row>
    <row r="255" spans="2:5" x14ac:dyDescent="0.25">
      <c r="B255" s="3"/>
      <c r="C255" s="3"/>
      <c r="D255" s="3"/>
      <c r="E255" s="3"/>
    </row>
    <row r="256" spans="2:5" x14ac:dyDescent="0.25">
      <c r="B256" s="3"/>
      <c r="C256" s="3"/>
      <c r="D256" s="3"/>
      <c r="E256" s="3"/>
    </row>
    <row r="257" spans="2:5" x14ac:dyDescent="0.25">
      <c r="B257" s="3"/>
      <c r="C257" s="3"/>
      <c r="D257" s="3"/>
      <c r="E257" s="3"/>
    </row>
    <row r="258" spans="2:5" x14ac:dyDescent="0.25">
      <c r="B258" s="3"/>
      <c r="C258" s="3"/>
      <c r="D258" s="3"/>
      <c r="E258" s="3"/>
    </row>
    <row r="259" spans="2:5" x14ac:dyDescent="0.25">
      <c r="B259" s="3"/>
      <c r="C259" s="3"/>
      <c r="D259" s="3"/>
      <c r="E259" s="3"/>
    </row>
    <row r="260" spans="2:5" x14ac:dyDescent="0.25">
      <c r="B260" s="3"/>
      <c r="C260" s="3"/>
      <c r="D260" s="3"/>
      <c r="E260" s="3"/>
    </row>
    <row r="261" spans="2:5" x14ac:dyDescent="0.25">
      <c r="B261" s="3"/>
      <c r="C261" s="3"/>
      <c r="D261" s="3"/>
      <c r="E261" s="3"/>
    </row>
    <row r="262" spans="2:5" x14ac:dyDescent="0.25">
      <c r="B262" s="3"/>
      <c r="C262" s="3"/>
      <c r="D262" s="3"/>
      <c r="E262" s="3"/>
    </row>
    <row r="263" spans="2:5" x14ac:dyDescent="0.25">
      <c r="B263" s="3"/>
      <c r="C263" s="3"/>
      <c r="D263" s="3"/>
      <c r="E263" s="3"/>
    </row>
    <row r="264" spans="2:5" x14ac:dyDescent="0.25">
      <c r="B264" s="3"/>
      <c r="C264" s="3"/>
      <c r="D264" s="3"/>
      <c r="E264" s="3"/>
    </row>
    <row r="265" spans="2:5" x14ac:dyDescent="0.25">
      <c r="B265" s="3"/>
      <c r="C265" s="3"/>
      <c r="D265" s="3"/>
      <c r="E265" s="3"/>
    </row>
    <row r="266" spans="2:5" x14ac:dyDescent="0.25">
      <c r="B266" s="3"/>
      <c r="C266" s="3"/>
      <c r="D266" s="3"/>
      <c r="E266" s="3"/>
    </row>
    <row r="267" spans="2:5" x14ac:dyDescent="0.25">
      <c r="B267" s="3"/>
      <c r="C267" s="3"/>
      <c r="D267" s="3"/>
      <c r="E267" s="3"/>
    </row>
    <row r="268" spans="2:5" x14ac:dyDescent="0.25">
      <c r="B268" s="3"/>
      <c r="C268" s="3"/>
      <c r="D268" s="3"/>
      <c r="E268" s="3"/>
    </row>
    <row r="269" spans="2:5" x14ac:dyDescent="0.25">
      <c r="B269" s="3"/>
      <c r="C269" s="3"/>
      <c r="D269" s="3"/>
      <c r="E269" s="3"/>
    </row>
    <row r="270" spans="2:5" x14ac:dyDescent="0.25">
      <c r="B270" s="3"/>
      <c r="C270" s="3"/>
      <c r="D270" s="3"/>
      <c r="E270" s="3"/>
    </row>
    <row r="271" spans="2:5" x14ac:dyDescent="0.25">
      <c r="B271" s="3"/>
      <c r="C271" s="3"/>
      <c r="D271" s="3"/>
      <c r="E271" s="3"/>
    </row>
    <row r="272" spans="2:5" x14ac:dyDescent="0.25">
      <c r="B272" s="3"/>
      <c r="C272" s="3"/>
      <c r="D272" s="3"/>
      <c r="E272" s="3"/>
    </row>
    <row r="273" spans="2:5" x14ac:dyDescent="0.25">
      <c r="B273" s="3"/>
      <c r="C273" s="3"/>
      <c r="D273" s="3"/>
      <c r="E273" s="3"/>
    </row>
    <row r="274" spans="2:5" x14ac:dyDescent="0.25">
      <c r="B274" s="3"/>
      <c r="C274" s="3"/>
      <c r="D274" s="3"/>
      <c r="E274" s="3"/>
    </row>
    <row r="275" spans="2:5" x14ac:dyDescent="0.25">
      <c r="B275" s="3"/>
      <c r="C275" s="3"/>
      <c r="D275" s="3"/>
      <c r="E275" s="3"/>
    </row>
    <row r="276" spans="2:5" x14ac:dyDescent="0.25">
      <c r="B276" s="3"/>
      <c r="C276" s="3"/>
      <c r="D276" s="3"/>
      <c r="E276" s="3"/>
    </row>
    <row r="277" spans="2:5" x14ac:dyDescent="0.25">
      <c r="B277" s="3"/>
      <c r="C277" s="3"/>
      <c r="D277" s="3"/>
      <c r="E277" s="3"/>
    </row>
    <row r="278" spans="2:5" x14ac:dyDescent="0.25">
      <c r="B278" s="3"/>
      <c r="C278" s="3"/>
      <c r="D278" s="3"/>
      <c r="E278" s="3"/>
    </row>
    <row r="279" spans="2:5" x14ac:dyDescent="0.25">
      <c r="B279" s="3"/>
      <c r="C279" s="3"/>
      <c r="D279" s="3"/>
      <c r="E279" s="3"/>
    </row>
    <row r="280" spans="2:5" x14ac:dyDescent="0.25">
      <c r="B280" s="3"/>
      <c r="C280" s="3"/>
      <c r="D280" s="3"/>
      <c r="E280" s="3"/>
    </row>
    <row r="281" spans="2:5" x14ac:dyDescent="0.25">
      <c r="B281" s="3"/>
      <c r="C281" s="3"/>
      <c r="D281" s="3"/>
      <c r="E281" s="3"/>
    </row>
    <row r="282" spans="2:5" x14ac:dyDescent="0.25">
      <c r="B282" s="3"/>
      <c r="C282" s="3"/>
      <c r="D282" s="3"/>
      <c r="E282" s="3"/>
    </row>
    <row r="283" spans="2:5" x14ac:dyDescent="0.25">
      <c r="B283" s="3"/>
      <c r="C283" s="3"/>
      <c r="D283" s="3"/>
      <c r="E283" s="3"/>
    </row>
    <row r="284" spans="2:5" x14ac:dyDescent="0.25">
      <c r="B284" s="3"/>
      <c r="C284" s="3"/>
      <c r="D284" s="3"/>
      <c r="E284" s="3"/>
    </row>
    <row r="285" spans="2:5" x14ac:dyDescent="0.25">
      <c r="B285" s="3"/>
      <c r="C285" s="3"/>
      <c r="D285" s="3"/>
      <c r="E285" s="3"/>
    </row>
    <row r="286" spans="2:5" x14ac:dyDescent="0.25">
      <c r="B286" s="3"/>
      <c r="C286" s="3"/>
      <c r="D286" s="3"/>
      <c r="E286" s="3"/>
    </row>
    <row r="287" spans="2:5" x14ac:dyDescent="0.25">
      <c r="B287" s="3"/>
      <c r="C287" s="3"/>
      <c r="D287" s="3"/>
      <c r="E287" s="3"/>
    </row>
    <row r="288" spans="2:5" x14ac:dyDescent="0.25">
      <c r="B288" s="3"/>
      <c r="C288" s="3"/>
      <c r="D288" s="3"/>
      <c r="E288" s="3"/>
    </row>
    <row r="289" spans="2:5" x14ac:dyDescent="0.25">
      <c r="B289" s="3"/>
      <c r="C289" s="3"/>
      <c r="D289" s="3"/>
      <c r="E289" s="3"/>
    </row>
    <row r="290" spans="2:5" x14ac:dyDescent="0.25">
      <c r="B290" s="3"/>
      <c r="C290" s="3"/>
      <c r="D290" s="3"/>
      <c r="E290" s="3"/>
    </row>
    <row r="291" spans="2:5" x14ac:dyDescent="0.25">
      <c r="B291" s="3"/>
      <c r="C291" s="3"/>
      <c r="D291" s="3"/>
      <c r="E291" s="3"/>
    </row>
    <row r="292" spans="2:5" x14ac:dyDescent="0.25">
      <c r="B292" s="3"/>
      <c r="C292" s="3"/>
      <c r="D292" s="3"/>
      <c r="E292" s="3"/>
    </row>
    <row r="293" spans="2:5" x14ac:dyDescent="0.25">
      <c r="B293" s="3"/>
      <c r="C293" s="3"/>
      <c r="D293" s="3"/>
      <c r="E293" s="3"/>
    </row>
    <row r="294" spans="2:5" x14ac:dyDescent="0.25">
      <c r="B294" s="3"/>
      <c r="C294" s="3"/>
      <c r="D294" s="3"/>
      <c r="E294" s="3"/>
    </row>
    <row r="295" spans="2:5" x14ac:dyDescent="0.25">
      <c r="B295" s="3"/>
      <c r="C295" s="3"/>
      <c r="D295" s="3"/>
      <c r="E295" s="3"/>
    </row>
    <row r="296" spans="2:5" x14ac:dyDescent="0.25">
      <c r="B296" s="3"/>
      <c r="C296" s="3"/>
      <c r="D296" s="3"/>
      <c r="E296" s="3"/>
    </row>
    <row r="297" spans="2:5" x14ac:dyDescent="0.25">
      <c r="B297" s="3"/>
      <c r="C297" s="3"/>
      <c r="D297" s="3"/>
      <c r="E297" s="3"/>
    </row>
    <row r="298" spans="2:5" x14ac:dyDescent="0.25">
      <c r="B298" s="3"/>
      <c r="C298" s="3"/>
      <c r="D298" s="3"/>
      <c r="E298" s="3"/>
    </row>
    <row r="299" spans="2:5" x14ac:dyDescent="0.25">
      <c r="B299" s="3"/>
      <c r="C299" s="3"/>
      <c r="D299" s="3"/>
      <c r="E299" s="3"/>
    </row>
    <row r="300" spans="2:5" x14ac:dyDescent="0.25">
      <c r="B300" s="3"/>
      <c r="C300" s="3"/>
      <c r="D300" s="3"/>
      <c r="E300" s="3"/>
    </row>
    <row r="301" spans="2:5" x14ac:dyDescent="0.25">
      <c r="B301" s="3"/>
      <c r="C301" s="3"/>
      <c r="D301" s="3"/>
      <c r="E301" s="3"/>
    </row>
    <row r="302" spans="2:5" x14ac:dyDescent="0.25">
      <c r="B302" s="3"/>
      <c r="C302" s="3"/>
      <c r="D302" s="3"/>
      <c r="E302" s="3"/>
    </row>
    <row r="303" spans="2:5" x14ac:dyDescent="0.25">
      <c r="B303" s="3"/>
      <c r="C303" s="3"/>
      <c r="D303" s="3"/>
      <c r="E303" s="3"/>
    </row>
    <row r="304" spans="2:5" x14ac:dyDescent="0.25">
      <c r="B304" s="3"/>
      <c r="C304" s="3"/>
      <c r="D304" s="3"/>
      <c r="E304" s="3"/>
    </row>
    <row r="305" spans="2:5" x14ac:dyDescent="0.25">
      <c r="B305" s="3"/>
      <c r="C305" s="3"/>
      <c r="D305" s="3"/>
      <c r="E305" s="3"/>
    </row>
    <row r="306" spans="2:5" x14ac:dyDescent="0.25">
      <c r="B306" s="3"/>
      <c r="C306" s="3"/>
      <c r="D306" s="3"/>
      <c r="E306" s="3"/>
    </row>
    <row r="307" spans="2:5" x14ac:dyDescent="0.25">
      <c r="B307" s="3"/>
      <c r="C307" s="3"/>
      <c r="D307" s="3"/>
      <c r="E307" s="3"/>
    </row>
    <row r="308" spans="2:5" x14ac:dyDescent="0.25">
      <c r="B308" s="3"/>
      <c r="C308" s="3"/>
      <c r="D308" s="3"/>
      <c r="E308" s="3"/>
    </row>
    <row r="309" spans="2:5" x14ac:dyDescent="0.25">
      <c r="B309" s="3"/>
      <c r="C309" s="3"/>
      <c r="D309" s="3"/>
      <c r="E309" s="3"/>
    </row>
    <row r="310" spans="2:5" x14ac:dyDescent="0.25">
      <c r="B310" s="3"/>
      <c r="C310" s="3"/>
      <c r="D310" s="3"/>
      <c r="E310" s="3"/>
    </row>
    <row r="311" spans="2:5" x14ac:dyDescent="0.25">
      <c r="B311" s="3"/>
      <c r="C311" s="3"/>
      <c r="D311" s="3"/>
      <c r="E311" s="3"/>
    </row>
    <row r="312" spans="2:5" x14ac:dyDescent="0.25">
      <c r="B312" s="3"/>
      <c r="C312" s="3"/>
      <c r="D312" s="3"/>
      <c r="E312" s="3"/>
    </row>
    <row r="313" spans="2:5" x14ac:dyDescent="0.25">
      <c r="B313" s="3"/>
      <c r="C313" s="3"/>
      <c r="D313" s="3"/>
      <c r="E313" s="3"/>
    </row>
    <row r="314" spans="2:5" x14ac:dyDescent="0.25">
      <c r="B314" s="3"/>
      <c r="C314" s="3"/>
      <c r="D314" s="3"/>
      <c r="E314" s="3"/>
    </row>
    <row r="315" spans="2:5" x14ac:dyDescent="0.25">
      <c r="B315" s="3"/>
      <c r="C315" s="3"/>
      <c r="D315" s="3"/>
      <c r="E315" s="3"/>
    </row>
    <row r="316" spans="2:5" x14ac:dyDescent="0.25">
      <c r="B316" s="3"/>
      <c r="C316" s="3"/>
      <c r="D316" s="3"/>
      <c r="E316" s="3"/>
    </row>
    <row r="317" spans="2:5" x14ac:dyDescent="0.25">
      <c r="B317" s="3"/>
      <c r="C317" s="3"/>
      <c r="D317" s="3"/>
      <c r="E317" s="3"/>
    </row>
    <row r="318" spans="2:5" x14ac:dyDescent="0.25">
      <c r="B318" s="3"/>
      <c r="C318" s="3"/>
      <c r="D318" s="3"/>
      <c r="E318" s="3"/>
    </row>
    <row r="319" spans="2:5" x14ac:dyDescent="0.25">
      <c r="B319" s="3"/>
      <c r="C319" s="3"/>
      <c r="D319" s="3"/>
      <c r="E319" s="3"/>
    </row>
    <row r="320" spans="2:5" x14ac:dyDescent="0.25">
      <c r="B320" s="3"/>
      <c r="C320" s="3"/>
      <c r="D320" s="3"/>
      <c r="E320" s="3"/>
    </row>
    <row r="321" spans="2:5" x14ac:dyDescent="0.25">
      <c r="B321" s="3"/>
      <c r="C321" s="3"/>
      <c r="D321" s="3"/>
      <c r="E321" s="3"/>
    </row>
    <row r="322" spans="2:5" x14ac:dyDescent="0.25">
      <c r="B322" s="3"/>
      <c r="C322" s="3"/>
      <c r="D322" s="3"/>
      <c r="E322" s="3"/>
    </row>
    <row r="323" spans="2:5" x14ac:dyDescent="0.25">
      <c r="B323" s="3"/>
      <c r="C323" s="3"/>
      <c r="D323" s="3"/>
      <c r="E323" s="3"/>
    </row>
    <row r="324" spans="2:5" x14ac:dyDescent="0.25">
      <c r="B324" s="3"/>
      <c r="C324" s="3"/>
      <c r="D324" s="3"/>
      <c r="E324" s="3"/>
    </row>
    <row r="325" spans="2:5" x14ac:dyDescent="0.25">
      <c r="B325" s="3"/>
      <c r="C325" s="3"/>
      <c r="D325" s="3"/>
      <c r="E325" s="3"/>
    </row>
    <row r="326" spans="2:5" x14ac:dyDescent="0.25">
      <c r="B326" s="3"/>
      <c r="C326" s="3"/>
      <c r="D326" s="3"/>
      <c r="E326" s="3"/>
    </row>
    <row r="327" spans="2:5" x14ac:dyDescent="0.25">
      <c r="B327" s="3"/>
      <c r="C327" s="3"/>
      <c r="D327" s="3"/>
      <c r="E327" s="3"/>
    </row>
    <row r="328" spans="2:5" x14ac:dyDescent="0.25">
      <c r="B328" s="3"/>
      <c r="C328" s="3"/>
      <c r="D328" s="3"/>
      <c r="E328" s="3"/>
    </row>
    <row r="329" spans="2:5" x14ac:dyDescent="0.25">
      <c r="B329" s="3"/>
      <c r="C329" s="3"/>
      <c r="D329" s="3"/>
      <c r="E329" s="3"/>
    </row>
    <row r="330" spans="2:5" x14ac:dyDescent="0.25">
      <c r="B330" s="3"/>
      <c r="C330" s="3"/>
      <c r="D330" s="3"/>
      <c r="E330" s="3"/>
    </row>
    <row r="331" spans="2:5" x14ac:dyDescent="0.25">
      <c r="B331" s="3"/>
      <c r="C331" s="3"/>
      <c r="D331" s="3"/>
      <c r="E331" s="3"/>
    </row>
    <row r="332" spans="2:5" x14ac:dyDescent="0.25">
      <c r="B332" s="3"/>
      <c r="C332" s="3"/>
      <c r="D332" s="3"/>
      <c r="E332" s="3"/>
    </row>
    <row r="333" spans="2:5" x14ac:dyDescent="0.25">
      <c r="B333" s="3"/>
      <c r="C333" s="3"/>
      <c r="D333" s="3"/>
      <c r="E333" s="3"/>
    </row>
    <row r="334" spans="2:5" x14ac:dyDescent="0.25">
      <c r="B334" s="3"/>
      <c r="C334" s="3"/>
      <c r="D334" s="3"/>
      <c r="E334" s="3"/>
    </row>
    <row r="335" spans="2:5" x14ac:dyDescent="0.25">
      <c r="B335" s="3"/>
      <c r="C335" s="3"/>
      <c r="D335" s="3"/>
      <c r="E335" s="3"/>
    </row>
    <row r="336" spans="2:5" x14ac:dyDescent="0.25">
      <c r="B336" s="3"/>
      <c r="C336" s="3"/>
      <c r="D336" s="3"/>
      <c r="E336" s="3"/>
    </row>
    <row r="337" spans="2:5" x14ac:dyDescent="0.25">
      <c r="B337" s="3"/>
      <c r="C337" s="3"/>
      <c r="D337" s="3"/>
      <c r="E337" s="3"/>
    </row>
    <row r="338" spans="2:5" x14ac:dyDescent="0.25">
      <c r="B338" s="3"/>
      <c r="C338" s="3"/>
      <c r="D338" s="3"/>
      <c r="E338" s="3"/>
    </row>
    <row r="339" spans="2:5" x14ac:dyDescent="0.25">
      <c r="B339" s="3"/>
      <c r="C339" s="3"/>
      <c r="D339" s="3"/>
      <c r="E339" s="3"/>
    </row>
    <row r="340" spans="2:5" x14ac:dyDescent="0.25">
      <c r="B340" s="3"/>
      <c r="C340" s="3"/>
      <c r="D340" s="3"/>
      <c r="E340" s="3"/>
    </row>
    <row r="341" spans="2:5" x14ac:dyDescent="0.25">
      <c r="B341" s="3"/>
      <c r="C341" s="3"/>
      <c r="D341" s="3"/>
      <c r="E341" s="3"/>
    </row>
    <row r="342" spans="2:5" x14ac:dyDescent="0.25">
      <c r="B342" s="3"/>
      <c r="C342" s="3"/>
      <c r="D342" s="3"/>
      <c r="E342" s="3"/>
    </row>
    <row r="343" spans="2:5" x14ac:dyDescent="0.25">
      <c r="B343" s="3"/>
      <c r="C343" s="3"/>
      <c r="D343" s="3"/>
      <c r="E343" s="3"/>
    </row>
    <row r="344" spans="2:5" x14ac:dyDescent="0.25">
      <c r="B344" s="3"/>
      <c r="C344" s="3"/>
      <c r="D344" s="3"/>
      <c r="E344" s="3"/>
    </row>
    <row r="345" spans="2:5" x14ac:dyDescent="0.25">
      <c r="B345" s="3"/>
      <c r="C345" s="3"/>
      <c r="D345" s="3"/>
      <c r="E345" s="3"/>
    </row>
    <row r="346" spans="2:5" x14ac:dyDescent="0.25">
      <c r="B346" s="3"/>
      <c r="C346" s="3"/>
      <c r="D346" s="3"/>
      <c r="E346" s="3"/>
    </row>
    <row r="347" spans="2:5" x14ac:dyDescent="0.25">
      <c r="B347" s="3"/>
      <c r="C347" s="3"/>
      <c r="D347" s="3"/>
      <c r="E347" s="3"/>
    </row>
    <row r="348" spans="2:5" x14ac:dyDescent="0.25">
      <c r="B348" s="3"/>
      <c r="C348" s="3"/>
      <c r="D348" s="3"/>
      <c r="E348" s="3"/>
    </row>
    <row r="349" spans="2:5" x14ac:dyDescent="0.25">
      <c r="B349" s="3"/>
      <c r="C349" s="3"/>
      <c r="D349" s="3"/>
      <c r="E349" s="3"/>
    </row>
    <row r="350" spans="2:5" x14ac:dyDescent="0.25">
      <c r="B350" s="3"/>
      <c r="C350" s="3"/>
      <c r="D350" s="3"/>
      <c r="E350" s="3"/>
    </row>
    <row r="351" spans="2:5" x14ac:dyDescent="0.25">
      <c r="B351" s="3"/>
      <c r="C351" s="3"/>
      <c r="D351" s="3"/>
      <c r="E351" s="3"/>
    </row>
    <row r="352" spans="2:5" x14ac:dyDescent="0.25">
      <c r="B352" s="3"/>
      <c r="C352" s="3"/>
      <c r="D352" s="3"/>
      <c r="E352" s="3"/>
    </row>
    <row r="353" spans="2:5" x14ac:dyDescent="0.25">
      <c r="B353" s="3"/>
      <c r="C353" s="3"/>
      <c r="D353" s="3"/>
      <c r="E353" s="3"/>
    </row>
    <row r="354" spans="2:5" x14ac:dyDescent="0.25">
      <c r="B354" s="3"/>
      <c r="C354" s="3"/>
      <c r="D354" s="3"/>
      <c r="E354" s="3"/>
    </row>
    <row r="355" spans="2:5" x14ac:dyDescent="0.25">
      <c r="B355" s="3"/>
      <c r="C355" s="3"/>
      <c r="D355" s="3"/>
      <c r="E355" s="3"/>
    </row>
    <row r="356" spans="2:5" x14ac:dyDescent="0.25">
      <c r="B356" s="3"/>
      <c r="C356" s="3"/>
      <c r="D356" s="3"/>
      <c r="E356" s="3"/>
    </row>
    <row r="357" spans="2:5" x14ac:dyDescent="0.25">
      <c r="B357" s="3"/>
      <c r="C357" s="3"/>
      <c r="D357" s="3"/>
      <c r="E357" s="3"/>
    </row>
    <row r="358" spans="2:5" x14ac:dyDescent="0.25">
      <c r="B358" s="3"/>
      <c r="C358" s="3"/>
      <c r="D358" s="3"/>
      <c r="E358" s="3"/>
    </row>
    <row r="359" spans="2:5" x14ac:dyDescent="0.25">
      <c r="B359" s="3"/>
      <c r="C359" s="3"/>
      <c r="D359" s="3"/>
      <c r="E359" s="3"/>
    </row>
    <row r="360" spans="2:5" x14ac:dyDescent="0.25">
      <c r="B360" s="3"/>
      <c r="C360" s="3"/>
      <c r="D360" s="3"/>
      <c r="E360" s="3"/>
    </row>
    <row r="361" spans="2:5" x14ac:dyDescent="0.25">
      <c r="B361" s="3"/>
      <c r="C361" s="3"/>
      <c r="D361" s="3"/>
      <c r="E361" s="3"/>
    </row>
    <row r="362" spans="2:5" x14ac:dyDescent="0.25">
      <c r="B362" s="3"/>
      <c r="C362" s="3"/>
      <c r="D362" s="3"/>
      <c r="E362" s="3"/>
    </row>
    <row r="363" spans="2:5" x14ac:dyDescent="0.25">
      <c r="B363" s="3"/>
      <c r="C363" s="3"/>
      <c r="D363" s="3"/>
      <c r="E363" s="3"/>
    </row>
    <row r="364" spans="2:5" x14ac:dyDescent="0.25">
      <c r="B364" s="3"/>
      <c r="C364" s="3"/>
      <c r="D364" s="3"/>
      <c r="E364" s="3"/>
    </row>
    <row r="365" spans="2:5" x14ac:dyDescent="0.25">
      <c r="B365" s="3"/>
      <c r="C365" s="3"/>
      <c r="D365" s="3"/>
      <c r="E365" s="3"/>
    </row>
    <row r="366" spans="2:5" x14ac:dyDescent="0.25">
      <c r="B366" s="3"/>
      <c r="C366" s="3"/>
      <c r="D366" s="3"/>
      <c r="E366" s="3"/>
    </row>
    <row r="367" spans="2:5" x14ac:dyDescent="0.25">
      <c r="B367" s="3"/>
      <c r="C367" s="3"/>
      <c r="D367" s="3"/>
      <c r="E367" s="3"/>
    </row>
    <row r="368" spans="2:5" x14ac:dyDescent="0.25">
      <c r="B368" s="3"/>
      <c r="C368" s="3"/>
      <c r="D368" s="3"/>
      <c r="E368" s="3"/>
    </row>
    <row r="369" spans="2:9" x14ac:dyDescent="0.25">
      <c r="B369" s="3"/>
      <c r="C369" s="3"/>
      <c r="D369" s="3"/>
      <c r="E369" s="3"/>
    </row>
    <row r="370" spans="2:9" x14ac:dyDescent="0.25">
      <c r="B370" s="3"/>
      <c r="C370" s="3"/>
      <c r="D370" s="3"/>
      <c r="E370" s="3"/>
    </row>
    <row r="371" spans="2:9" x14ac:dyDescent="0.25">
      <c r="B371" s="3"/>
      <c r="C371" s="3"/>
      <c r="D371" s="3"/>
      <c r="E371" s="3"/>
    </row>
    <row r="372" spans="2:9" x14ac:dyDescent="0.25">
      <c r="B372" s="3"/>
      <c r="C372" s="3"/>
      <c r="D372" s="3"/>
      <c r="E372" s="3"/>
      <c r="I372" s="2"/>
    </row>
    <row r="373" spans="2:9" x14ac:dyDescent="0.25">
      <c r="B373" s="3"/>
      <c r="C373" s="3"/>
      <c r="D373" s="3"/>
      <c r="E373" s="3"/>
      <c r="I373" s="2"/>
    </row>
    <row r="374" spans="2:9" x14ac:dyDescent="0.25">
      <c r="B374" s="3"/>
      <c r="C374" s="3"/>
      <c r="D374" s="3"/>
      <c r="E374" s="3"/>
      <c r="I374" s="2"/>
    </row>
    <row r="375" spans="2:9" x14ac:dyDescent="0.25">
      <c r="B375" s="3"/>
      <c r="C375" s="3"/>
      <c r="D375" s="3"/>
      <c r="E375" s="3"/>
      <c r="I375" s="2"/>
    </row>
    <row r="376" spans="2:9" x14ac:dyDescent="0.25">
      <c r="B376" s="3"/>
      <c r="C376" s="3"/>
      <c r="D376" s="3"/>
      <c r="E376" s="3"/>
      <c r="I376" s="2"/>
    </row>
    <row r="377" spans="2:9" x14ac:dyDescent="0.25">
      <c r="B377" s="3"/>
      <c r="C377" s="3"/>
      <c r="D377" s="3"/>
      <c r="E377" s="3"/>
      <c r="I377" s="2"/>
    </row>
    <row r="378" spans="2:9" x14ac:dyDescent="0.25">
      <c r="B378" s="3"/>
      <c r="C378" s="3"/>
      <c r="D378" s="3"/>
      <c r="E378" s="3"/>
      <c r="I378" s="2"/>
    </row>
    <row r="379" spans="2:9" x14ac:dyDescent="0.25">
      <c r="B379" s="3"/>
      <c r="C379" s="3"/>
      <c r="D379" s="3"/>
      <c r="E379" s="3"/>
      <c r="I379" s="2"/>
    </row>
    <row r="380" spans="2:9" x14ac:dyDescent="0.25">
      <c r="B380" s="3"/>
      <c r="C380" s="3"/>
      <c r="D380" s="3"/>
      <c r="E380" s="3"/>
      <c r="I380" s="2"/>
    </row>
    <row r="381" spans="2:9" x14ac:dyDescent="0.25">
      <c r="B381" s="3"/>
      <c r="C381" s="3"/>
      <c r="D381" s="3"/>
      <c r="E381" s="3"/>
      <c r="I381" s="2"/>
    </row>
    <row r="382" spans="2:9" x14ac:dyDescent="0.25">
      <c r="B382" s="3"/>
      <c r="C382" s="3"/>
      <c r="D382" s="3"/>
      <c r="E382" s="3"/>
      <c r="I382" s="2"/>
    </row>
    <row r="383" spans="2:9" x14ac:dyDescent="0.25">
      <c r="B383" s="3"/>
      <c r="C383" s="3"/>
      <c r="D383" s="3"/>
      <c r="E383" s="3"/>
      <c r="I383" s="2"/>
    </row>
    <row r="384" spans="2:9" x14ac:dyDescent="0.25">
      <c r="B384" s="3"/>
      <c r="C384" s="3"/>
      <c r="D384" s="3"/>
      <c r="E384" s="3"/>
      <c r="I384" s="2"/>
    </row>
    <row r="385" spans="2:9" x14ac:dyDescent="0.25">
      <c r="B385" s="3"/>
      <c r="C385" s="3"/>
      <c r="D385" s="3"/>
      <c r="E385" s="3"/>
      <c r="I385" s="2"/>
    </row>
    <row r="386" spans="2:9" x14ac:dyDescent="0.25">
      <c r="B386" s="3"/>
      <c r="C386" s="3"/>
      <c r="D386" s="3"/>
      <c r="E386" s="3"/>
      <c r="I386" s="2"/>
    </row>
    <row r="387" spans="2:9" x14ac:dyDescent="0.25">
      <c r="B387" s="3"/>
      <c r="C387" s="3"/>
      <c r="D387" s="3"/>
      <c r="E387" s="3"/>
      <c r="I387" s="2"/>
    </row>
    <row r="388" spans="2:9" x14ac:dyDescent="0.25">
      <c r="B388" s="3"/>
      <c r="C388" s="3"/>
      <c r="D388" s="3"/>
      <c r="E388" s="3"/>
      <c r="I388" s="2"/>
    </row>
    <row r="389" spans="2:9" x14ac:dyDescent="0.25">
      <c r="B389" s="3"/>
      <c r="C389" s="3"/>
      <c r="D389" s="3"/>
      <c r="E389" s="3"/>
      <c r="I389" s="2"/>
    </row>
    <row r="390" spans="2:9" x14ac:dyDescent="0.25">
      <c r="B390" s="3"/>
      <c r="C390" s="3"/>
      <c r="D390" s="3"/>
      <c r="E390" s="3"/>
      <c r="I390" s="2"/>
    </row>
    <row r="391" spans="2:9" x14ac:dyDescent="0.25">
      <c r="B391" s="3"/>
      <c r="C391" s="3"/>
      <c r="D391" s="3"/>
      <c r="E391" s="3"/>
      <c r="I391" s="2"/>
    </row>
    <row r="392" spans="2:9" x14ac:dyDescent="0.25">
      <c r="B392" s="3"/>
      <c r="C392" s="3"/>
      <c r="D392" s="3"/>
      <c r="E392" s="3"/>
      <c r="I392" s="2"/>
    </row>
    <row r="393" spans="2:9" x14ac:dyDescent="0.25">
      <c r="B393" s="3"/>
      <c r="C393" s="3"/>
      <c r="D393" s="3"/>
      <c r="E393" s="3"/>
      <c r="I393" s="2"/>
    </row>
    <row r="394" spans="2:9" x14ac:dyDescent="0.25">
      <c r="B394" s="3"/>
      <c r="C394" s="3"/>
      <c r="D394" s="3"/>
      <c r="E394" s="3"/>
      <c r="I394" s="2"/>
    </row>
    <row r="395" spans="2:9" x14ac:dyDescent="0.25">
      <c r="B395" s="3"/>
      <c r="C395" s="3"/>
      <c r="D395" s="3"/>
      <c r="E395" s="3"/>
      <c r="I395" s="2"/>
    </row>
    <row r="396" spans="2:9" x14ac:dyDescent="0.25">
      <c r="B396" s="3"/>
      <c r="C396" s="3"/>
      <c r="D396" s="3"/>
      <c r="E396" s="3"/>
      <c r="I396" s="2"/>
    </row>
    <row r="397" spans="2:9" x14ac:dyDescent="0.25">
      <c r="B397" s="3"/>
      <c r="C397" s="3"/>
      <c r="D397" s="3"/>
      <c r="E397" s="3"/>
      <c r="I397" s="2"/>
    </row>
    <row r="398" spans="2:9" x14ac:dyDescent="0.25">
      <c r="B398" s="3"/>
      <c r="C398" s="3"/>
      <c r="D398" s="3"/>
      <c r="E398" s="3"/>
      <c r="I398" s="2"/>
    </row>
    <row r="399" spans="2:9" x14ac:dyDescent="0.25">
      <c r="B399" s="3"/>
      <c r="C399" s="3"/>
      <c r="D399" s="3"/>
      <c r="E399" s="3"/>
      <c r="I399" s="2"/>
    </row>
    <row r="400" spans="2:9" x14ac:dyDescent="0.25">
      <c r="B400" s="3"/>
      <c r="C400" s="3"/>
      <c r="D400" s="3"/>
      <c r="E400" s="3"/>
      <c r="I400" s="2"/>
    </row>
    <row r="401" spans="2:9" x14ac:dyDescent="0.25">
      <c r="B401" s="3"/>
      <c r="C401" s="3"/>
      <c r="D401" s="3"/>
      <c r="E401" s="3"/>
      <c r="I401" s="2"/>
    </row>
    <row r="402" spans="2:9" x14ac:dyDescent="0.25">
      <c r="B402" s="3"/>
      <c r="C402" s="3"/>
      <c r="D402" s="3"/>
      <c r="E402" s="3"/>
      <c r="I402" s="2"/>
    </row>
    <row r="403" spans="2:9" x14ac:dyDescent="0.25">
      <c r="B403" s="3"/>
      <c r="C403" s="3"/>
      <c r="D403" s="3"/>
      <c r="E403" s="3"/>
      <c r="I403" s="2"/>
    </row>
    <row r="404" spans="2:9" x14ac:dyDescent="0.25">
      <c r="B404" s="3"/>
      <c r="C404" s="3"/>
      <c r="D404" s="3"/>
      <c r="E404" s="3"/>
      <c r="I404" s="2"/>
    </row>
    <row r="405" spans="2:9" x14ac:dyDescent="0.25">
      <c r="B405" s="3"/>
      <c r="C405" s="3"/>
      <c r="D405" s="3"/>
      <c r="E405" s="3"/>
      <c r="I405" s="2"/>
    </row>
    <row r="406" spans="2:9" x14ac:dyDescent="0.25">
      <c r="B406" s="3"/>
      <c r="C406" s="3"/>
      <c r="D406" s="3"/>
      <c r="E406" s="3"/>
      <c r="I406" s="2"/>
    </row>
    <row r="407" spans="2:9" x14ac:dyDescent="0.25">
      <c r="B407" s="3"/>
      <c r="C407" s="3"/>
      <c r="D407" s="3"/>
      <c r="E407" s="3"/>
      <c r="I407" s="2"/>
    </row>
    <row r="408" spans="2:9" x14ac:dyDescent="0.25">
      <c r="B408" s="3"/>
      <c r="C408" s="3"/>
      <c r="D408" s="3"/>
      <c r="E408" s="3"/>
      <c r="I408" s="2"/>
    </row>
    <row r="409" spans="2:9" x14ac:dyDescent="0.25">
      <c r="B409" s="3"/>
      <c r="C409" s="3"/>
      <c r="D409" s="3"/>
      <c r="E409" s="3"/>
      <c r="I409" s="2"/>
    </row>
    <row r="410" spans="2:9" x14ac:dyDescent="0.25">
      <c r="B410" s="3"/>
      <c r="C410" s="3"/>
      <c r="D410" s="3"/>
      <c r="E410" s="3"/>
      <c r="I410" s="2"/>
    </row>
    <row r="411" spans="2:9" x14ac:dyDescent="0.25">
      <c r="B411" s="3"/>
      <c r="C411" s="3"/>
      <c r="D411" s="3"/>
      <c r="E411" s="3"/>
      <c r="I411" s="2"/>
    </row>
    <row r="412" spans="2:9" x14ac:dyDescent="0.25">
      <c r="B412" s="3"/>
      <c r="C412" s="3"/>
      <c r="D412" s="3"/>
      <c r="E412" s="3"/>
      <c r="I412" s="2"/>
    </row>
    <row r="413" spans="2:9" x14ac:dyDescent="0.25">
      <c r="B413" s="3"/>
      <c r="C413" s="3"/>
      <c r="D413" s="3"/>
      <c r="E413" s="3"/>
      <c r="I413" s="2"/>
    </row>
    <row r="414" spans="2:9" x14ac:dyDescent="0.25">
      <c r="B414" s="3"/>
      <c r="C414" s="3"/>
      <c r="D414" s="3"/>
      <c r="E414" s="3"/>
      <c r="I414" s="2"/>
    </row>
    <row r="415" spans="2:9" x14ac:dyDescent="0.25">
      <c r="B415" s="3"/>
      <c r="C415" s="3"/>
      <c r="D415" s="3"/>
      <c r="E415" s="3"/>
      <c r="I415" s="2"/>
    </row>
    <row r="416" spans="2:9" x14ac:dyDescent="0.25">
      <c r="B416" s="3"/>
      <c r="C416" s="3"/>
      <c r="D416" s="3"/>
      <c r="E416" s="3"/>
      <c r="I416" s="2"/>
    </row>
    <row r="417" spans="2:9" x14ac:dyDescent="0.25">
      <c r="B417" s="3"/>
      <c r="C417" s="3"/>
      <c r="D417" s="3"/>
      <c r="E417" s="3"/>
      <c r="I417" s="2"/>
    </row>
    <row r="418" spans="2:9" x14ac:dyDescent="0.25">
      <c r="B418" s="3"/>
      <c r="C418" s="3"/>
      <c r="D418" s="3"/>
      <c r="E418" s="3"/>
      <c r="I418" s="2"/>
    </row>
    <row r="419" spans="2:9" x14ac:dyDescent="0.25">
      <c r="B419" s="3"/>
      <c r="C419" s="3"/>
      <c r="D419" s="3"/>
      <c r="E419" s="3"/>
      <c r="I419" s="2"/>
    </row>
    <row r="420" spans="2:9" x14ac:dyDescent="0.25">
      <c r="B420" s="3"/>
      <c r="C420" s="3"/>
      <c r="D420" s="3"/>
      <c r="E420" s="3"/>
      <c r="I420" s="2"/>
    </row>
    <row r="421" spans="2:9" x14ac:dyDescent="0.25">
      <c r="B421" s="3"/>
      <c r="C421" s="3"/>
      <c r="D421" s="3"/>
      <c r="E421" s="3"/>
      <c r="I421" s="2"/>
    </row>
    <row r="422" spans="2:9" x14ac:dyDescent="0.25">
      <c r="B422" s="3"/>
      <c r="C422" s="3"/>
      <c r="D422" s="3"/>
      <c r="E422" s="3"/>
      <c r="I422" s="2"/>
    </row>
    <row r="423" spans="2:9" x14ac:dyDescent="0.25">
      <c r="B423" s="3"/>
      <c r="C423" s="3"/>
      <c r="D423" s="3"/>
      <c r="E423" s="3"/>
      <c r="I423" s="2"/>
    </row>
    <row r="424" spans="2:9" x14ac:dyDescent="0.25">
      <c r="B424" s="3"/>
      <c r="C424" s="3"/>
      <c r="D424" s="3"/>
      <c r="E424" s="3"/>
      <c r="I424" s="2"/>
    </row>
    <row r="425" spans="2:9" x14ac:dyDescent="0.25">
      <c r="B425" s="3"/>
      <c r="C425" s="3"/>
      <c r="D425" s="3"/>
      <c r="E425" s="3"/>
      <c r="I425" s="2"/>
    </row>
    <row r="426" spans="2:9" x14ac:dyDescent="0.25">
      <c r="B426" s="3"/>
      <c r="C426" s="3"/>
      <c r="D426" s="3"/>
      <c r="E426" s="3"/>
      <c r="I426" s="2"/>
    </row>
    <row r="427" spans="2:9" x14ac:dyDescent="0.25">
      <c r="B427" s="3"/>
      <c r="C427" s="3"/>
      <c r="D427" s="3"/>
      <c r="E427" s="3"/>
      <c r="I427" s="2"/>
    </row>
    <row r="428" spans="2:9" x14ac:dyDescent="0.25">
      <c r="B428" s="3"/>
      <c r="C428" s="3"/>
      <c r="D428" s="3"/>
      <c r="E428" s="3"/>
      <c r="I428" s="2"/>
    </row>
    <row r="429" spans="2:9" x14ac:dyDescent="0.25">
      <c r="B429" s="3"/>
      <c r="C429" s="3"/>
      <c r="D429" s="3"/>
      <c r="E429" s="3"/>
      <c r="I429" s="2"/>
    </row>
    <row r="430" spans="2:9" x14ac:dyDescent="0.25">
      <c r="B430" s="3"/>
      <c r="C430" s="3"/>
      <c r="D430" s="3"/>
      <c r="E430" s="3"/>
      <c r="I430" s="2"/>
    </row>
    <row r="431" spans="2:9" x14ac:dyDescent="0.25">
      <c r="B431" s="3"/>
      <c r="C431" s="3"/>
      <c r="D431" s="3"/>
      <c r="E431" s="3"/>
      <c r="I431" s="2"/>
    </row>
    <row r="432" spans="2:9" x14ac:dyDescent="0.25">
      <c r="B432" s="3"/>
      <c r="C432" s="3"/>
      <c r="D432" s="3"/>
      <c r="E432" s="3"/>
      <c r="I432" s="2"/>
    </row>
    <row r="433" spans="2:9" x14ac:dyDescent="0.25">
      <c r="B433" s="3"/>
      <c r="C433" s="3"/>
      <c r="D433" s="3"/>
      <c r="E433" s="3"/>
      <c r="I433" s="2"/>
    </row>
    <row r="434" spans="2:9" x14ac:dyDescent="0.25">
      <c r="B434" s="3"/>
      <c r="C434" s="3"/>
      <c r="D434" s="3"/>
      <c r="E434" s="3"/>
      <c r="I434" s="2"/>
    </row>
    <row r="435" spans="2:9" x14ac:dyDescent="0.25">
      <c r="B435" s="3"/>
      <c r="C435" s="3"/>
      <c r="D435" s="3"/>
      <c r="E435" s="3"/>
      <c r="I435" s="2"/>
    </row>
    <row r="436" spans="2:9" x14ac:dyDescent="0.25">
      <c r="B436" s="3"/>
      <c r="C436" s="3"/>
      <c r="D436" s="3"/>
      <c r="E436" s="3"/>
      <c r="I436" s="2"/>
    </row>
    <row r="437" spans="2:9" x14ac:dyDescent="0.25">
      <c r="B437" s="3"/>
      <c r="C437" s="3"/>
      <c r="D437" s="3"/>
      <c r="E437" s="3"/>
      <c r="I437" s="2"/>
    </row>
    <row r="438" spans="2:9" x14ac:dyDescent="0.25">
      <c r="B438" s="3"/>
      <c r="C438" s="3"/>
      <c r="D438" s="3"/>
      <c r="E438" s="3"/>
      <c r="I438" s="2"/>
    </row>
    <row r="439" spans="2:9" x14ac:dyDescent="0.25">
      <c r="B439" s="3"/>
      <c r="C439" s="3"/>
      <c r="D439" s="3"/>
      <c r="E439" s="3"/>
      <c r="I439" s="2"/>
    </row>
    <row r="440" spans="2:9" x14ac:dyDescent="0.25">
      <c r="B440" s="3"/>
      <c r="C440" s="3"/>
      <c r="D440" s="3"/>
      <c r="E440" s="3"/>
      <c r="I440" s="2"/>
    </row>
    <row r="441" spans="2:9" x14ac:dyDescent="0.25">
      <c r="B441" s="3"/>
      <c r="C441" s="3"/>
      <c r="D441" s="3"/>
      <c r="E441" s="3"/>
      <c r="I441" s="2"/>
    </row>
    <row r="442" spans="2:9" x14ac:dyDescent="0.25">
      <c r="B442" s="3"/>
      <c r="C442" s="3"/>
      <c r="D442" s="3"/>
      <c r="E442" s="3"/>
      <c r="I442" s="2"/>
    </row>
    <row r="443" spans="2:9" x14ac:dyDescent="0.25">
      <c r="B443" s="3"/>
      <c r="C443" s="3"/>
      <c r="D443" s="3"/>
      <c r="E443" s="3"/>
      <c r="I443" s="2"/>
    </row>
    <row r="444" spans="2:9" x14ac:dyDescent="0.25">
      <c r="B444" s="3"/>
      <c r="C444" s="3"/>
      <c r="D444" s="3"/>
      <c r="E444" s="3"/>
      <c r="I444" s="2"/>
    </row>
    <row r="445" spans="2:9" x14ac:dyDescent="0.25">
      <c r="B445" s="3"/>
      <c r="C445" s="3"/>
      <c r="D445" s="3"/>
      <c r="E445" s="3"/>
      <c r="I445" s="2"/>
    </row>
    <row r="446" spans="2:9" x14ac:dyDescent="0.25">
      <c r="B446" s="3"/>
      <c r="C446" s="3"/>
      <c r="D446" s="3"/>
      <c r="E446" s="3"/>
      <c r="I446" s="2"/>
    </row>
    <row r="447" spans="2:9" x14ac:dyDescent="0.25">
      <c r="B447" s="3"/>
      <c r="C447" s="3"/>
      <c r="D447" s="3"/>
      <c r="E447" s="3"/>
      <c r="I447" s="2"/>
    </row>
    <row r="448" spans="2:9" x14ac:dyDescent="0.25">
      <c r="B448" s="3"/>
      <c r="C448" s="3"/>
      <c r="D448" s="3"/>
      <c r="E448" s="3"/>
      <c r="I448" s="2"/>
    </row>
    <row r="449" spans="2:11" x14ac:dyDescent="0.25">
      <c r="B449" s="3"/>
      <c r="C449" s="3"/>
      <c r="D449" s="3"/>
      <c r="E449" s="3"/>
      <c r="I449" s="2"/>
    </row>
    <row r="450" spans="2:11" x14ac:dyDescent="0.25">
      <c r="B450" s="3"/>
      <c r="C450" s="3"/>
      <c r="D450" s="3"/>
      <c r="E450" s="3"/>
      <c r="I450" s="2"/>
    </row>
    <row r="451" spans="2:11" x14ac:dyDescent="0.25">
      <c r="B451" s="3"/>
      <c r="C451" s="3"/>
      <c r="D451" s="3"/>
      <c r="E451" s="3"/>
      <c r="I451" s="2"/>
    </row>
    <row r="452" spans="2:11" x14ac:dyDescent="0.25">
      <c r="B452" s="3"/>
      <c r="C452" s="3"/>
      <c r="D452" s="3"/>
      <c r="E452" s="3"/>
      <c r="I452" s="2"/>
    </row>
    <row r="453" spans="2:11" x14ac:dyDescent="0.25">
      <c r="B453" s="3"/>
      <c r="C453" s="3"/>
      <c r="D453" s="3"/>
      <c r="E453" s="3"/>
      <c r="I453" s="2"/>
    </row>
    <row r="454" spans="2:11" x14ac:dyDescent="0.25">
      <c r="B454" s="3"/>
      <c r="C454" s="3"/>
      <c r="D454" s="3"/>
      <c r="E454" s="3"/>
      <c r="I454" s="2"/>
    </row>
    <row r="455" spans="2:11" x14ac:dyDescent="0.25">
      <c r="B455" s="3"/>
      <c r="C455" s="3"/>
      <c r="D455" s="3"/>
      <c r="E455" s="3"/>
      <c r="I455" s="2"/>
    </row>
    <row r="456" spans="2:11" x14ac:dyDescent="0.25">
      <c r="B456" s="3"/>
      <c r="C456" s="3"/>
      <c r="D456" s="3"/>
      <c r="E456" s="3"/>
      <c r="I456" s="2"/>
    </row>
    <row r="457" spans="2:11" x14ac:dyDescent="0.25">
      <c r="B457" s="3"/>
      <c r="D457" s="3"/>
      <c r="E457" s="3"/>
      <c r="I457" s="2"/>
      <c r="J457" s="2"/>
    </row>
    <row r="458" spans="2:11" x14ac:dyDescent="0.25">
      <c r="B458" s="3"/>
      <c r="D458" s="3"/>
      <c r="E458" s="3"/>
      <c r="I458" s="2"/>
      <c r="J458" s="2"/>
    </row>
    <row r="459" spans="2:11" x14ac:dyDescent="0.25">
      <c r="B459" s="3"/>
      <c r="D459" s="3"/>
      <c r="E459" s="3"/>
      <c r="I459" s="2"/>
      <c r="J459" s="2"/>
    </row>
    <row r="460" spans="2:11" x14ac:dyDescent="0.25">
      <c r="B460" s="3"/>
      <c r="D460" s="3"/>
      <c r="E460" s="3"/>
      <c r="I460" s="2"/>
      <c r="J460" s="2"/>
    </row>
    <row r="461" spans="2:11" x14ac:dyDescent="0.25">
      <c r="E461" s="3"/>
      <c r="I461" s="2"/>
      <c r="J461" s="2"/>
      <c r="K461" s="2"/>
    </row>
    <row r="462" spans="2:11" x14ac:dyDescent="0.25">
      <c r="E462" s="3"/>
      <c r="I462" s="2"/>
      <c r="J462" s="2"/>
      <c r="K462" s="2"/>
    </row>
    <row r="463" spans="2:11" x14ac:dyDescent="0.25">
      <c r="E463" s="3"/>
      <c r="I463" s="2"/>
      <c r="J463" s="2"/>
      <c r="K463" s="2"/>
    </row>
    <row r="464" spans="2:11" x14ac:dyDescent="0.25">
      <c r="E464" s="3"/>
      <c r="I464" s="2"/>
      <c r="J464" s="2"/>
      <c r="K464" s="2"/>
    </row>
    <row r="465" spans="5:11" x14ac:dyDescent="0.25">
      <c r="E465" s="3"/>
      <c r="I465" s="2"/>
      <c r="J465" s="2"/>
      <c r="K465" s="2"/>
    </row>
    <row r="466" spans="5:11" x14ac:dyDescent="0.25">
      <c r="E466" s="3"/>
      <c r="I466" s="2"/>
      <c r="J466" s="2"/>
      <c r="K466" s="2"/>
    </row>
    <row r="467" spans="5:11" x14ac:dyDescent="0.25">
      <c r="E467" s="3"/>
      <c r="I467" s="2"/>
      <c r="J467" s="2"/>
      <c r="K467" s="2"/>
    </row>
    <row r="468" spans="5:11" x14ac:dyDescent="0.25">
      <c r="E468" s="3"/>
      <c r="I468" s="2"/>
      <c r="J468" s="2"/>
      <c r="K468" s="2"/>
    </row>
    <row r="469" spans="5:11" x14ac:dyDescent="0.25">
      <c r="E469" s="3"/>
      <c r="I469" s="2"/>
      <c r="J469" s="2"/>
      <c r="K469" s="2"/>
    </row>
    <row r="470" spans="5:11" x14ac:dyDescent="0.25">
      <c r="E470" s="3"/>
      <c r="I470" s="2"/>
      <c r="J470" s="2"/>
      <c r="K470" s="2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Prism7.Document" shapeId="4097" r:id="rId4">
          <objectPr defaultSize="0" r:id="rId5">
            <anchor moveWithCells="1">
              <from>
                <xdr:col>2</xdr:col>
                <xdr:colOff>19050</xdr:colOff>
                <xdr:row>16</xdr:row>
                <xdr:rowOff>19050</xdr:rowOff>
              </from>
              <to>
                <xdr:col>4</xdr:col>
                <xdr:colOff>1362075</xdr:colOff>
                <xdr:row>33</xdr:row>
                <xdr:rowOff>123825</xdr:rowOff>
              </to>
            </anchor>
          </objectPr>
        </oleObject>
      </mc:Choice>
      <mc:Fallback>
        <oleObject progId="Prism7.Document" shapeId="409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3c</vt:lpstr>
      <vt:lpstr>Figure 3d</vt:lpstr>
      <vt:lpstr>Figure 3e</vt:lpstr>
      <vt:lpstr>Figure 3f</vt:lpstr>
    </vt:vector>
  </TitlesOfParts>
  <Company>UoB IT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Densham</dc:creator>
  <cp:lastModifiedBy>Ruth Densham</cp:lastModifiedBy>
  <dcterms:created xsi:type="dcterms:W3CDTF">2018-08-09T07:43:53Z</dcterms:created>
  <dcterms:modified xsi:type="dcterms:W3CDTF">2019-05-09T13:46:34Z</dcterms:modified>
</cp:coreProperties>
</file>