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1"/>
  </bookViews>
  <sheets>
    <sheet name="Extended Data Fig. 7d" sheetId="9" r:id="rId1"/>
    <sheet name="Extended Data Fig. 7h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D12" i="6"/>
  <c r="C12" i="6"/>
  <c r="E11" i="6"/>
  <c r="D11" i="6"/>
  <c r="C11" i="6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</calcChain>
</file>

<file path=xl/sharedStrings.xml><?xml version="1.0" encoding="utf-8"?>
<sst xmlns="http://schemas.openxmlformats.org/spreadsheetml/2006/main" count="66" uniqueCount="41">
  <si>
    <t>Mean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</si>
  <si>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</si>
  <si>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#2</t>
    <phoneticPr fontId="2" type="noConversion"/>
  </si>
  <si>
    <t>#1</t>
    <phoneticPr fontId="2" type="noConversion"/>
  </si>
  <si>
    <t>Extended Data</t>
    <phoneticPr fontId="2" type="noConversion"/>
  </si>
  <si>
    <t>Dorsal mLVs (SSS)</t>
    <phoneticPr fontId="2" type="noConversion"/>
  </si>
  <si>
    <t>Dorsal mLVs (TS)</t>
    <phoneticPr fontId="2" type="noConversion"/>
  </si>
  <si>
    <t>Basal mLVs (PSS)</t>
    <phoneticPr fontId="2" type="noConversion"/>
  </si>
  <si>
    <t>Basal mLVs (SS)</t>
    <phoneticPr fontId="2" type="noConversion"/>
  </si>
  <si>
    <t>Basal mLVs (PSF)</t>
    <phoneticPr fontId="2" type="noConversion"/>
  </si>
  <si>
    <t>Basal mLVs (JF)</t>
    <phoneticPr fontId="2" type="noConversion"/>
  </si>
  <si>
    <t>Dorsal BVs</t>
    <phoneticPr fontId="2" type="noConversion"/>
  </si>
  <si>
    <t>WT (+2 wk)</t>
    <phoneticPr fontId="2" type="noConversion"/>
  </si>
  <si>
    <r>
      <rPr>
        <i/>
        <sz val="12"/>
        <color theme="1"/>
        <rFont val="Arial"/>
        <family val="2"/>
      </rPr>
      <t>Vegfr3</t>
    </r>
    <r>
      <rPr>
        <vertAlign val="superscript"/>
        <sz val="12"/>
        <color theme="1"/>
        <rFont val="Arial"/>
        <family val="2"/>
      </rPr>
      <t>iΔLEC</t>
    </r>
    <r>
      <rPr>
        <sz val="12"/>
        <color theme="1"/>
        <rFont val="Arial"/>
        <family val="2"/>
      </rPr>
      <t xml:space="preserve"> (+1 wk)</t>
    </r>
    <phoneticPr fontId="2" type="noConversion"/>
  </si>
  <si>
    <r>
      <t>Vegfr3</t>
    </r>
    <r>
      <rPr>
        <vertAlign val="superscript"/>
        <sz val="12"/>
        <color theme="1"/>
        <rFont val="Arial"/>
        <family val="2"/>
      </rPr>
      <t>iΔLEC</t>
    </r>
    <r>
      <rPr>
        <sz val="12"/>
        <color theme="1"/>
        <rFont val="Arial"/>
        <family val="2"/>
      </rPr>
      <t xml:space="preserve"> (+2 wk)</t>
    </r>
    <phoneticPr fontId="2" type="noConversion"/>
  </si>
  <si>
    <t>WT</t>
    <phoneticPr fontId="2" type="noConversion"/>
  </si>
  <si>
    <t>#3</t>
  </si>
  <si>
    <t>#4</t>
  </si>
  <si>
    <t>SD</t>
    <phoneticPr fontId="2" type="noConversion"/>
  </si>
  <si>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value</t>
    </r>
    <phoneticPr fontId="2" type="noConversion"/>
  </si>
  <si>
    <t>&gt;0.9999</t>
    <phoneticPr fontId="2" type="noConversion"/>
  </si>
  <si>
    <r>
      <t>Vegfr3</t>
    </r>
    <r>
      <rPr>
        <vertAlign val="superscript"/>
        <sz val="12"/>
        <color theme="1"/>
        <rFont val="Arial"/>
        <family val="2"/>
      </rPr>
      <t>iΔLEC</t>
    </r>
    <r>
      <rPr>
        <sz val="12"/>
        <color theme="1"/>
        <rFont val="Arial"/>
        <family val="2"/>
      </rPr>
      <t xml:space="preserve"> (+2 wk) versus WT (+2 wk) = 0.0286</t>
    </r>
    <phoneticPr fontId="2" type="noConversion"/>
  </si>
  <si>
    <t>Vegfr3iΔLEC (+2 wk) versus WT (+2 wk) = 0.0286</t>
    <phoneticPr fontId="2" type="noConversion"/>
  </si>
  <si>
    <t>Vegfr3iΔLEC (+2 wk) versus WT (+2 wk) = 0.1143</t>
    <phoneticPr fontId="2" type="noConversion"/>
  </si>
  <si>
    <t>Vegfr3iΔLEC (+2 wk) versus WT (+2 wk) = 0.8857</t>
    <phoneticPr fontId="2" type="noConversion"/>
  </si>
  <si>
    <t>Figure 7d</t>
    <phoneticPr fontId="2" type="noConversion"/>
  </si>
  <si>
    <t>Extended Data</t>
    <phoneticPr fontId="2" type="noConversion"/>
  </si>
  <si>
    <t xml:space="preserve">QD705 intensity 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</si>
  <si>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</si>
  <si>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WT (+2 wk)</t>
    <phoneticPr fontId="2" type="noConversion"/>
  </si>
  <si>
    <r>
      <rPr>
        <i/>
        <sz val="12"/>
        <color theme="1"/>
        <rFont val="Arial"/>
        <family val="2"/>
      </rPr>
      <t>Vegfr3</t>
    </r>
    <r>
      <rPr>
        <vertAlign val="superscript"/>
        <sz val="12"/>
        <color theme="1"/>
        <rFont val="Arial"/>
        <family val="2"/>
      </rPr>
      <t>iΔLEC</t>
    </r>
    <r>
      <rPr>
        <sz val="12"/>
        <color theme="1"/>
        <rFont val="Arial"/>
        <family val="2"/>
      </rPr>
      <t xml:space="preserve"> (+1 wk)</t>
    </r>
    <phoneticPr fontId="2" type="noConversion"/>
  </si>
  <si>
    <r>
      <t>Vegfr3</t>
    </r>
    <r>
      <rPr>
        <vertAlign val="superscript"/>
        <sz val="12"/>
        <color theme="1"/>
        <rFont val="Arial"/>
        <family val="2"/>
      </rPr>
      <t>iΔLEC</t>
    </r>
    <r>
      <rPr>
        <sz val="12"/>
        <color theme="1"/>
        <rFont val="Arial"/>
        <family val="2"/>
      </rPr>
      <t xml:space="preserve"> (+2 wk)</t>
    </r>
    <phoneticPr fontId="2" type="noConversion"/>
  </si>
  <si>
    <t>#1</t>
    <phoneticPr fontId="2" type="noConversion"/>
  </si>
  <si>
    <t>#2</t>
    <phoneticPr fontId="2" type="noConversion"/>
  </si>
  <si>
    <t>#5</t>
  </si>
  <si>
    <t>#6</t>
  </si>
  <si>
    <t>Mean</t>
    <phoneticPr fontId="2" type="noConversion"/>
  </si>
  <si>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value</t>
    </r>
    <phoneticPr fontId="2" type="noConversion"/>
  </si>
  <si>
    <t>&gt;0.9999</t>
    <phoneticPr fontId="2" type="noConversion"/>
  </si>
  <si>
    <t>Vegfr3iΔLEC (+2 wk) versus WT (+2 wk) = 0.0286</t>
    <phoneticPr fontId="2" type="noConversion"/>
  </si>
  <si>
    <t>Figure 7h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</si>
</sst>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55" zoomScaleNormal="55" workbookViewId="0">
      <selection activeCell="E59" sqref="E59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23" x14ac:dyDescent="0.3">
      <c r="A1" s="3" t="s">
        <v>4</v>
      </c>
      <c r="B1" s="7"/>
      <c r="C1" s="7"/>
      <c r="D1" s="7"/>
      <c r="E1" s="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</row>
    <row r="2" spans="1:23" x14ac:dyDescent="0.3">
      <c r="A2" s="3" t="s">
        <v>25</v>
      </c>
      <c r="B2" s="7"/>
      <c r="C2" s="12"/>
      <c r="D2" s="12"/>
      <c r="E2" s="12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1"/>
    </row>
    <row r="3" spans="1:23" ht="15" x14ac:dyDescent="0.3">
      <c r="A3" s="11"/>
      <c r="B3" s="13"/>
      <c r="C3" s="14" t="s">
        <v>5</v>
      </c>
      <c r="D3" s="15"/>
      <c r="E3" s="16"/>
      <c r="F3" s="14" t="s">
        <v>6</v>
      </c>
      <c r="G3" s="15"/>
      <c r="H3" s="16"/>
      <c r="I3" s="14" t="s">
        <v>7</v>
      </c>
      <c r="J3" s="15"/>
      <c r="K3" s="16"/>
      <c r="L3" s="14" t="s">
        <v>8</v>
      </c>
      <c r="M3" s="15"/>
      <c r="N3" s="16"/>
      <c r="O3" s="14" t="s">
        <v>9</v>
      </c>
      <c r="P3" s="15"/>
      <c r="Q3" s="16"/>
      <c r="R3" s="14" t="s">
        <v>10</v>
      </c>
      <c r="S3" s="15"/>
      <c r="T3" s="16"/>
      <c r="U3" s="17" t="s">
        <v>11</v>
      </c>
      <c r="V3" s="17"/>
      <c r="W3" s="17"/>
    </row>
    <row r="4" spans="1:23" ht="18" x14ac:dyDescent="0.3">
      <c r="A4" s="1"/>
      <c r="B4" s="18" t="s">
        <v>1</v>
      </c>
      <c r="C4" s="18" t="s">
        <v>12</v>
      </c>
      <c r="D4" s="13" t="s">
        <v>13</v>
      </c>
      <c r="E4" s="6" t="s">
        <v>14</v>
      </c>
      <c r="F4" s="18" t="s">
        <v>15</v>
      </c>
      <c r="G4" s="13" t="s">
        <v>13</v>
      </c>
      <c r="H4" s="6" t="s">
        <v>14</v>
      </c>
      <c r="I4" s="18" t="s">
        <v>15</v>
      </c>
      <c r="J4" s="13" t="s">
        <v>13</v>
      </c>
      <c r="K4" s="6" t="s">
        <v>14</v>
      </c>
      <c r="L4" s="18" t="s">
        <v>15</v>
      </c>
      <c r="M4" s="13" t="s">
        <v>13</v>
      </c>
      <c r="N4" s="6" t="s">
        <v>14</v>
      </c>
      <c r="O4" s="18" t="s">
        <v>15</v>
      </c>
      <c r="P4" s="13" t="s">
        <v>13</v>
      </c>
      <c r="Q4" s="6" t="s">
        <v>14</v>
      </c>
      <c r="R4" s="18" t="s">
        <v>15</v>
      </c>
      <c r="S4" s="13" t="s">
        <v>13</v>
      </c>
      <c r="T4" s="6" t="s">
        <v>14</v>
      </c>
      <c r="U4" s="18" t="s">
        <v>15</v>
      </c>
      <c r="V4" s="13" t="s">
        <v>13</v>
      </c>
      <c r="W4" s="6" t="s">
        <v>14</v>
      </c>
    </row>
    <row r="5" spans="1:23" ht="15" x14ac:dyDescent="0.2">
      <c r="A5" s="11"/>
      <c r="B5" s="6" t="s">
        <v>3</v>
      </c>
      <c r="C5" s="19">
        <v>0.99567499999999998</v>
      </c>
      <c r="D5" s="19">
        <v>7.0678000000000005E-2</v>
      </c>
      <c r="E5" s="18">
        <v>0.14336599999999999</v>
      </c>
      <c r="F5" s="19">
        <v>0.97637399999999996</v>
      </c>
      <c r="G5" s="19">
        <v>0.34539399999999998</v>
      </c>
      <c r="H5" s="18">
        <v>0.19420499999999999</v>
      </c>
      <c r="I5" s="19">
        <v>1.0535680000000001</v>
      </c>
      <c r="J5" s="19">
        <v>0.95182100000000003</v>
      </c>
      <c r="K5" s="18">
        <v>0.50695900000000005</v>
      </c>
      <c r="L5" s="19">
        <v>0.96114599999999994</v>
      </c>
      <c r="M5" s="19">
        <v>1.3050250000000001</v>
      </c>
      <c r="N5" s="18">
        <v>0.38233800000000001</v>
      </c>
      <c r="O5" s="19">
        <v>0.825515</v>
      </c>
      <c r="P5" s="19">
        <v>1.025887</v>
      </c>
      <c r="Q5" s="18">
        <v>0.98632600000000004</v>
      </c>
      <c r="R5" s="19">
        <v>1.0004109999999999</v>
      </c>
      <c r="S5" s="19">
        <v>1.070675</v>
      </c>
      <c r="T5" s="18">
        <v>0.86145300000000002</v>
      </c>
      <c r="U5" s="19">
        <v>0.99377499999999996</v>
      </c>
      <c r="V5" s="19">
        <v>1.06545</v>
      </c>
      <c r="W5" s="18">
        <v>1.0152319999999999</v>
      </c>
    </row>
    <row r="6" spans="1:23" ht="15" x14ac:dyDescent="0.2">
      <c r="A6" s="11"/>
      <c r="B6" s="6" t="s">
        <v>2</v>
      </c>
      <c r="C6" s="19">
        <v>0.90599200000000002</v>
      </c>
      <c r="D6" s="19">
        <v>0.172514</v>
      </c>
      <c r="E6" s="18">
        <v>9.9477999999999997E-2</v>
      </c>
      <c r="F6" s="19">
        <v>0.97206499999999996</v>
      </c>
      <c r="G6" s="19">
        <v>0.21946499999999999</v>
      </c>
      <c r="H6" s="18">
        <v>0.18588399999999999</v>
      </c>
      <c r="I6" s="19">
        <v>1.074333</v>
      </c>
      <c r="J6" s="19">
        <v>0.87291399999999997</v>
      </c>
      <c r="K6" s="18">
        <v>0.61167300000000002</v>
      </c>
      <c r="L6" s="19">
        <v>1.1632549999999999</v>
      </c>
      <c r="M6" s="19">
        <v>0.85253500000000004</v>
      </c>
      <c r="N6" s="18">
        <v>0.37771399999999999</v>
      </c>
      <c r="O6" s="19">
        <v>1.279676</v>
      </c>
      <c r="P6" s="19">
        <v>0.94163799999999998</v>
      </c>
      <c r="Q6" s="18">
        <v>0.77314000000000005</v>
      </c>
      <c r="R6" s="19">
        <v>0.82289299999999999</v>
      </c>
      <c r="S6" s="19">
        <v>1.112948</v>
      </c>
      <c r="T6" s="18">
        <v>0.97049099999999999</v>
      </c>
      <c r="U6" s="19">
        <v>0.97747799999999996</v>
      </c>
      <c r="V6" s="19">
        <v>0.94564000000000004</v>
      </c>
      <c r="W6" s="18">
        <v>0.96746100000000002</v>
      </c>
    </row>
    <row r="7" spans="1:23" ht="15" x14ac:dyDescent="0.2">
      <c r="A7" s="11"/>
      <c r="B7" s="6" t="s">
        <v>16</v>
      </c>
      <c r="C7" s="19">
        <v>1.227325</v>
      </c>
      <c r="D7" s="19">
        <v>0.12235600000000001</v>
      </c>
      <c r="E7" s="18">
        <v>0.14247599999999999</v>
      </c>
      <c r="F7" s="19">
        <v>0.88944999999999996</v>
      </c>
      <c r="G7" s="19">
        <v>0.18870700000000001</v>
      </c>
      <c r="H7" s="18">
        <v>0.16894500000000001</v>
      </c>
      <c r="I7" s="19">
        <v>0.71806800000000004</v>
      </c>
      <c r="J7" s="19">
        <v>1.050305</v>
      </c>
      <c r="K7" s="18">
        <v>0.36002299999999998</v>
      </c>
      <c r="L7" s="19">
        <v>0.86381300000000005</v>
      </c>
      <c r="M7" s="19">
        <v>0.92246099999999998</v>
      </c>
      <c r="N7" s="18">
        <v>0.62279399999999996</v>
      </c>
      <c r="O7" s="19">
        <v>1.0229239999999999</v>
      </c>
      <c r="P7" s="19">
        <v>0.97591399999999995</v>
      </c>
      <c r="Q7" s="18">
        <v>0.74567000000000005</v>
      </c>
      <c r="R7" s="19">
        <v>1.114376</v>
      </c>
      <c r="S7" s="19">
        <v>1.069175</v>
      </c>
      <c r="T7" s="18">
        <v>0.76176900000000003</v>
      </c>
      <c r="U7" s="19">
        <v>1.0295540000000001</v>
      </c>
      <c r="V7" s="19">
        <v>1.0545599999999999</v>
      </c>
      <c r="W7" s="18">
        <v>1.0396099999999999</v>
      </c>
    </row>
    <row r="8" spans="1:23" ht="15" x14ac:dyDescent="0.2">
      <c r="A8" s="11"/>
      <c r="B8" s="6" t="s">
        <v>17</v>
      </c>
      <c r="C8" s="19">
        <v>1.0043249999999999</v>
      </c>
      <c r="D8" s="19">
        <v>0.14325499999999999</v>
      </c>
      <c r="E8" s="18">
        <v>0.14133100000000001</v>
      </c>
      <c r="F8" s="19">
        <v>1.16211</v>
      </c>
      <c r="G8" s="19">
        <v>0.219168</v>
      </c>
      <c r="H8" s="18">
        <v>0.14546799999999999</v>
      </c>
      <c r="I8" s="19">
        <v>1.154031</v>
      </c>
      <c r="J8" s="19">
        <v>1.029145</v>
      </c>
      <c r="K8" s="18">
        <v>0.51407800000000003</v>
      </c>
      <c r="L8" s="19">
        <v>1.0117860000000001</v>
      </c>
      <c r="M8" s="19">
        <v>0.82941399999999998</v>
      </c>
      <c r="N8" s="18">
        <v>0.64196699999999995</v>
      </c>
      <c r="O8" s="19">
        <v>0.87188399999999999</v>
      </c>
      <c r="P8" s="19">
        <v>0.96318099999999995</v>
      </c>
      <c r="Q8" s="18">
        <v>0.77674299999999996</v>
      </c>
      <c r="R8" s="19">
        <v>1.0623199999999999</v>
      </c>
      <c r="S8" s="19">
        <v>0.99469799999999997</v>
      </c>
      <c r="T8" s="18">
        <v>0.624525</v>
      </c>
      <c r="U8" s="19">
        <v>0.999193</v>
      </c>
      <c r="V8" s="19">
        <v>0.95450000000000002</v>
      </c>
      <c r="W8" s="18">
        <v>0.99547699999999995</v>
      </c>
    </row>
    <row r="9" spans="1:23" ht="15" x14ac:dyDescent="0.3">
      <c r="A9" s="11"/>
      <c r="B9" s="6" t="s">
        <v>0</v>
      </c>
      <c r="C9" s="5">
        <f t="shared" ref="C9:W9" si="0">AVERAGE(C5:C8)</f>
        <v>1.03332925</v>
      </c>
      <c r="D9" s="5">
        <f t="shared" si="0"/>
        <v>0.12720075</v>
      </c>
      <c r="E9" s="5">
        <f t="shared" si="0"/>
        <v>0.13166275</v>
      </c>
      <c r="F9" s="5">
        <f t="shared" si="0"/>
        <v>0.99999974999999997</v>
      </c>
      <c r="G9" s="5">
        <f t="shared" si="0"/>
        <v>0.2431835</v>
      </c>
      <c r="H9" s="5">
        <f t="shared" si="0"/>
        <v>0.17362549999999999</v>
      </c>
      <c r="I9" s="5">
        <f t="shared" si="0"/>
        <v>1</v>
      </c>
      <c r="J9" s="5">
        <f t="shared" si="0"/>
        <v>0.97604625</v>
      </c>
      <c r="K9" s="5">
        <f t="shared" si="0"/>
        <v>0.49818325000000002</v>
      </c>
      <c r="L9" s="5">
        <f t="shared" si="0"/>
        <v>1</v>
      </c>
      <c r="M9" s="5">
        <f t="shared" si="0"/>
        <v>0.97735875000000005</v>
      </c>
      <c r="N9" s="5">
        <f t="shared" si="0"/>
        <v>0.50620324999999999</v>
      </c>
      <c r="O9" s="5">
        <f t="shared" si="0"/>
        <v>0.99999975000000008</v>
      </c>
      <c r="P9" s="5">
        <f t="shared" si="0"/>
        <v>0.97665499999999994</v>
      </c>
      <c r="Q9" s="5">
        <f t="shared" si="0"/>
        <v>0.82046975</v>
      </c>
      <c r="R9" s="5">
        <f t="shared" si="0"/>
        <v>1</v>
      </c>
      <c r="S9" s="5">
        <f t="shared" si="0"/>
        <v>1.061874</v>
      </c>
      <c r="T9" s="5">
        <f t="shared" si="0"/>
        <v>0.80455950000000009</v>
      </c>
      <c r="U9" s="5">
        <f t="shared" si="0"/>
        <v>1</v>
      </c>
      <c r="V9" s="5">
        <f t="shared" si="0"/>
        <v>1.0050375</v>
      </c>
      <c r="W9" s="5">
        <f t="shared" si="0"/>
        <v>1.004445</v>
      </c>
    </row>
    <row r="10" spans="1:23" ht="15" x14ac:dyDescent="0.3">
      <c r="A10" s="11"/>
      <c r="B10" s="6" t="s">
        <v>18</v>
      </c>
      <c r="C10" s="5">
        <f t="shared" ref="C10:W10" si="1">_xlfn.STDEV.S(C5:C8)</f>
        <v>0.13675795566955679</v>
      </c>
      <c r="D10" s="5">
        <f t="shared" si="1"/>
        <v>4.2931427644364827E-2</v>
      </c>
      <c r="E10" s="5">
        <f t="shared" si="1"/>
        <v>2.147266189638972E-2</v>
      </c>
      <c r="F10" s="5">
        <f t="shared" si="1"/>
        <v>0.11523816888043939</v>
      </c>
      <c r="G10" s="5">
        <f t="shared" si="1"/>
        <v>6.9651482025390718E-2</v>
      </c>
      <c r="H10" s="5">
        <f t="shared" si="1"/>
        <v>2.1513860098395631E-2</v>
      </c>
      <c r="I10" s="5">
        <f t="shared" si="1"/>
        <v>0.19287830973440204</v>
      </c>
      <c r="J10" s="5">
        <f t="shared" si="1"/>
        <v>8.0740247978213053E-2</v>
      </c>
      <c r="K10" s="5">
        <f t="shared" si="1"/>
        <v>0.10375907173311</v>
      </c>
      <c r="L10" s="5">
        <f t="shared" si="1"/>
        <v>0.12496351081549045</v>
      </c>
      <c r="M10" s="5">
        <f t="shared" si="1"/>
        <v>0.22199666060607762</v>
      </c>
      <c r="N10" s="5">
        <f t="shared" si="1"/>
        <v>0.14591925429582589</v>
      </c>
      <c r="O10" s="5">
        <f t="shared" si="1"/>
        <v>0.20461581841160192</v>
      </c>
      <c r="P10" s="5">
        <f t="shared" si="1"/>
        <v>3.5740163541875418E-2</v>
      </c>
      <c r="Q10" s="5">
        <f t="shared" si="1"/>
        <v>0.11143822229491138</v>
      </c>
      <c r="R10" s="5">
        <f t="shared" si="1"/>
        <v>0.12692873347670228</v>
      </c>
      <c r="S10" s="5">
        <f t="shared" si="1"/>
        <v>4.9166149106880469E-2</v>
      </c>
      <c r="T10" s="5">
        <f t="shared" si="1"/>
        <v>0.14721139122024404</v>
      </c>
      <c r="U10" s="5">
        <f t="shared" si="1"/>
        <v>2.1756847764937571E-2</v>
      </c>
      <c r="V10" s="5">
        <f t="shared" si="1"/>
        <v>6.3729245183562808E-2</v>
      </c>
      <c r="W10" s="5">
        <f t="shared" si="1"/>
        <v>3.0556929786874815E-2</v>
      </c>
    </row>
    <row r="11" spans="1:23" ht="15.6" customHeight="1" x14ac:dyDescent="0.3">
      <c r="A11" s="11"/>
      <c r="B11" s="20" t="s">
        <v>19</v>
      </c>
      <c r="C11" s="9">
        <v>2.86E-2</v>
      </c>
      <c r="D11" s="9"/>
      <c r="E11" s="6"/>
      <c r="F11" s="9">
        <v>2.86E-2</v>
      </c>
      <c r="G11" s="9"/>
      <c r="H11" s="6"/>
      <c r="I11" s="9">
        <v>0.34289999999999998</v>
      </c>
      <c r="J11" s="9"/>
      <c r="K11" s="6"/>
      <c r="L11" s="9">
        <v>0.48570000000000002</v>
      </c>
      <c r="M11" s="9"/>
      <c r="N11" s="6"/>
      <c r="O11" s="9">
        <v>0.88570000000000004</v>
      </c>
      <c r="P11" s="9"/>
      <c r="Q11" s="6"/>
      <c r="R11" s="9">
        <v>0.68569999999999998</v>
      </c>
      <c r="S11" s="9"/>
      <c r="T11" s="6"/>
      <c r="U11" s="9" t="s">
        <v>20</v>
      </c>
      <c r="V11" s="9"/>
      <c r="W11" s="21"/>
    </row>
    <row r="12" spans="1:23" ht="15" x14ac:dyDescent="0.3">
      <c r="A12" s="11"/>
      <c r="B12" s="22"/>
      <c r="C12" s="6"/>
      <c r="D12" s="23" t="s">
        <v>20</v>
      </c>
      <c r="E12" s="24"/>
      <c r="F12" s="6"/>
      <c r="G12" s="23">
        <v>5.7099999999999998E-2</v>
      </c>
      <c r="H12" s="24"/>
      <c r="I12" s="6"/>
      <c r="J12" s="23">
        <v>2.86E-2</v>
      </c>
      <c r="K12" s="24"/>
      <c r="L12" s="6"/>
      <c r="M12" s="23">
        <v>2.86E-2</v>
      </c>
      <c r="N12" s="24"/>
      <c r="O12" s="6"/>
      <c r="P12" s="25">
        <v>0.2</v>
      </c>
      <c r="Q12" s="26"/>
      <c r="R12" s="6"/>
      <c r="S12" s="23">
        <v>2.86E-2</v>
      </c>
      <c r="T12" s="24"/>
      <c r="U12" s="6"/>
      <c r="V12" s="9" t="s">
        <v>20</v>
      </c>
      <c r="W12" s="9"/>
    </row>
    <row r="13" spans="1:23" ht="18" x14ac:dyDescent="0.3">
      <c r="A13" s="11"/>
      <c r="B13" s="8"/>
      <c r="C13" s="23" t="s">
        <v>21</v>
      </c>
      <c r="D13" s="27"/>
      <c r="E13" s="24"/>
      <c r="F13" s="23" t="s">
        <v>22</v>
      </c>
      <c r="G13" s="27"/>
      <c r="H13" s="24"/>
      <c r="I13" s="23" t="s">
        <v>22</v>
      </c>
      <c r="J13" s="27"/>
      <c r="K13" s="24"/>
      <c r="L13" s="23" t="s">
        <v>22</v>
      </c>
      <c r="M13" s="27"/>
      <c r="N13" s="24"/>
      <c r="O13" s="23" t="s">
        <v>23</v>
      </c>
      <c r="P13" s="27"/>
      <c r="Q13" s="24"/>
      <c r="R13" s="23" t="s">
        <v>23</v>
      </c>
      <c r="S13" s="27"/>
      <c r="T13" s="24"/>
      <c r="U13" s="9" t="s">
        <v>24</v>
      </c>
      <c r="V13" s="9"/>
      <c r="W13" s="9"/>
    </row>
  </sheetData>
  <mergeCells count="29">
    <mergeCell ref="I13:K13"/>
    <mergeCell ref="L13:N13"/>
    <mergeCell ref="O13:Q13"/>
    <mergeCell ref="R13:T13"/>
    <mergeCell ref="U13:W13"/>
    <mergeCell ref="J12:K12"/>
    <mergeCell ref="M12:N12"/>
    <mergeCell ref="P12:Q12"/>
    <mergeCell ref="S12:T12"/>
    <mergeCell ref="V12:W12"/>
    <mergeCell ref="I11:J11"/>
    <mergeCell ref="L11:M11"/>
    <mergeCell ref="O11:P11"/>
    <mergeCell ref="R11:S11"/>
    <mergeCell ref="U11:V11"/>
    <mergeCell ref="I3:K3"/>
    <mergeCell ref="L3:N3"/>
    <mergeCell ref="O3:Q3"/>
    <mergeCell ref="R3:T3"/>
    <mergeCell ref="U3:W3"/>
    <mergeCell ref="C3:E3"/>
    <mergeCell ref="F3:H3"/>
    <mergeCell ref="B11:B13"/>
    <mergeCell ref="C11:D11"/>
    <mergeCell ref="F11:G11"/>
    <mergeCell ref="D12:E12"/>
    <mergeCell ref="G12:H12"/>
    <mergeCell ref="C13:E13"/>
    <mergeCell ref="F13:H1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zoomScale="70" zoomScaleNormal="70" workbookViewId="0">
      <selection activeCell="B26" sqref="B26"/>
    </sheetView>
  </sheetViews>
  <sheetFormatPr defaultColWidth="8.75" defaultRowHeight="15.75" x14ac:dyDescent="0.3"/>
  <cols>
    <col min="1" max="1" width="20.5" style="2" customWidth="1"/>
    <col min="2" max="2" width="22.125" style="1" bestFit="1" customWidth="1"/>
    <col min="3" max="3" width="20.125" style="1" bestFit="1" customWidth="1"/>
    <col min="4" max="4" width="23.375" style="1" bestFit="1" customWidth="1"/>
    <col min="5" max="5" width="25.125" style="1" bestFit="1" customWidth="1"/>
    <col min="6" max="6" width="28.125" style="1" bestFit="1" customWidth="1"/>
    <col min="7" max="9" width="21" style="1" customWidth="1"/>
    <col min="10" max="16384" width="8.75" style="1"/>
  </cols>
  <sheetData>
    <row r="1" spans="1:22" x14ac:dyDescent="0.3">
      <c r="A1" s="3" t="s">
        <v>26</v>
      </c>
      <c r="B1" s="7"/>
      <c r="C1" s="7"/>
      <c r="D1" s="7"/>
      <c r="E1" s="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</row>
    <row r="2" spans="1:22" x14ac:dyDescent="0.2">
      <c r="A2" s="3" t="s">
        <v>40</v>
      </c>
      <c r="B2" s="7"/>
      <c r="C2" s="12"/>
      <c r="D2" s="12"/>
      <c r="E2" s="12"/>
      <c r="F2" s="28"/>
      <c r="G2" s="28"/>
      <c r="H2" s="28"/>
      <c r="I2" s="28"/>
      <c r="J2" s="28"/>
      <c r="K2" s="28"/>
      <c r="L2" s="28"/>
      <c r="O2" s="10"/>
      <c r="P2" s="10"/>
      <c r="Q2" s="10"/>
      <c r="R2" s="10"/>
      <c r="S2" s="10"/>
      <c r="T2" s="10"/>
      <c r="U2" s="10"/>
      <c r="V2" s="11"/>
    </row>
    <row r="3" spans="1:22" ht="15" x14ac:dyDescent="0.2">
      <c r="A3" s="11"/>
      <c r="B3" s="13"/>
      <c r="C3" s="14" t="s">
        <v>27</v>
      </c>
      <c r="D3" s="15"/>
      <c r="E3" s="16"/>
      <c r="F3" s="28"/>
      <c r="G3" s="28"/>
      <c r="H3" s="28"/>
      <c r="I3" s="28"/>
      <c r="J3" s="28"/>
      <c r="K3" s="28"/>
      <c r="L3" s="28"/>
      <c r="O3" s="10"/>
      <c r="P3" s="10"/>
      <c r="Q3" s="10"/>
      <c r="R3" s="10"/>
      <c r="S3" s="10"/>
      <c r="T3" s="10"/>
      <c r="U3" s="10"/>
      <c r="V3" s="11"/>
    </row>
    <row r="4" spans="1:22" ht="18" x14ac:dyDescent="0.2">
      <c r="A4" s="1"/>
      <c r="B4" s="18" t="s">
        <v>28</v>
      </c>
      <c r="C4" s="18" t="s">
        <v>29</v>
      </c>
      <c r="D4" s="13" t="s">
        <v>30</v>
      </c>
      <c r="E4" s="6" t="s">
        <v>31</v>
      </c>
      <c r="F4" s="28"/>
      <c r="G4" s="28"/>
      <c r="H4" s="28"/>
      <c r="I4" s="28"/>
      <c r="J4" s="28"/>
      <c r="K4" s="28"/>
      <c r="L4" s="28"/>
      <c r="O4" s="10"/>
      <c r="P4" s="10"/>
      <c r="Q4" s="10"/>
      <c r="R4" s="10"/>
      <c r="S4" s="10"/>
      <c r="T4" s="10"/>
      <c r="U4" s="10"/>
      <c r="V4" s="11"/>
    </row>
    <row r="5" spans="1:22" ht="15" x14ac:dyDescent="0.2">
      <c r="A5" s="11"/>
      <c r="B5" s="6" t="s">
        <v>32</v>
      </c>
      <c r="C5" s="19">
        <v>2093.3000000000002</v>
      </c>
      <c r="D5" s="19">
        <v>1965.58</v>
      </c>
      <c r="E5" s="18">
        <v>567.03700000000003</v>
      </c>
      <c r="F5" s="28"/>
      <c r="G5" s="28"/>
      <c r="H5" s="28"/>
      <c r="I5" s="28"/>
      <c r="J5" s="28"/>
      <c r="K5" s="28"/>
      <c r="L5" s="28"/>
      <c r="O5" s="10"/>
      <c r="P5" s="10"/>
      <c r="Q5" s="10"/>
      <c r="R5" s="10"/>
      <c r="S5" s="10"/>
      <c r="T5" s="10"/>
      <c r="U5" s="10"/>
      <c r="V5" s="11"/>
    </row>
    <row r="6" spans="1:22" ht="15" x14ac:dyDescent="0.2">
      <c r="A6" s="11"/>
      <c r="B6" s="6" t="s">
        <v>33</v>
      </c>
      <c r="C6" s="19">
        <v>1993.47</v>
      </c>
      <c r="D6" s="19">
        <v>1924.7</v>
      </c>
      <c r="E6" s="18">
        <v>1684.67</v>
      </c>
      <c r="F6" s="28"/>
      <c r="G6" s="28"/>
      <c r="H6" s="28"/>
      <c r="I6" s="28"/>
      <c r="J6" s="28"/>
      <c r="K6" s="28"/>
      <c r="L6" s="28"/>
      <c r="O6" s="4"/>
      <c r="P6" s="4"/>
      <c r="Q6" s="4"/>
      <c r="R6" s="4"/>
      <c r="S6" s="4"/>
      <c r="T6" s="4"/>
      <c r="U6" s="4"/>
      <c r="V6" s="11"/>
    </row>
    <row r="7" spans="1:22" ht="15" x14ac:dyDescent="0.2">
      <c r="A7" s="11"/>
      <c r="B7" s="6" t="s">
        <v>16</v>
      </c>
      <c r="C7" s="19">
        <v>2413.4</v>
      </c>
      <c r="D7" s="19">
        <v>1845.62</v>
      </c>
      <c r="E7" s="18">
        <v>1023.29</v>
      </c>
      <c r="F7" s="28"/>
      <c r="G7" s="28"/>
      <c r="H7" s="28"/>
      <c r="I7" s="28"/>
      <c r="J7" s="28"/>
      <c r="K7" s="28"/>
      <c r="L7" s="28"/>
      <c r="O7" s="10"/>
      <c r="P7" s="10"/>
      <c r="Q7" s="10"/>
      <c r="R7" s="10"/>
      <c r="S7" s="10"/>
      <c r="T7" s="10"/>
      <c r="U7" s="10"/>
      <c r="V7" s="11"/>
    </row>
    <row r="8" spans="1:22" ht="15" x14ac:dyDescent="0.2">
      <c r="A8" s="11"/>
      <c r="B8" s="6" t="s">
        <v>17</v>
      </c>
      <c r="C8" s="19">
        <v>1863.53</v>
      </c>
      <c r="D8" s="19">
        <v>1982.16</v>
      </c>
      <c r="E8" s="18">
        <v>665.26300000000003</v>
      </c>
      <c r="F8" s="28"/>
      <c r="G8" s="28"/>
      <c r="H8" s="28"/>
      <c r="I8" s="28"/>
      <c r="J8" s="28"/>
      <c r="K8" s="28"/>
      <c r="L8" s="28"/>
      <c r="O8" s="10"/>
      <c r="P8" s="10"/>
      <c r="Q8" s="10"/>
      <c r="R8" s="10"/>
      <c r="S8" s="10"/>
      <c r="T8" s="10"/>
      <c r="U8" s="10"/>
      <c r="V8" s="11"/>
    </row>
    <row r="9" spans="1:22" ht="15" x14ac:dyDescent="0.2">
      <c r="A9" s="11"/>
      <c r="B9" s="6" t="s">
        <v>34</v>
      </c>
      <c r="C9" s="19">
        <v>1862.98</v>
      </c>
      <c r="D9" s="19">
        <v>2236.13</v>
      </c>
      <c r="E9" s="18">
        <v>1033.28</v>
      </c>
      <c r="F9" s="4"/>
      <c r="G9" s="4"/>
      <c r="H9" s="4"/>
      <c r="I9" s="4"/>
      <c r="J9" s="4"/>
      <c r="K9" s="4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</row>
    <row r="10" spans="1:22" ht="15" x14ac:dyDescent="0.2">
      <c r="A10" s="11"/>
      <c r="B10" s="6" t="s">
        <v>35</v>
      </c>
      <c r="C10" s="19">
        <v>2150.94</v>
      </c>
      <c r="D10" s="19">
        <v>2581.6799999999998</v>
      </c>
      <c r="E10" s="18">
        <v>1493.65</v>
      </c>
      <c r="F10" s="29"/>
      <c r="I10" s="2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/>
    </row>
    <row r="11" spans="1:22" ht="15" x14ac:dyDescent="0.3">
      <c r="A11" s="11"/>
      <c r="B11" s="6" t="s">
        <v>36</v>
      </c>
      <c r="C11" s="5">
        <f>AVERAGE(C5:C8)</f>
        <v>2090.9250000000002</v>
      </c>
      <c r="D11" s="5">
        <f>AVERAGE(D5:D8)</f>
        <v>1929.5149999999999</v>
      </c>
      <c r="E11" s="5">
        <f>AVERAGE(E5:E8)</f>
        <v>985.06500000000005</v>
      </c>
      <c r="G11" s="4"/>
      <c r="H11" s="4"/>
      <c r="I11" s="4"/>
      <c r="J11" s="4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</row>
    <row r="12" spans="1:22" ht="15" x14ac:dyDescent="0.3">
      <c r="A12" s="11"/>
      <c r="B12" s="6" t="s">
        <v>18</v>
      </c>
      <c r="C12" s="5">
        <f>_xlfn.STDEV.S(C5:C8)</f>
        <v>234.66410696994123</v>
      </c>
      <c r="D12" s="5">
        <f>_xlfn.STDEV.S(D5:D8)</f>
        <v>60.919989877434105</v>
      </c>
      <c r="E12" s="5">
        <f>_xlfn.STDEV.S(E5:E8)</f>
        <v>505.94104881827218</v>
      </c>
      <c r="G12" s="4"/>
      <c r="H12" s="4"/>
      <c r="I12" s="4"/>
      <c r="J12" s="4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</row>
    <row r="13" spans="1:22" ht="15" x14ac:dyDescent="0.3">
      <c r="A13" s="11"/>
      <c r="B13" s="20" t="s">
        <v>37</v>
      </c>
      <c r="C13" s="9">
        <v>2.86E-2</v>
      </c>
      <c r="D13" s="9"/>
      <c r="E13" s="6"/>
      <c r="G13" s="4"/>
      <c r="H13" s="4"/>
      <c r="I13" s="4"/>
      <c r="J13" s="4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</row>
    <row r="14" spans="1:22" ht="15" x14ac:dyDescent="0.3">
      <c r="A14" s="1"/>
      <c r="B14" s="22"/>
      <c r="C14" s="6"/>
      <c r="D14" s="23" t="s">
        <v>38</v>
      </c>
      <c r="E14" s="2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2" ht="15" x14ac:dyDescent="0.3">
      <c r="A15" s="1"/>
      <c r="B15" s="8"/>
      <c r="C15" s="23" t="s">
        <v>39</v>
      </c>
      <c r="D15" s="27"/>
      <c r="E15" s="2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</sheetData>
  <mergeCells count="5">
    <mergeCell ref="C3:E3"/>
    <mergeCell ref="B13:B15"/>
    <mergeCell ref="C13:D13"/>
    <mergeCell ref="D14:E14"/>
    <mergeCell ref="C15:E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Extended Data Fig. 7d</vt:lpstr>
      <vt:lpstr>Extended Data Fig. 7h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2019-06-12T09:48:31Z</dcterms:modified>
</cp:coreProperties>
</file>