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CVR-IBS Dropbox\ahn jihoon\안지훈-updates\"/>
    </mc:Choice>
  </mc:AlternateContent>
  <bookViews>
    <workbookView xWindow="0" yWindow="0" windowWidth="28800" windowHeight="12885" activeTab="1"/>
  </bookViews>
  <sheets>
    <sheet name="Extended Data Fig. 9b" sheetId="9" r:id="rId1"/>
    <sheet name="Extended Data Fig. 9d" sheetId="10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3" i="10" l="1"/>
  <c r="G63" i="10"/>
  <c r="F63" i="10"/>
  <c r="E63" i="10"/>
  <c r="D63" i="10"/>
  <c r="C63" i="10"/>
  <c r="H62" i="10"/>
  <c r="G62" i="10"/>
  <c r="F62" i="10"/>
  <c r="E62" i="10"/>
  <c r="D62" i="10"/>
  <c r="C62" i="10"/>
  <c r="H46" i="10"/>
  <c r="G46" i="10"/>
  <c r="F46" i="10"/>
  <c r="E46" i="10"/>
  <c r="D46" i="10"/>
  <c r="C46" i="10"/>
  <c r="H45" i="10"/>
  <c r="G45" i="10"/>
  <c r="F45" i="10"/>
  <c r="E45" i="10"/>
  <c r="D45" i="10"/>
  <c r="C45" i="10"/>
  <c r="H29" i="10"/>
  <c r="G29" i="10"/>
  <c r="F29" i="10"/>
  <c r="E29" i="10"/>
  <c r="D29" i="10"/>
  <c r="C29" i="10"/>
  <c r="H28" i="10"/>
  <c r="G28" i="10"/>
  <c r="F28" i="10"/>
  <c r="E28" i="10"/>
  <c r="D28" i="10"/>
  <c r="C28" i="10"/>
  <c r="H12" i="10"/>
  <c r="G12" i="10"/>
  <c r="F12" i="10"/>
  <c r="E12" i="10"/>
  <c r="D12" i="10"/>
  <c r="C12" i="10"/>
  <c r="H11" i="10"/>
  <c r="G11" i="10"/>
  <c r="F11" i="10"/>
  <c r="E11" i="10"/>
  <c r="D11" i="10"/>
  <c r="C11" i="10"/>
  <c r="H12" i="9"/>
  <c r="G12" i="9"/>
  <c r="F12" i="9"/>
  <c r="E12" i="9"/>
  <c r="D12" i="9"/>
  <c r="C12" i="9"/>
  <c r="H11" i="9"/>
  <c r="G11" i="9"/>
  <c r="F11" i="9"/>
  <c r="E11" i="9"/>
  <c r="D11" i="9"/>
  <c r="C11" i="9"/>
</calcChain>
</file>

<file path=xl/sharedStrings.xml><?xml version="1.0" encoding="utf-8"?>
<sst xmlns="http://schemas.openxmlformats.org/spreadsheetml/2006/main" count="129" uniqueCount="72">
  <si>
    <t>#4</t>
  </si>
  <si>
    <t>#5</t>
  </si>
  <si>
    <t>Extended Data</t>
    <phoneticPr fontId="2" type="noConversion"/>
  </si>
  <si>
    <t>Dorsal mLV coverage around SSS (%)</t>
    <phoneticPr fontId="2" type="noConversion"/>
  </si>
  <si>
    <t>3M (Young)</t>
    <phoneticPr fontId="2" type="noConversion"/>
  </si>
  <si>
    <t>8-10M (Middle-aged)</t>
    <phoneticPr fontId="2" type="noConversion"/>
  </si>
  <si>
    <t>24-27M (Aged)</t>
    <phoneticPr fontId="2" type="noConversion"/>
  </si>
  <si>
    <r>
      <rPr>
        <i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 xml:space="preserve"> = 6 mice/group</t>
    </r>
    <phoneticPr fontId="2" type="noConversion"/>
  </si>
  <si>
    <t>Male</t>
    <phoneticPr fontId="2" type="noConversion"/>
  </si>
  <si>
    <t>Female</t>
    <phoneticPr fontId="2" type="noConversion"/>
  </si>
  <si>
    <t>#1</t>
    <phoneticPr fontId="2" type="noConversion"/>
  </si>
  <si>
    <t>#2</t>
    <phoneticPr fontId="2" type="noConversion"/>
  </si>
  <si>
    <t>#3</t>
    <phoneticPr fontId="2" type="noConversion"/>
  </si>
  <si>
    <t>#6</t>
    <phoneticPr fontId="2" type="noConversion"/>
  </si>
  <si>
    <t>Mean</t>
    <phoneticPr fontId="2" type="noConversion"/>
  </si>
  <si>
    <t>SD</t>
    <phoneticPr fontId="2" type="noConversion"/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</si>
  <si>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 by 
two-tailed 
Mann-Whitney 
</t>
    </r>
    <r>
      <rPr>
        <i/>
        <sz val="12"/>
        <color theme="1"/>
        <rFont val="Arial"/>
        <family val="2"/>
      </rPr>
      <t>U</t>
    </r>
    <r>
      <rPr>
        <sz val="12"/>
        <color theme="1"/>
        <rFont val="Arial"/>
        <family val="2"/>
      </rPr>
      <t xml:space="preserve"> test </t>
    </r>
    <phoneticPr fontId="2" type="noConversion"/>
  </si>
  <si>
    <t>&gt; 0.9999</t>
    <phoneticPr fontId="2" type="noConversion"/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</si>
  <si>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0.0004 middle-aged versus young</t>
    </r>
    <phoneticPr fontId="2" type="noConversion"/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</si>
  <si>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0.6156 aged versus middle-aged</t>
    </r>
    <phoneticPr fontId="2" type="noConversion"/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</si>
  <si>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0.00005 aged versus young</t>
    </r>
    <phoneticPr fontId="2" type="noConversion"/>
  </si>
  <si>
    <r>
      <t>Relative LYVE-1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area around PSS (%)</t>
    </r>
    <phoneticPr fontId="2" type="noConversion"/>
  </si>
  <si>
    <t>3M (Young)</t>
    <phoneticPr fontId="2" type="noConversion"/>
  </si>
  <si>
    <t>8-10M (Middle-aged)</t>
    <phoneticPr fontId="2" type="noConversion"/>
  </si>
  <si>
    <t>24-27M (Aged)</t>
    <phoneticPr fontId="2" type="noConversion"/>
  </si>
  <si>
    <r>
      <rPr>
        <i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 xml:space="preserve"> = 6 mice/group</t>
    </r>
    <phoneticPr fontId="2" type="noConversion"/>
  </si>
  <si>
    <t>Male</t>
    <phoneticPr fontId="2" type="noConversion"/>
  </si>
  <si>
    <t>Female</t>
    <phoneticPr fontId="2" type="noConversion"/>
  </si>
  <si>
    <t>#2</t>
    <phoneticPr fontId="2" type="noConversion"/>
  </si>
  <si>
    <t>#3</t>
    <phoneticPr fontId="2" type="noConversion"/>
  </si>
  <si>
    <t>#6</t>
    <phoneticPr fontId="2" type="noConversion"/>
  </si>
  <si>
    <t>Mean</t>
    <phoneticPr fontId="2" type="noConversion"/>
  </si>
  <si>
    <t>SD</t>
    <phoneticPr fontId="2" type="noConversion"/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</si>
  <si>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 by 
two-tailed 
Mann-Whitney 
</t>
    </r>
    <r>
      <rPr>
        <i/>
        <sz val="12"/>
        <color theme="1"/>
        <rFont val="Arial"/>
        <family val="2"/>
      </rPr>
      <t>U</t>
    </r>
    <r>
      <rPr>
        <sz val="12"/>
        <color theme="1"/>
        <rFont val="Arial"/>
        <family val="2"/>
      </rPr>
      <t xml:space="preserve"> test </t>
    </r>
    <phoneticPr fontId="2" type="noConversion"/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</si>
  <si>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 by 
two-tailed 
Mann-Whitney 
</t>
    </r>
    <r>
      <rPr>
        <i/>
        <sz val="12"/>
        <color theme="1"/>
        <rFont val="Arial"/>
        <family val="2"/>
      </rPr>
      <t>U</t>
    </r>
    <r>
      <rPr>
        <sz val="12"/>
        <color theme="1"/>
        <rFont val="Arial"/>
        <family val="2"/>
      </rPr>
      <t xml:space="preserve"> test </t>
    </r>
    <phoneticPr fontId="2" type="noConversion"/>
  </si>
  <si>
    <t>&gt; 0.9999</t>
    <phoneticPr fontId="2" type="noConversion"/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</si>
  <si>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 0.1035 middle-aged versus young</t>
    </r>
    <phoneticPr fontId="2" type="noConversion"/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</si>
  <si>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0.000003 aged versus middle-aged</t>
    </r>
    <phoneticPr fontId="2" type="noConversion"/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</si>
  <si>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0.0000007 aged versus young</t>
    </r>
    <phoneticPr fontId="2" type="noConversion"/>
  </si>
  <si>
    <r>
      <t>Number of Prox1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LECs around PSS (x10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)</t>
    </r>
    <phoneticPr fontId="2" type="noConversion"/>
  </si>
  <si>
    <t>#1</t>
    <phoneticPr fontId="2" type="noConversion"/>
  </si>
  <si>
    <t>#2</t>
    <phoneticPr fontId="2" type="noConversion"/>
  </si>
  <si>
    <t>#3</t>
    <phoneticPr fontId="2" type="noConversion"/>
  </si>
  <si>
    <t>#6</t>
    <phoneticPr fontId="2" type="noConversion"/>
  </si>
  <si>
    <t>Mean</t>
    <phoneticPr fontId="2" type="noConversion"/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</si>
  <si>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&gt; 0.9999 middle-aged versus young</t>
    </r>
    <phoneticPr fontId="2" type="noConversion"/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</si>
  <si>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0.00007 aged versus middle-aged</t>
    </r>
    <phoneticPr fontId="2" type="noConversion"/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</si>
  <si>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0.0001 aged versus young</t>
    </r>
    <phoneticPr fontId="2" type="noConversion"/>
  </si>
  <si>
    <r>
      <t>Relative LYVE-1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area around SS (%)</t>
    </r>
    <phoneticPr fontId="2" type="noConversion"/>
  </si>
  <si>
    <t>SD</t>
    <phoneticPr fontId="2" type="noConversion"/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</si>
  <si>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0.3777 middle-aged versus young</t>
    </r>
    <phoneticPr fontId="2" type="noConversion"/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</si>
  <si>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0.0014 aged versus middle-aged</t>
    </r>
    <phoneticPr fontId="2" type="noConversion"/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</si>
  <si>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0.00001 aged versus young</t>
    </r>
    <phoneticPr fontId="2" type="noConversion"/>
  </si>
  <si>
    <r>
      <t>Number of Prox1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LECs around SS (x10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)</t>
    </r>
    <phoneticPr fontId="2" type="noConversion"/>
  </si>
  <si>
    <t>3M (Young)</t>
    <phoneticPr fontId="2" type="noConversion"/>
  </si>
  <si>
    <t>8-10M (Middle-aged)</t>
    <phoneticPr fontId="2" type="noConversion"/>
  </si>
  <si>
    <t>24-27M (Aged)</t>
    <phoneticPr fontId="2" type="noConversion"/>
  </si>
  <si>
    <r>
      <rPr>
        <i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 xml:space="preserve"> = 6 mice/group</t>
    </r>
    <phoneticPr fontId="2" type="noConversion"/>
  </si>
  <si>
    <t>Male</t>
    <phoneticPr fontId="2" type="noConversion"/>
  </si>
  <si>
    <t>Female</t>
    <phoneticPr fontId="2" type="noConversion"/>
  </si>
  <si>
    <t>#1</t>
    <phoneticPr fontId="2" type="noConversion"/>
  </si>
  <si>
    <t>#2</t>
    <phoneticPr fontId="2" type="noConversion"/>
  </si>
  <si>
    <t>#3</t>
    <phoneticPr fontId="2" type="noConversion"/>
  </si>
  <si>
    <t>#6</t>
    <phoneticPr fontId="2" type="noConversion"/>
  </si>
  <si>
    <t>Mean</t>
    <phoneticPr fontId="2" type="noConversion"/>
  </si>
  <si>
    <t>SD</t>
    <phoneticPr fontId="2" type="noConversion"/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</si>
  <si>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 by 
two-tailed 
Mann-Whitney 
</t>
    </r>
    <r>
      <rPr>
        <i/>
        <sz val="12"/>
        <color theme="1"/>
        <rFont val="Arial"/>
        <family val="2"/>
      </rPr>
      <t>U</t>
    </r>
    <r>
      <rPr>
        <sz val="12"/>
        <color theme="1"/>
        <rFont val="Arial"/>
        <family val="2"/>
      </rPr>
      <t xml:space="preserve"> test </t>
    </r>
    <phoneticPr fontId="2" type="noConversion"/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</si>
  <si>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0.7987 middle-aged versus young</t>
    </r>
    <phoneticPr fontId="2" type="noConversion"/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</si>
  <si>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0.0029 aged versus middle-aged</t>
    </r>
    <phoneticPr fontId="2" type="noConversion"/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</si>
  <si>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= 0.0036 aged versus young</t>
    </r>
    <phoneticPr fontId="2" type="noConversion"/>
  </si>
  <si>
    <t>Fig. 9b</t>
    <phoneticPr fontId="2" type="noConversion"/>
  </si>
  <si>
    <t>Fig. 9d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</si>
</sst>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000_ "/>
    <numFmt numFmtId="177" formatCode="0.0000_);[Red]\(0.0000\)"/>
    <numFmt numFmtId="178" formatCode="0.000_ "/>
    <numFmt numFmtId="179" formatCode="0.00_);[Red]\(0.00\)"/>
    <numFmt numFmtId="180" formatCode="0.000_);[Red]\(0.000\)"/>
  </numFmts>
  <fonts count="6" x14ac:knownFonts="1">
    <font>
      <sz val="11"/>
      <color theme="1"/>
      <name val="맑은 고딕"/>
      <family val="2"/>
      <charset val="129"/>
      <scheme val="minor"/>
    </font>
    <font>
      <sz val="12"/>
      <color theme="1"/>
      <name val="Arial"/>
      <family val="2"/>
    </font>
    <font>
      <sz val="8"/>
      <name val="맑은 고딕"/>
      <family val="2"/>
      <charset val="129"/>
      <scheme val="minor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vertAlign val="super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4" fillId="0" borderId="0" xfId="0" applyFont="1" applyFill="1">
      <alignment vertical="center"/>
    </xf>
    <xf numFmtId="177" fontId="1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176" fontId="1" fillId="0" borderId="0" xfId="0" applyNumberFormat="1" applyFont="1" applyFill="1">
      <alignment vertical="center"/>
    </xf>
    <xf numFmtId="178" fontId="1" fillId="0" borderId="2" xfId="0" applyNumberFormat="1" applyFont="1" applyFill="1" applyBorder="1" applyAlignment="1">
      <alignment horizontal="center" vertical="center"/>
    </xf>
    <xf numFmtId="179" fontId="1" fillId="0" borderId="2" xfId="0" applyNumberFormat="1" applyFont="1" applyFill="1" applyBorder="1" applyAlignment="1">
      <alignment horizontal="center" vertical="center"/>
    </xf>
    <xf numFmtId="180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zoomScale="70" zoomScaleNormal="70" workbookViewId="0">
      <selection activeCell="D47" sqref="D46:D47"/>
    </sheetView>
  </sheetViews>
  <sheetFormatPr defaultColWidth="8.75" defaultRowHeight="15.75" x14ac:dyDescent="0.3"/>
  <cols>
    <col min="1" max="1" width="20.5" style="2" customWidth="1"/>
    <col min="2" max="23" width="21.875" style="1" customWidth="1"/>
    <col min="24" max="16384" width="8.75" style="1"/>
  </cols>
  <sheetData>
    <row r="1" spans="1:10" ht="16.149999999999999" customHeight="1" x14ac:dyDescent="0.3">
      <c r="A1" s="6" t="s">
        <v>2</v>
      </c>
      <c r="B1" s="7"/>
      <c r="C1" s="7"/>
      <c r="D1" s="7"/>
      <c r="E1" s="7"/>
      <c r="F1" s="7"/>
      <c r="G1" s="7"/>
      <c r="H1" s="7"/>
      <c r="I1" s="7"/>
      <c r="J1" s="7"/>
    </row>
    <row r="2" spans="1:10" ht="16.149999999999999" customHeight="1" x14ac:dyDescent="0.3">
      <c r="A2" s="6" t="s">
        <v>70</v>
      </c>
      <c r="B2" s="15" t="s">
        <v>3</v>
      </c>
      <c r="C2" s="15"/>
      <c r="D2" s="15"/>
      <c r="E2" s="15"/>
      <c r="F2" s="15"/>
      <c r="G2" s="15"/>
      <c r="H2" s="15"/>
      <c r="I2" s="7"/>
      <c r="J2" s="7"/>
    </row>
    <row r="3" spans="1:10" ht="16.149999999999999" customHeight="1" x14ac:dyDescent="0.3">
      <c r="A3" s="7"/>
      <c r="B3" s="5"/>
      <c r="C3" s="16" t="s">
        <v>4</v>
      </c>
      <c r="D3" s="16"/>
      <c r="E3" s="16" t="s">
        <v>5</v>
      </c>
      <c r="F3" s="16"/>
      <c r="G3" s="16" t="s">
        <v>6</v>
      </c>
      <c r="H3" s="16"/>
      <c r="I3" s="7"/>
      <c r="J3" s="7"/>
    </row>
    <row r="4" spans="1:10" ht="16.149999999999999" customHeight="1" x14ac:dyDescent="0.3">
      <c r="A4" s="8"/>
      <c r="B4" s="5" t="s">
        <v>7</v>
      </c>
      <c r="C4" s="5" t="s">
        <v>8</v>
      </c>
      <c r="D4" s="5" t="s">
        <v>9</v>
      </c>
      <c r="E4" s="5" t="s">
        <v>8</v>
      </c>
      <c r="F4" s="5" t="s">
        <v>9</v>
      </c>
      <c r="G4" s="5" t="s">
        <v>8</v>
      </c>
      <c r="H4" s="5" t="s">
        <v>9</v>
      </c>
      <c r="I4" s="7"/>
      <c r="J4" s="7"/>
    </row>
    <row r="5" spans="1:10" ht="16.149999999999999" customHeight="1" x14ac:dyDescent="0.3">
      <c r="A5" s="8"/>
      <c r="B5" s="5" t="s">
        <v>10</v>
      </c>
      <c r="C5" s="9">
        <v>0.92610687000000003</v>
      </c>
      <c r="D5" s="9">
        <v>1.0356449999999999</v>
      </c>
      <c r="E5" s="9">
        <v>0.60790464200000005</v>
      </c>
      <c r="F5" s="9">
        <v>0.822098569</v>
      </c>
      <c r="G5" s="9">
        <v>0.54701540400000004</v>
      </c>
      <c r="H5" s="9">
        <v>0.519834711</v>
      </c>
      <c r="I5" s="7"/>
      <c r="J5" s="7"/>
    </row>
    <row r="6" spans="1:10" ht="16.149999999999999" customHeight="1" x14ac:dyDescent="0.3">
      <c r="A6" s="8"/>
      <c r="B6" s="5" t="s">
        <v>11</v>
      </c>
      <c r="C6" s="9">
        <v>0.82527472499999999</v>
      </c>
      <c r="D6" s="9">
        <v>0.89065510599999997</v>
      </c>
      <c r="E6" s="9">
        <v>0.59036711600000003</v>
      </c>
      <c r="F6" s="9">
        <v>0.38557288499999998</v>
      </c>
      <c r="G6" s="9">
        <v>0.57204515300000003</v>
      </c>
      <c r="H6" s="9">
        <v>0.52216198999999996</v>
      </c>
      <c r="I6" s="7"/>
      <c r="J6" s="7"/>
    </row>
    <row r="7" spans="1:10" ht="16.149999999999999" customHeight="1" x14ac:dyDescent="0.3">
      <c r="A7" s="8"/>
      <c r="B7" s="5" t="s">
        <v>12</v>
      </c>
      <c r="C7" s="9">
        <v>0.87699142200000002</v>
      </c>
      <c r="D7" s="9">
        <v>0.93285293199999997</v>
      </c>
      <c r="E7" s="9">
        <v>0.85884810499999997</v>
      </c>
      <c r="F7" s="9">
        <v>0.34728363899999998</v>
      </c>
      <c r="G7" s="9">
        <v>0.70556986499999996</v>
      </c>
      <c r="H7" s="9">
        <v>0.668804756</v>
      </c>
      <c r="I7" s="7"/>
      <c r="J7" s="7"/>
    </row>
    <row r="8" spans="1:10" ht="16.149999999999999" customHeight="1" x14ac:dyDescent="0.3">
      <c r="A8" s="8"/>
      <c r="B8" s="5" t="s">
        <v>0</v>
      </c>
      <c r="C8" s="9">
        <v>0.96846275800000003</v>
      </c>
      <c r="D8" s="9">
        <v>0.65330339999999998</v>
      </c>
      <c r="E8" s="9">
        <v>0.63545816700000002</v>
      </c>
      <c r="F8" s="9">
        <v>0.683725366</v>
      </c>
      <c r="G8" s="9">
        <v>0.61821769199999999</v>
      </c>
      <c r="H8" s="9">
        <v>0.80298067500000003</v>
      </c>
      <c r="I8" s="7"/>
      <c r="J8" s="7"/>
    </row>
    <row r="9" spans="1:10" ht="16.149999999999999" customHeight="1" x14ac:dyDescent="0.3">
      <c r="A9" s="8"/>
      <c r="B9" s="5" t="s">
        <v>1</v>
      </c>
      <c r="C9" s="9">
        <v>0.85996884699999998</v>
      </c>
      <c r="D9" s="9">
        <v>0.80206090399999996</v>
      </c>
      <c r="E9" s="9">
        <v>0.69618486400000001</v>
      </c>
      <c r="F9" s="9">
        <v>0.61970734699999996</v>
      </c>
      <c r="G9" s="9">
        <v>0.59543892499999995</v>
      </c>
      <c r="H9" s="9">
        <v>0.59861808999999999</v>
      </c>
      <c r="I9" s="7"/>
      <c r="J9" s="7"/>
    </row>
    <row r="10" spans="1:10" ht="16.149999999999999" customHeight="1" x14ac:dyDescent="0.3">
      <c r="A10" s="8"/>
      <c r="B10" s="5" t="s">
        <v>13</v>
      </c>
      <c r="C10" s="9">
        <v>0.772685328</v>
      </c>
      <c r="D10" s="9">
        <v>0.84944035799999995</v>
      </c>
      <c r="E10" s="9">
        <v>0.65921176100000001</v>
      </c>
      <c r="F10" s="9">
        <v>0.80585106399999995</v>
      </c>
      <c r="G10" s="9">
        <v>0.77937007899999999</v>
      </c>
      <c r="H10" s="9">
        <v>0.72849888900000004</v>
      </c>
      <c r="I10" s="7"/>
      <c r="J10" s="7"/>
    </row>
    <row r="11" spans="1:10" ht="16.149999999999999" customHeight="1" x14ac:dyDescent="0.3">
      <c r="A11" s="8"/>
      <c r="B11" s="5" t="s">
        <v>14</v>
      </c>
      <c r="C11" s="3">
        <f t="shared" ref="C11:H11" si="0">AVERAGE(C5:C10)</f>
        <v>0.87158165833333323</v>
      </c>
      <c r="D11" s="3">
        <f t="shared" si="0"/>
        <v>0.86065961666666657</v>
      </c>
      <c r="E11" s="3">
        <f t="shared" si="0"/>
        <v>0.67466244249999996</v>
      </c>
      <c r="F11" s="3">
        <f t="shared" si="0"/>
        <v>0.61070647833333336</v>
      </c>
      <c r="G11" s="3">
        <f t="shared" si="0"/>
        <v>0.63627618633333338</v>
      </c>
      <c r="H11" s="3">
        <f t="shared" si="0"/>
        <v>0.64014985183333339</v>
      </c>
      <c r="I11" s="7"/>
      <c r="J11" s="7"/>
    </row>
    <row r="12" spans="1:10" ht="16.149999999999999" customHeight="1" x14ac:dyDescent="0.3">
      <c r="A12" s="8"/>
      <c r="B12" s="5" t="s">
        <v>15</v>
      </c>
      <c r="C12" s="3">
        <f t="shared" ref="C12:H12" si="1">_xlfn.STDEV.S(C5:C10)</f>
        <v>6.9925510849828995E-2</v>
      </c>
      <c r="D12" s="3">
        <f t="shared" si="1"/>
        <v>0.12906414685807413</v>
      </c>
      <c r="E12" s="3">
        <f t="shared" si="1"/>
        <v>9.7699107131459101E-2</v>
      </c>
      <c r="F12" s="3">
        <f t="shared" si="1"/>
        <v>0.20408700401244809</v>
      </c>
      <c r="G12" s="3">
        <f t="shared" si="1"/>
        <v>8.8729228620876191E-2</v>
      </c>
      <c r="H12" s="3">
        <f t="shared" si="1"/>
        <v>0.11424735337760708</v>
      </c>
      <c r="I12" s="7"/>
      <c r="J12" s="7"/>
    </row>
    <row r="13" spans="1:10" ht="16.149999999999999" customHeight="1" x14ac:dyDescent="0.3">
      <c r="A13" s="8"/>
      <c r="B13" s="15" t="s">
        <v>16</v>
      </c>
      <c r="C13" s="16" t="s">
        <v>17</v>
      </c>
      <c r="D13" s="16"/>
      <c r="E13" s="16">
        <v>0.81820000000000004</v>
      </c>
      <c r="F13" s="16"/>
      <c r="G13" s="16" t="s">
        <v>17</v>
      </c>
      <c r="H13" s="16"/>
      <c r="I13" s="7"/>
      <c r="J13" s="7"/>
    </row>
    <row r="14" spans="1:10" ht="16.149999999999999" customHeight="1" x14ac:dyDescent="0.3">
      <c r="A14" s="8"/>
      <c r="B14" s="15"/>
      <c r="C14" s="17" t="s">
        <v>18</v>
      </c>
      <c r="D14" s="16"/>
      <c r="E14" s="16"/>
      <c r="F14" s="16"/>
      <c r="G14" s="16"/>
      <c r="H14" s="16"/>
      <c r="I14" s="7"/>
      <c r="J14" s="7"/>
    </row>
    <row r="15" spans="1:10" ht="16.149999999999999" customHeight="1" x14ac:dyDescent="0.3">
      <c r="A15" s="8"/>
      <c r="B15" s="15"/>
      <c r="C15" s="10"/>
      <c r="D15" s="10"/>
      <c r="E15" s="18" t="s">
        <v>19</v>
      </c>
      <c r="F15" s="18"/>
      <c r="G15" s="18"/>
      <c r="H15" s="18"/>
      <c r="I15" s="7"/>
      <c r="J15" s="7"/>
    </row>
    <row r="16" spans="1:10" ht="16.149999999999999" customHeight="1" x14ac:dyDescent="0.3">
      <c r="A16" s="8"/>
      <c r="B16" s="15"/>
      <c r="C16" s="16" t="s">
        <v>20</v>
      </c>
      <c r="D16" s="16"/>
      <c r="E16" s="16"/>
      <c r="F16" s="16"/>
      <c r="G16" s="16"/>
      <c r="H16" s="16"/>
      <c r="I16" s="7"/>
      <c r="J16" s="7"/>
    </row>
  </sheetData>
  <mergeCells count="12">
    <mergeCell ref="B2:H2"/>
    <mergeCell ref="C3:D3"/>
    <mergeCell ref="E3:F3"/>
    <mergeCell ref="G3:H3"/>
    <mergeCell ref="B13:B16"/>
    <mergeCell ref="C13:D13"/>
    <mergeCell ref="E13:F13"/>
    <mergeCell ref="G13:H13"/>
    <mergeCell ref="C14:F14"/>
    <mergeCell ref="G14:H14"/>
    <mergeCell ref="E15:H15"/>
    <mergeCell ref="C16:H16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abSelected="1" zoomScale="55" zoomScaleNormal="55" workbookViewId="0">
      <selection activeCell="J41" sqref="J41"/>
    </sheetView>
  </sheetViews>
  <sheetFormatPr defaultColWidth="8.75" defaultRowHeight="15.75" x14ac:dyDescent="0.3"/>
  <cols>
    <col min="1" max="1" width="20.5" style="2" customWidth="1"/>
    <col min="2" max="23" width="21.875" style="1" customWidth="1"/>
    <col min="24" max="16384" width="8.75" style="1"/>
  </cols>
  <sheetData>
    <row r="1" spans="1:10" ht="16.149999999999999" customHeight="1" x14ac:dyDescent="0.3">
      <c r="A1" s="6" t="s">
        <v>2</v>
      </c>
      <c r="B1" s="10"/>
      <c r="C1" s="19"/>
      <c r="D1" s="19"/>
      <c r="E1" s="19"/>
      <c r="F1" s="19"/>
      <c r="G1" s="19"/>
      <c r="H1" s="19"/>
      <c r="I1" s="7"/>
      <c r="J1" s="7"/>
    </row>
    <row r="2" spans="1:10" ht="16.149999999999999" customHeight="1" x14ac:dyDescent="0.3">
      <c r="A2" s="6" t="s">
        <v>71</v>
      </c>
      <c r="B2" s="15" t="s">
        <v>21</v>
      </c>
      <c r="C2" s="15"/>
      <c r="D2" s="15"/>
      <c r="E2" s="15"/>
      <c r="F2" s="15"/>
      <c r="G2" s="15"/>
      <c r="H2" s="15"/>
      <c r="I2" s="7"/>
      <c r="J2" s="7"/>
    </row>
    <row r="3" spans="1:10" ht="16.149999999999999" customHeight="1" x14ac:dyDescent="0.3">
      <c r="A3" s="7"/>
      <c r="B3" s="5"/>
      <c r="C3" s="16" t="s">
        <v>22</v>
      </c>
      <c r="D3" s="16"/>
      <c r="E3" s="16" t="s">
        <v>23</v>
      </c>
      <c r="F3" s="16"/>
      <c r="G3" s="16" t="s">
        <v>24</v>
      </c>
      <c r="H3" s="16"/>
      <c r="I3" s="7"/>
      <c r="J3" s="7"/>
    </row>
    <row r="4" spans="1:10" ht="16.149999999999999" customHeight="1" x14ac:dyDescent="0.3">
      <c r="A4" s="7"/>
      <c r="B4" s="5" t="s">
        <v>25</v>
      </c>
      <c r="C4" s="5" t="s">
        <v>26</v>
      </c>
      <c r="D4" s="5" t="s">
        <v>27</v>
      </c>
      <c r="E4" s="5" t="s">
        <v>26</v>
      </c>
      <c r="F4" s="5" t="s">
        <v>27</v>
      </c>
      <c r="G4" s="5" t="s">
        <v>26</v>
      </c>
      <c r="H4" s="5" t="s">
        <v>27</v>
      </c>
      <c r="I4" s="7"/>
      <c r="J4" s="7"/>
    </row>
    <row r="5" spans="1:10" ht="16.149999999999999" customHeight="1" x14ac:dyDescent="0.3">
      <c r="A5" s="7"/>
      <c r="B5" s="5" t="s">
        <v>10</v>
      </c>
      <c r="C5" s="9">
        <v>13.243</v>
      </c>
      <c r="D5" s="9">
        <v>12.811999999999999</v>
      </c>
      <c r="E5" s="9">
        <v>13.938000000000001</v>
      </c>
      <c r="F5" s="9">
        <v>16.201000000000001</v>
      </c>
      <c r="G5" s="9">
        <v>16.635999999999999</v>
      </c>
      <c r="H5" s="9">
        <v>22.683</v>
      </c>
      <c r="I5" s="7"/>
      <c r="J5" s="7"/>
    </row>
    <row r="6" spans="1:10" ht="16.149999999999999" customHeight="1" x14ac:dyDescent="0.3">
      <c r="A6" s="7"/>
      <c r="B6" s="5" t="s">
        <v>28</v>
      </c>
      <c r="C6" s="9">
        <v>11.95</v>
      </c>
      <c r="D6" s="9">
        <v>11.933999999999999</v>
      </c>
      <c r="E6" s="9">
        <v>12.632</v>
      </c>
      <c r="F6" s="9">
        <v>13.59</v>
      </c>
      <c r="G6" s="9">
        <v>21.59</v>
      </c>
      <c r="H6" s="9">
        <v>17.998999999999999</v>
      </c>
      <c r="I6" s="11"/>
      <c r="J6" s="7"/>
    </row>
    <row r="7" spans="1:10" ht="16.149999999999999" customHeight="1" x14ac:dyDescent="0.3">
      <c r="A7" s="7"/>
      <c r="B7" s="5" t="s">
        <v>29</v>
      </c>
      <c r="C7" s="9">
        <v>13.099</v>
      </c>
      <c r="D7" s="9">
        <v>12.339</v>
      </c>
      <c r="E7" s="9">
        <v>13.654999999999999</v>
      </c>
      <c r="F7" s="9">
        <v>12.6</v>
      </c>
      <c r="G7" s="9">
        <v>19.456</v>
      </c>
      <c r="H7" s="9">
        <v>16.498000000000001</v>
      </c>
      <c r="I7" s="7"/>
      <c r="J7" s="7"/>
    </row>
    <row r="8" spans="1:10" ht="16.149999999999999" customHeight="1" x14ac:dyDescent="0.3">
      <c r="A8" s="7"/>
      <c r="B8" s="5" t="s">
        <v>0</v>
      </c>
      <c r="C8" s="9">
        <v>14.638</v>
      </c>
      <c r="D8" s="9">
        <v>12.5</v>
      </c>
      <c r="E8" s="9">
        <v>12.381</v>
      </c>
      <c r="F8" s="9">
        <v>14.151999999999999</v>
      </c>
      <c r="G8" s="9">
        <v>18.779</v>
      </c>
      <c r="H8" s="9">
        <v>19.236999999999998</v>
      </c>
      <c r="I8" s="7"/>
      <c r="J8" s="7"/>
    </row>
    <row r="9" spans="1:10" ht="16.149999999999999" customHeight="1" x14ac:dyDescent="0.3">
      <c r="A9" s="7"/>
      <c r="B9" s="5" t="s">
        <v>1</v>
      </c>
      <c r="C9" s="9">
        <v>13.121</v>
      </c>
      <c r="D9" s="9">
        <v>15.706</v>
      </c>
      <c r="E9" s="9">
        <v>14.04</v>
      </c>
      <c r="F9" s="9">
        <v>13.59</v>
      </c>
      <c r="G9" s="9">
        <v>16.609000000000002</v>
      </c>
      <c r="H9" s="9">
        <v>15.992000000000001</v>
      </c>
      <c r="I9" s="7"/>
      <c r="J9" s="7"/>
    </row>
    <row r="10" spans="1:10" ht="16.149999999999999" customHeight="1" x14ac:dyDescent="0.3">
      <c r="A10" s="7"/>
      <c r="B10" s="5" t="s">
        <v>30</v>
      </c>
      <c r="C10" s="9">
        <v>10.945</v>
      </c>
      <c r="D10" s="9">
        <v>13.316000000000001</v>
      </c>
      <c r="E10" s="9">
        <v>12.5</v>
      </c>
      <c r="F10" s="9">
        <v>13.653</v>
      </c>
      <c r="G10" s="9">
        <v>15.944000000000001</v>
      </c>
      <c r="H10" s="9">
        <v>19.181999999999999</v>
      </c>
      <c r="I10" s="7"/>
      <c r="J10" s="7"/>
    </row>
    <row r="11" spans="1:10" ht="16.149999999999999" customHeight="1" x14ac:dyDescent="0.3">
      <c r="A11" s="7"/>
      <c r="B11" s="5" t="s">
        <v>31</v>
      </c>
      <c r="C11" s="3">
        <f t="shared" ref="C11:H11" si="0">AVERAGE(C5:C10)</f>
        <v>12.832666666666668</v>
      </c>
      <c r="D11" s="3">
        <f t="shared" si="0"/>
        <v>13.101166666666666</v>
      </c>
      <c r="E11" s="3">
        <f t="shared" si="0"/>
        <v>13.191000000000001</v>
      </c>
      <c r="F11" s="3">
        <f t="shared" si="0"/>
        <v>13.964333333333334</v>
      </c>
      <c r="G11" s="3">
        <f t="shared" si="0"/>
        <v>18.169</v>
      </c>
      <c r="H11" s="3">
        <f t="shared" si="0"/>
        <v>18.598500000000001</v>
      </c>
      <c r="I11" s="7"/>
      <c r="J11" s="7"/>
    </row>
    <row r="12" spans="1:10" ht="16.149999999999999" customHeight="1" x14ac:dyDescent="0.3">
      <c r="A12" s="7"/>
      <c r="B12" s="5" t="s">
        <v>32</v>
      </c>
      <c r="C12" s="3">
        <f t="shared" ref="C12:H12" si="1">_xlfn.STDEV.S(C5:C10)</f>
        <v>1.258892952822704</v>
      </c>
      <c r="D12" s="3">
        <f t="shared" si="1"/>
        <v>1.357903150694727</v>
      </c>
      <c r="E12" s="3">
        <f t="shared" si="1"/>
        <v>0.76683348909655724</v>
      </c>
      <c r="F12" s="3">
        <f t="shared" si="1"/>
        <v>1.2063566084150521</v>
      </c>
      <c r="G12" s="3">
        <f t="shared" si="1"/>
        <v>2.1663805759838572</v>
      </c>
      <c r="H12" s="3">
        <f t="shared" si="1"/>
        <v>2.4081792914980169</v>
      </c>
      <c r="I12" s="7"/>
      <c r="J12" s="7"/>
    </row>
    <row r="13" spans="1:10" ht="16.149999999999999" customHeight="1" x14ac:dyDescent="0.3">
      <c r="A13" s="7"/>
      <c r="B13" s="15" t="s">
        <v>34</v>
      </c>
      <c r="C13" s="16" t="s">
        <v>35</v>
      </c>
      <c r="D13" s="16"/>
      <c r="E13" s="20">
        <v>0.46100000000000002</v>
      </c>
      <c r="F13" s="20"/>
      <c r="G13" s="16">
        <v>0.93720000000000003</v>
      </c>
      <c r="H13" s="16"/>
      <c r="I13" s="7"/>
      <c r="J13" s="7"/>
    </row>
    <row r="14" spans="1:10" ht="16.149999999999999" customHeight="1" x14ac:dyDescent="0.3">
      <c r="A14" s="7"/>
      <c r="B14" s="15"/>
      <c r="C14" s="17" t="s">
        <v>36</v>
      </c>
      <c r="D14" s="16"/>
      <c r="E14" s="16"/>
      <c r="F14" s="16"/>
      <c r="G14" s="16"/>
      <c r="H14" s="16"/>
      <c r="I14" s="7"/>
      <c r="J14" s="7"/>
    </row>
    <row r="15" spans="1:10" ht="16.149999999999999" customHeight="1" x14ac:dyDescent="0.3">
      <c r="A15" s="7"/>
      <c r="B15" s="15"/>
      <c r="C15" s="10"/>
      <c r="D15" s="10"/>
      <c r="E15" s="18" t="s">
        <v>37</v>
      </c>
      <c r="F15" s="18"/>
      <c r="G15" s="18"/>
      <c r="H15" s="18"/>
      <c r="I15" s="7"/>
      <c r="J15" s="7"/>
    </row>
    <row r="16" spans="1:10" ht="16.149999999999999" customHeight="1" x14ac:dyDescent="0.3">
      <c r="A16" s="7"/>
      <c r="B16" s="15"/>
      <c r="C16" s="16" t="s">
        <v>38</v>
      </c>
      <c r="D16" s="16"/>
      <c r="E16" s="16"/>
      <c r="F16" s="16"/>
      <c r="G16" s="16"/>
      <c r="H16" s="16"/>
      <c r="I16" s="7"/>
      <c r="J16" s="7"/>
    </row>
    <row r="17" spans="1:10" ht="16.149999999999999" customHeight="1" x14ac:dyDescent="0.3">
      <c r="A17" s="7"/>
      <c r="B17" s="4"/>
      <c r="C17" s="4"/>
      <c r="D17" s="4"/>
      <c r="E17" s="4"/>
      <c r="F17" s="4"/>
      <c r="G17" s="4"/>
      <c r="H17" s="4"/>
      <c r="I17" s="7"/>
      <c r="J17" s="7"/>
    </row>
    <row r="18" spans="1:10" ht="16.149999999999999" customHeight="1" x14ac:dyDescent="0.3">
      <c r="A18" s="7"/>
      <c r="B18" s="15" t="s">
        <v>39</v>
      </c>
      <c r="C18" s="15"/>
      <c r="D18" s="15"/>
      <c r="E18" s="15"/>
      <c r="F18" s="15"/>
      <c r="G18" s="15"/>
      <c r="H18" s="15"/>
      <c r="I18" s="7"/>
      <c r="J18" s="7"/>
    </row>
    <row r="19" spans="1:10" ht="16.149999999999999" customHeight="1" x14ac:dyDescent="0.3">
      <c r="A19" s="7"/>
      <c r="B19" s="5"/>
      <c r="C19" s="16" t="s">
        <v>4</v>
      </c>
      <c r="D19" s="16"/>
      <c r="E19" s="16" t="s">
        <v>5</v>
      </c>
      <c r="F19" s="16"/>
      <c r="G19" s="16" t="s">
        <v>6</v>
      </c>
      <c r="H19" s="16"/>
      <c r="I19" s="7"/>
      <c r="J19" s="7"/>
    </row>
    <row r="20" spans="1:10" ht="16.149999999999999" customHeight="1" x14ac:dyDescent="0.3">
      <c r="A20" s="7"/>
      <c r="B20" s="5"/>
      <c r="C20" s="16" t="s">
        <v>7</v>
      </c>
      <c r="D20" s="16"/>
      <c r="E20" s="16" t="s">
        <v>7</v>
      </c>
      <c r="F20" s="16"/>
      <c r="G20" s="16" t="s">
        <v>7</v>
      </c>
      <c r="H20" s="16"/>
      <c r="I20" s="7"/>
      <c r="J20" s="7"/>
    </row>
    <row r="21" spans="1:10" ht="16.149999999999999" customHeight="1" x14ac:dyDescent="0.3">
      <c r="A21" s="7"/>
      <c r="B21" s="5"/>
      <c r="C21" s="5" t="s">
        <v>8</v>
      </c>
      <c r="D21" s="5" t="s">
        <v>9</v>
      </c>
      <c r="E21" s="5" t="s">
        <v>8</v>
      </c>
      <c r="F21" s="5" t="s">
        <v>9</v>
      </c>
      <c r="G21" s="5" t="s">
        <v>8</v>
      </c>
      <c r="H21" s="5" t="s">
        <v>9</v>
      </c>
      <c r="I21" s="7"/>
      <c r="J21" s="7"/>
    </row>
    <row r="22" spans="1:10" ht="16.149999999999999" customHeight="1" x14ac:dyDescent="0.3">
      <c r="A22" s="7"/>
      <c r="B22" s="5" t="s">
        <v>40</v>
      </c>
      <c r="C22" s="12">
        <v>0.6</v>
      </c>
      <c r="D22" s="12">
        <v>0.54600000000000004</v>
      </c>
      <c r="E22" s="12">
        <v>0.61199999999999999</v>
      </c>
      <c r="F22" s="12">
        <v>0.75700000000000001</v>
      </c>
      <c r="G22" s="12">
        <v>0.98699999999999999</v>
      </c>
      <c r="H22" s="12">
        <v>1.56</v>
      </c>
      <c r="I22" s="7"/>
      <c r="J22" s="7"/>
    </row>
    <row r="23" spans="1:10" ht="16.149999999999999" customHeight="1" x14ac:dyDescent="0.3">
      <c r="A23" s="7"/>
      <c r="B23" s="5" t="s">
        <v>41</v>
      </c>
      <c r="C23" s="12">
        <v>0.48899999999999999</v>
      </c>
      <c r="D23" s="12">
        <v>0.54100000000000004</v>
      </c>
      <c r="E23" s="12">
        <v>0.70399999999999996</v>
      </c>
      <c r="F23" s="12">
        <v>0.621</v>
      </c>
      <c r="G23" s="12">
        <v>1.2330000000000001</v>
      </c>
      <c r="H23" s="12">
        <v>1.2549999999999999</v>
      </c>
      <c r="I23" s="7"/>
      <c r="J23" s="7"/>
    </row>
    <row r="24" spans="1:10" ht="16.149999999999999" customHeight="1" x14ac:dyDescent="0.3">
      <c r="A24" s="7"/>
      <c r="B24" s="5" t="s">
        <v>42</v>
      </c>
      <c r="C24" s="12">
        <v>0.64900000000000002</v>
      </c>
      <c r="D24" s="12">
        <v>0.59399999999999997</v>
      </c>
      <c r="E24" s="12">
        <v>0.52800000000000002</v>
      </c>
      <c r="F24" s="12">
        <v>0.65800000000000003</v>
      </c>
      <c r="G24" s="12">
        <v>1.4770000000000001</v>
      </c>
      <c r="H24" s="12">
        <v>0.85499999999999998</v>
      </c>
      <c r="I24" s="7"/>
      <c r="J24" s="7"/>
    </row>
    <row r="25" spans="1:10" ht="16.149999999999999" customHeight="1" x14ac:dyDescent="0.3">
      <c r="A25" s="7"/>
      <c r="B25" s="5" t="s">
        <v>0</v>
      </c>
      <c r="C25" s="12">
        <v>0.71299999999999997</v>
      </c>
      <c r="D25" s="12">
        <v>0.51100000000000001</v>
      </c>
      <c r="E25" s="12">
        <v>0.52700000000000002</v>
      </c>
      <c r="F25" s="12">
        <v>0.59299999999999997</v>
      </c>
      <c r="G25" s="12">
        <v>1.319</v>
      </c>
      <c r="H25" s="12">
        <v>1.0620000000000001</v>
      </c>
      <c r="I25" s="7"/>
      <c r="J25" s="7"/>
    </row>
    <row r="26" spans="1:10" ht="16.149999999999999" customHeight="1" x14ac:dyDescent="0.3">
      <c r="A26" s="7"/>
      <c r="B26" s="5" t="s">
        <v>1</v>
      </c>
      <c r="C26" s="12">
        <v>0.63900000000000001</v>
      </c>
      <c r="D26" s="12">
        <v>0.78300000000000003</v>
      </c>
      <c r="E26" s="12">
        <v>0.72499999999999998</v>
      </c>
      <c r="F26" s="12">
        <v>0.45800000000000002</v>
      </c>
      <c r="G26" s="12">
        <v>0.71099999999999997</v>
      </c>
      <c r="H26" s="12">
        <v>0.63400000000000001</v>
      </c>
      <c r="I26" s="7"/>
      <c r="J26" s="7"/>
    </row>
    <row r="27" spans="1:10" ht="16.149999999999999" customHeight="1" x14ac:dyDescent="0.3">
      <c r="A27" s="7"/>
      <c r="B27" s="5" t="s">
        <v>43</v>
      </c>
      <c r="C27" s="12">
        <v>0.57299999999999995</v>
      </c>
      <c r="D27" s="12">
        <v>0.78900000000000003</v>
      </c>
      <c r="E27" s="12">
        <v>0.622</v>
      </c>
      <c r="F27" s="12">
        <v>0.54700000000000004</v>
      </c>
      <c r="G27" s="12">
        <v>0.69099999999999995</v>
      </c>
      <c r="H27" s="12">
        <v>1.0620000000000001</v>
      </c>
      <c r="I27" s="7"/>
      <c r="J27" s="7"/>
    </row>
    <row r="28" spans="1:10" ht="16.149999999999999" customHeight="1" x14ac:dyDescent="0.3">
      <c r="A28" s="7"/>
      <c r="B28" s="5" t="s">
        <v>44</v>
      </c>
      <c r="C28" s="3">
        <f t="shared" ref="C28:H28" si="2">AVERAGE(C22:C27)</f>
        <v>0.61049999999999993</v>
      </c>
      <c r="D28" s="3">
        <f t="shared" si="2"/>
        <v>0.62733333333333341</v>
      </c>
      <c r="E28" s="3">
        <f t="shared" si="2"/>
        <v>0.6196666666666667</v>
      </c>
      <c r="F28" s="3">
        <f t="shared" si="2"/>
        <v>0.60566666666666669</v>
      </c>
      <c r="G28" s="3">
        <f t="shared" si="2"/>
        <v>1.0696666666666668</v>
      </c>
      <c r="H28" s="3">
        <f t="shared" si="2"/>
        <v>1.0713333333333335</v>
      </c>
      <c r="I28" s="7"/>
      <c r="J28" s="7"/>
    </row>
    <row r="29" spans="1:10" ht="16.149999999999999" customHeight="1" x14ac:dyDescent="0.3">
      <c r="A29" s="7"/>
      <c r="B29" s="5" t="s">
        <v>32</v>
      </c>
      <c r="C29" s="3">
        <f t="shared" ref="C29:H29" si="3">_xlfn.STDEV.S(C22:C27)</f>
        <v>7.6262048228460749E-2</v>
      </c>
      <c r="D29" s="3">
        <f t="shared" si="3"/>
        <v>0.12576273957999873</v>
      </c>
      <c r="E29" s="3">
        <f t="shared" si="3"/>
        <v>8.397777483755281E-2</v>
      </c>
      <c r="F29" s="3">
        <f t="shared" si="3"/>
        <v>0.10127520262466339</v>
      </c>
      <c r="G29" s="3">
        <f t="shared" si="3"/>
        <v>0.3266892509199939</v>
      </c>
      <c r="H29" s="3">
        <f t="shared" si="3"/>
        <v>0.31961330802497306</v>
      </c>
      <c r="I29" s="7"/>
      <c r="J29" s="7"/>
    </row>
    <row r="30" spans="1:10" ht="16.149999999999999" customHeight="1" x14ac:dyDescent="0.3">
      <c r="A30" s="7"/>
      <c r="B30" s="15" t="s">
        <v>34</v>
      </c>
      <c r="C30" s="16">
        <v>0.93720000000000003</v>
      </c>
      <c r="D30" s="16"/>
      <c r="E30" s="16">
        <v>0.93720000000000003</v>
      </c>
      <c r="F30" s="16"/>
      <c r="G30" s="16" t="s">
        <v>35</v>
      </c>
      <c r="H30" s="16"/>
      <c r="I30" s="7"/>
      <c r="J30" s="7"/>
    </row>
    <row r="31" spans="1:10" ht="16.149999999999999" customHeight="1" x14ac:dyDescent="0.3">
      <c r="A31" s="7"/>
      <c r="B31" s="15"/>
      <c r="C31" s="17" t="s">
        <v>45</v>
      </c>
      <c r="D31" s="16"/>
      <c r="E31" s="16"/>
      <c r="F31" s="16"/>
      <c r="G31" s="16"/>
      <c r="H31" s="16"/>
      <c r="I31" s="7"/>
      <c r="J31" s="7"/>
    </row>
    <row r="32" spans="1:10" ht="16.149999999999999" customHeight="1" x14ac:dyDescent="0.3">
      <c r="A32" s="7"/>
      <c r="B32" s="15"/>
      <c r="C32" s="10"/>
      <c r="D32" s="10"/>
      <c r="E32" s="18" t="s">
        <v>46</v>
      </c>
      <c r="F32" s="18"/>
      <c r="G32" s="18"/>
      <c r="H32" s="18"/>
      <c r="I32" s="7"/>
      <c r="J32" s="7"/>
    </row>
    <row r="33" spans="1:10" ht="16.149999999999999" customHeight="1" x14ac:dyDescent="0.3">
      <c r="A33" s="7"/>
      <c r="B33" s="15"/>
      <c r="C33" s="16" t="s">
        <v>47</v>
      </c>
      <c r="D33" s="16"/>
      <c r="E33" s="16"/>
      <c r="F33" s="16"/>
      <c r="G33" s="16"/>
      <c r="H33" s="16"/>
      <c r="I33" s="7"/>
      <c r="J33" s="7"/>
    </row>
    <row r="34" spans="1:10" ht="16.149999999999999" customHeight="1" x14ac:dyDescent="0.3">
      <c r="A34" s="7"/>
      <c r="B34" s="7"/>
      <c r="C34" s="7"/>
      <c r="D34" s="7"/>
      <c r="E34" s="7"/>
      <c r="F34" s="7"/>
      <c r="G34" s="7"/>
      <c r="H34" s="7"/>
      <c r="I34" s="7"/>
      <c r="J34" s="7"/>
    </row>
    <row r="35" spans="1:10" ht="16.149999999999999" customHeight="1" x14ac:dyDescent="0.3">
      <c r="A35" s="7"/>
      <c r="B35" s="15" t="s">
        <v>48</v>
      </c>
      <c r="C35" s="15"/>
      <c r="D35" s="15"/>
      <c r="E35" s="15"/>
      <c r="F35" s="15"/>
      <c r="G35" s="15"/>
      <c r="H35" s="15"/>
      <c r="I35" s="7"/>
      <c r="J35" s="7"/>
    </row>
    <row r="36" spans="1:10" ht="16.149999999999999" customHeight="1" x14ac:dyDescent="0.3">
      <c r="A36" s="7"/>
      <c r="B36" s="5"/>
      <c r="C36" s="16" t="s">
        <v>4</v>
      </c>
      <c r="D36" s="16"/>
      <c r="E36" s="16" t="s">
        <v>5</v>
      </c>
      <c r="F36" s="16"/>
      <c r="G36" s="16" t="s">
        <v>6</v>
      </c>
      <c r="H36" s="16"/>
      <c r="I36" s="7"/>
      <c r="J36" s="7"/>
    </row>
    <row r="37" spans="1:10" ht="16.149999999999999" customHeight="1" x14ac:dyDescent="0.3">
      <c r="A37" s="7"/>
      <c r="B37" s="5"/>
      <c r="C37" s="16" t="s">
        <v>7</v>
      </c>
      <c r="D37" s="16"/>
      <c r="E37" s="16" t="s">
        <v>7</v>
      </c>
      <c r="F37" s="16"/>
      <c r="G37" s="16" t="s">
        <v>7</v>
      </c>
      <c r="H37" s="16"/>
      <c r="I37" s="7"/>
      <c r="J37" s="7"/>
    </row>
    <row r="38" spans="1:10" ht="16.149999999999999" customHeight="1" x14ac:dyDescent="0.3">
      <c r="A38" s="7"/>
      <c r="B38" s="5"/>
      <c r="C38" s="5" t="s">
        <v>8</v>
      </c>
      <c r="D38" s="5" t="s">
        <v>9</v>
      </c>
      <c r="E38" s="5" t="s">
        <v>8</v>
      </c>
      <c r="F38" s="5" t="s">
        <v>9</v>
      </c>
      <c r="G38" s="5" t="s">
        <v>8</v>
      </c>
      <c r="H38" s="5" t="s">
        <v>9</v>
      </c>
      <c r="I38" s="7"/>
      <c r="J38" s="7"/>
    </row>
    <row r="39" spans="1:10" ht="16.149999999999999" customHeight="1" x14ac:dyDescent="0.3">
      <c r="A39" s="7"/>
      <c r="B39" s="5" t="s">
        <v>40</v>
      </c>
      <c r="C39" s="13">
        <v>14.112</v>
      </c>
      <c r="D39" s="13">
        <v>11.992000000000001</v>
      </c>
      <c r="E39" s="13">
        <v>15.813000000000001</v>
      </c>
      <c r="F39" s="13">
        <v>14.082000000000001</v>
      </c>
      <c r="G39" s="13">
        <v>14.776999999999999</v>
      </c>
      <c r="H39" s="13">
        <v>17.344000000000001</v>
      </c>
      <c r="I39" s="7"/>
      <c r="J39" s="7"/>
    </row>
    <row r="40" spans="1:10" ht="16.149999999999999" customHeight="1" x14ac:dyDescent="0.3">
      <c r="A40" s="7"/>
      <c r="B40" s="5" t="s">
        <v>41</v>
      </c>
      <c r="C40" s="13">
        <v>11.391</v>
      </c>
      <c r="D40" s="13">
        <v>10.583</v>
      </c>
      <c r="E40" s="13">
        <v>15.534000000000001</v>
      </c>
      <c r="F40" s="13">
        <v>15.961</v>
      </c>
      <c r="G40" s="13">
        <v>15.372999999999999</v>
      </c>
      <c r="H40" s="13">
        <v>15.385999999999999</v>
      </c>
      <c r="I40" s="7"/>
      <c r="J40" s="7"/>
    </row>
    <row r="41" spans="1:10" ht="16.149999999999999" customHeight="1" x14ac:dyDescent="0.3">
      <c r="A41" s="7"/>
      <c r="B41" s="5" t="s">
        <v>42</v>
      </c>
      <c r="C41" s="13">
        <v>11.773</v>
      </c>
      <c r="D41" s="13">
        <v>12.129</v>
      </c>
      <c r="E41" s="13">
        <v>11.904999999999999</v>
      </c>
      <c r="F41" s="13">
        <v>12.903</v>
      </c>
      <c r="G41" s="13">
        <v>15.349</v>
      </c>
      <c r="H41" s="13">
        <v>14.577</v>
      </c>
      <c r="I41" s="7"/>
      <c r="J41" s="7"/>
    </row>
    <row r="42" spans="1:10" ht="16.149999999999999" customHeight="1" x14ac:dyDescent="0.3">
      <c r="A42" s="7"/>
      <c r="B42" s="5" t="s">
        <v>0</v>
      </c>
      <c r="C42" s="13">
        <v>15.234999999999999</v>
      </c>
      <c r="D42" s="13">
        <v>14.095000000000001</v>
      </c>
      <c r="E42" s="13">
        <v>13.587999999999999</v>
      </c>
      <c r="F42" s="13">
        <v>13.052</v>
      </c>
      <c r="G42" s="13">
        <v>16.978999999999999</v>
      </c>
      <c r="H42" s="13">
        <v>16.666</v>
      </c>
      <c r="I42" s="7"/>
      <c r="J42" s="7"/>
    </row>
    <row r="43" spans="1:10" ht="16.149999999999999" customHeight="1" x14ac:dyDescent="0.3">
      <c r="A43" s="7"/>
      <c r="B43" s="5" t="s">
        <v>1</v>
      </c>
      <c r="C43" s="13">
        <v>10.996</v>
      </c>
      <c r="D43" s="13">
        <v>13.88</v>
      </c>
      <c r="E43" s="13">
        <v>11.84</v>
      </c>
      <c r="F43" s="13">
        <v>11.81</v>
      </c>
      <c r="G43" s="13">
        <v>17.382000000000001</v>
      </c>
      <c r="H43" s="13">
        <v>20.439</v>
      </c>
      <c r="I43" s="7"/>
      <c r="J43" s="7"/>
    </row>
    <row r="44" spans="1:10" ht="16.149999999999999" customHeight="1" x14ac:dyDescent="0.3">
      <c r="A44" s="7"/>
      <c r="B44" s="5" t="s">
        <v>43</v>
      </c>
      <c r="C44" s="13">
        <v>11.118</v>
      </c>
      <c r="D44" s="13">
        <v>13.737</v>
      </c>
      <c r="E44" s="13">
        <v>12.95</v>
      </c>
      <c r="F44" s="13">
        <v>10.430999999999999</v>
      </c>
      <c r="G44" s="13">
        <v>13.885999999999999</v>
      </c>
      <c r="H44" s="13">
        <v>16.940999999999999</v>
      </c>
      <c r="I44" s="7"/>
      <c r="J44" s="7"/>
    </row>
    <row r="45" spans="1:10" ht="16.149999999999999" customHeight="1" x14ac:dyDescent="0.3">
      <c r="A45" s="7"/>
      <c r="B45" s="5" t="s">
        <v>44</v>
      </c>
      <c r="C45" s="9">
        <f t="shared" ref="C45:H45" si="4">AVERAGE(C39:C44)</f>
        <v>12.4375</v>
      </c>
      <c r="D45" s="9">
        <f t="shared" si="4"/>
        <v>12.735999999999999</v>
      </c>
      <c r="E45" s="9">
        <f t="shared" si="4"/>
        <v>13.605000000000002</v>
      </c>
      <c r="F45" s="9">
        <f t="shared" si="4"/>
        <v>13.039833333333332</v>
      </c>
      <c r="G45" s="9">
        <f t="shared" si="4"/>
        <v>15.624333333333333</v>
      </c>
      <c r="H45" s="9">
        <f t="shared" si="4"/>
        <v>16.892166666666668</v>
      </c>
      <c r="I45" s="7"/>
      <c r="J45" s="7"/>
    </row>
    <row r="46" spans="1:10" ht="16.149999999999999" customHeight="1" x14ac:dyDescent="0.3">
      <c r="A46" s="7"/>
      <c r="B46" s="5" t="s">
        <v>49</v>
      </c>
      <c r="C46" s="9">
        <f t="shared" ref="C46:H46" si="5">_xlfn.STDEV.S(C39:C44)</f>
        <v>1.7880537743591463</v>
      </c>
      <c r="D46" s="9">
        <f t="shared" si="5"/>
        <v>1.3939162098203752</v>
      </c>
      <c r="E46" s="9">
        <f t="shared" si="5"/>
        <v>1.7338306722399197</v>
      </c>
      <c r="F46" s="9">
        <f t="shared" si="5"/>
        <v>1.895083050071088</v>
      </c>
      <c r="G46" s="9">
        <f t="shared" si="5"/>
        <v>1.3268961778024186</v>
      </c>
      <c r="H46" s="9">
        <f t="shared" si="5"/>
        <v>2.0231782340334283</v>
      </c>
      <c r="I46" s="7"/>
      <c r="J46" s="7"/>
    </row>
    <row r="47" spans="1:10" ht="16.149999999999999" customHeight="1" x14ac:dyDescent="0.3">
      <c r="A47" s="7"/>
      <c r="B47" s="15" t="s">
        <v>33</v>
      </c>
      <c r="C47" s="16">
        <v>0.81820000000000004</v>
      </c>
      <c r="D47" s="16"/>
      <c r="E47" s="16">
        <v>0.69910000000000005</v>
      </c>
      <c r="F47" s="16"/>
      <c r="G47" s="16">
        <v>0.39389999999999997</v>
      </c>
      <c r="H47" s="16"/>
      <c r="I47" s="7"/>
      <c r="J47" s="7"/>
    </row>
    <row r="48" spans="1:10" ht="16.149999999999999" customHeight="1" x14ac:dyDescent="0.3">
      <c r="A48" s="7"/>
      <c r="B48" s="15"/>
      <c r="C48" s="17" t="s">
        <v>50</v>
      </c>
      <c r="D48" s="16"/>
      <c r="E48" s="16"/>
      <c r="F48" s="16"/>
      <c r="G48" s="16"/>
      <c r="H48" s="16"/>
      <c r="I48" s="7"/>
      <c r="J48" s="7"/>
    </row>
    <row r="49" spans="1:10" ht="16.149999999999999" customHeight="1" x14ac:dyDescent="0.3">
      <c r="A49" s="7"/>
      <c r="B49" s="15"/>
      <c r="C49" s="10"/>
      <c r="D49" s="10"/>
      <c r="E49" s="18" t="s">
        <v>51</v>
      </c>
      <c r="F49" s="18"/>
      <c r="G49" s="18"/>
      <c r="H49" s="18"/>
      <c r="I49" s="7"/>
      <c r="J49" s="7"/>
    </row>
    <row r="50" spans="1:10" ht="16.149999999999999" customHeight="1" x14ac:dyDescent="0.3">
      <c r="A50" s="7"/>
      <c r="B50" s="15"/>
      <c r="C50" s="16" t="s">
        <v>52</v>
      </c>
      <c r="D50" s="16"/>
      <c r="E50" s="16"/>
      <c r="F50" s="16"/>
      <c r="G50" s="16"/>
      <c r="H50" s="16"/>
      <c r="I50" s="7"/>
      <c r="J50" s="7"/>
    </row>
    <row r="51" spans="1:10" ht="16.149999999999999" customHeight="1" x14ac:dyDescent="0.3">
      <c r="A51" s="7"/>
      <c r="B51" s="7"/>
      <c r="C51" s="7"/>
      <c r="D51" s="7"/>
      <c r="E51" s="7"/>
      <c r="F51" s="7"/>
      <c r="G51" s="7"/>
      <c r="H51" s="7"/>
      <c r="I51" s="7"/>
      <c r="J51" s="7"/>
    </row>
    <row r="52" spans="1:10" ht="16.149999999999999" customHeight="1" x14ac:dyDescent="0.3">
      <c r="A52" s="7"/>
      <c r="B52" s="15" t="s">
        <v>53</v>
      </c>
      <c r="C52" s="15"/>
      <c r="D52" s="15"/>
      <c r="E52" s="15"/>
      <c r="F52" s="15"/>
      <c r="G52" s="15"/>
      <c r="H52" s="15"/>
      <c r="I52" s="7"/>
      <c r="J52" s="7"/>
    </row>
    <row r="53" spans="1:10" ht="16.149999999999999" customHeight="1" x14ac:dyDescent="0.3">
      <c r="A53" s="7"/>
      <c r="B53" s="5"/>
      <c r="C53" s="16" t="s">
        <v>54</v>
      </c>
      <c r="D53" s="16"/>
      <c r="E53" s="16" t="s">
        <v>55</v>
      </c>
      <c r="F53" s="16"/>
      <c r="G53" s="16" t="s">
        <v>56</v>
      </c>
      <c r="H53" s="16"/>
      <c r="I53" s="7"/>
      <c r="J53" s="7"/>
    </row>
    <row r="54" spans="1:10" ht="16.149999999999999" customHeight="1" x14ac:dyDescent="0.3">
      <c r="A54" s="7"/>
      <c r="B54" s="5"/>
      <c r="C54" s="16" t="s">
        <v>57</v>
      </c>
      <c r="D54" s="16"/>
      <c r="E54" s="16" t="s">
        <v>57</v>
      </c>
      <c r="F54" s="16"/>
      <c r="G54" s="16" t="s">
        <v>57</v>
      </c>
      <c r="H54" s="16"/>
      <c r="I54" s="7"/>
      <c r="J54" s="7"/>
    </row>
    <row r="55" spans="1:10" ht="16.149999999999999" customHeight="1" x14ac:dyDescent="0.3">
      <c r="A55" s="7"/>
      <c r="B55" s="5"/>
      <c r="C55" s="5" t="s">
        <v>58</v>
      </c>
      <c r="D55" s="5" t="s">
        <v>59</v>
      </c>
      <c r="E55" s="5" t="s">
        <v>58</v>
      </c>
      <c r="F55" s="5" t="s">
        <v>59</v>
      </c>
      <c r="G55" s="5" t="s">
        <v>58</v>
      </c>
      <c r="H55" s="5" t="s">
        <v>59</v>
      </c>
      <c r="I55" s="7"/>
      <c r="J55" s="7"/>
    </row>
    <row r="56" spans="1:10" ht="16.149999999999999" customHeight="1" x14ac:dyDescent="0.3">
      <c r="A56" s="7"/>
      <c r="B56" s="5" t="s">
        <v>60</v>
      </c>
      <c r="C56" s="14">
        <v>0.57899999999999996</v>
      </c>
      <c r="D56" s="14">
        <v>0.50900000000000001</v>
      </c>
      <c r="E56" s="14">
        <v>0.59499999999999997</v>
      </c>
      <c r="F56" s="14">
        <v>0.53200000000000003</v>
      </c>
      <c r="G56" s="14">
        <v>0.49099999999999999</v>
      </c>
      <c r="H56" s="14">
        <v>0.752</v>
      </c>
      <c r="I56" s="7"/>
      <c r="J56" s="7"/>
    </row>
    <row r="57" spans="1:10" ht="16.149999999999999" customHeight="1" x14ac:dyDescent="0.3">
      <c r="A57" s="7"/>
      <c r="B57" s="5" t="s">
        <v>61</v>
      </c>
      <c r="C57" s="14">
        <v>0.41099999999999998</v>
      </c>
      <c r="D57" s="14">
        <v>0.27500000000000002</v>
      </c>
      <c r="E57" s="14">
        <v>0.53</v>
      </c>
      <c r="F57" s="14">
        <v>0.61399999999999999</v>
      </c>
      <c r="G57" s="14">
        <v>0.60499999999999998</v>
      </c>
      <c r="H57" s="14">
        <v>0.55400000000000005</v>
      </c>
      <c r="I57" s="7"/>
      <c r="J57" s="7"/>
    </row>
    <row r="58" spans="1:10" ht="16.149999999999999" customHeight="1" x14ac:dyDescent="0.3">
      <c r="A58" s="7"/>
      <c r="B58" s="5" t="s">
        <v>62</v>
      </c>
      <c r="C58" s="14">
        <v>0.43</v>
      </c>
      <c r="D58" s="14">
        <v>0.32300000000000001</v>
      </c>
      <c r="E58" s="14">
        <v>0.35499999999999998</v>
      </c>
      <c r="F58" s="14">
        <v>0.49199999999999999</v>
      </c>
      <c r="G58" s="14">
        <v>0.58299999999999996</v>
      </c>
      <c r="H58" s="14">
        <v>0.46899999999999997</v>
      </c>
      <c r="I58" s="7"/>
      <c r="J58" s="7"/>
    </row>
    <row r="59" spans="1:10" ht="16.149999999999999" customHeight="1" x14ac:dyDescent="0.3">
      <c r="A59" s="7"/>
      <c r="B59" s="5" t="s">
        <v>0</v>
      </c>
      <c r="C59" s="14">
        <v>0.60399999999999998</v>
      </c>
      <c r="D59" s="14">
        <v>0.52600000000000002</v>
      </c>
      <c r="E59" s="14">
        <v>0.439</v>
      </c>
      <c r="F59" s="14">
        <v>0.45900000000000002</v>
      </c>
      <c r="G59" s="14">
        <v>0.68600000000000005</v>
      </c>
      <c r="H59" s="14">
        <v>0.70699999999999996</v>
      </c>
      <c r="I59" s="7"/>
      <c r="J59" s="7"/>
    </row>
    <row r="60" spans="1:10" ht="16.149999999999999" customHeight="1" x14ac:dyDescent="0.3">
      <c r="A60" s="7"/>
      <c r="B60" s="5" t="s">
        <v>1</v>
      </c>
      <c r="C60" s="14">
        <v>0.44400000000000001</v>
      </c>
      <c r="D60" s="14">
        <v>0.42499999999999999</v>
      </c>
      <c r="E60" s="14">
        <v>0.34300000000000003</v>
      </c>
      <c r="F60" s="14">
        <v>0.38800000000000001</v>
      </c>
      <c r="G60" s="14">
        <v>0.79400000000000004</v>
      </c>
      <c r="H60" s="14">
        <v>0.94199999999999995</v>
      </c>
      <c r="I60" s="7"/>
      <c r="J60" s="7"/>
    </row>
    <row r="61" spans="1:10" ht="16.149999999999999" customHeight="1" x14ac:dyDescent="0.3">
      <c r="A61" s="7"/>
      <c r="B61" s="5" t="s">
        <v>63</v>
      </c>
      <c r="C61" s="14">
        <v>0.39600000000000002</v>
      </c>
      <c r="D61" s="14">
        <v>0.67800000000000005</v>
      </c>
      <c r="E61" s="14">
        <v>0.33600000000000002</v>
      </c>
      <c r="F61" s="14">
        <v>0.26400000000000001</v>
      </c>
      <c r="G61" s="14">
        <v>0.46500000000000002</v>
      </c>
      <c r="H61" s="14">
        <v>0.59</v>
      </c>
      <c r="I61" s="7"/>
      <c r="J61" s="7"/>
    </row>
    <row r="62" spans="1:10" ht="16.149999999999999" customHeight="1" x14ac:dyDescent="0.3">
      <c r="A62" s="7"/>
      <c r="B62" s="5" t="s">
        <v>64</v>
      </c>
      <c r="C62" s="3">
        <f t="shared" ref="C62:H62" si="6">AVERAGE(C56:C61)</f>
        <v>0.47733333333333333</v>
      </c>
      <c r="D62" s="3">
        <f t="shared" si="6"/>
        <v>0.45599999999999996</v>
      </c>
      <c r="E62" s="3">
        <f t="shared" si="6"/>
        <v>0.433</v>
      </c>
      <c r="F62" s="3">
        <f t="shared" si="6"/>
        <v>0.45816666666666661</v>
      </c>
      <c r="G62" s="3">
        <f t="shared" si="6"/>
        <v>0.60399999999999998</v>
      </c>
      <c r="H62" s="3">
        <f t="shared" si="6"/>
        <v>0.66899999999999993</v>
      </c>
      <c r="I62" s="7"/>
      <c r="J62" s="7"/>
    </row>
    <row r="63" spans="1:10" ht="16.149999999999999" customHeight="1" x14ac:dyDescent="0.3">
      <c r="A63" s="7"/>
      <c r="B63" s="5" t="s">
        <v>65</v>
      </c>
      <c r="C63" s="3">
        <f t="shared" ref="C63:H63" si="7">_xlfn.STDEV.S(C56:C61)</f>
        <v>9.0274396517875707E-2</v>
      </c>
      <c r="D63" s="3">
        <f t="shared" si="7"/>
        <v>0.14724401515851174</v>
      </c>
      <c r="E63" s="3">
        <f t="shared" si="7"/>
        <v>0.10888709749093349</v>
      </c>
      <c r="F63" s="3">
        <f t="shared" si="7"/>
        <v>0.12124754293043112</v>
      </c>
      <c r="G63" s="3">
        <f t="shared" si="7"/>
        <v>0.12276481580648403</v>
      </c>
      <c r="H63" s="3">
        <f t="shared" si="7"/>
        <v>0.16871751539185334</v>
      </c>
      <c r="I63" s="7"/>
      <c r="J63" s="7"/>
    </row>
    <row r="64" spans="1:10" ht="16.149999999999999" customHeight="1" x14ac:dyDescent="0.3">
      <c r="A64" s="7"/>
      <c r="B64" s="15" t="s">
        <v>66</v>
      </c>
      <c r="C64" s="16">
        <v>0.81820000000000004</v>
      </c>
      <c r="D64" s="16"/>
      <c r="E64" s="16">
        <v>0.5887</v>
      </c>
      <c r="F64" s="16"/>
      <c r="G64" s="16">
        <v>0.5887</v>
      </c>
      <c r="H64" s="16"/>
      <c r="I64" s="7"/>
      <c r="J64" s="7"/>
    </row>
    <row r="65" spans="1:10" ht="16.149999999999999" customHeight="1" x14ac:dyDescent="0.3">
      <c r="A65" s="7"/>
      <c r="B65" s="15"/>
      <c r="C65" s="17" t="s">
        <v>67</v>
      </c>
      <c r="D65" s="16"/>
      <c r="E65" s="16"/>
      <c r="F65" s="16"/>
      <c r="G65" s="16"/>
      <c r="H65" s="16"/>
      <c r="I65" s="7"/>
      <c r="J65" s="7"/>
    </row>
    <row r="66" spans="1:10" ht="16.149999999999999" customHeight="1" x14ac:dyDescent="0.3">
      <c r="A66" s="7"/>
      <c r="B66" s="15"/>
      <c r="C66" s="10"/>
      <c r="D66" s="10"/>
      <c r="E66" s="18" t="s">
        <v>68</v>
      </c>
      <c r="F66" s="18"/>
      <c r="G66" s="18"/>
      <c r="H66" s="18"/>
      <c r="I66" s="7"/>
      <c r="J66" s="7"/>
    </row>
    <row r="67" spans="1:10" ht="16.149999999999999" customHeight="1" x14ac:dyDescent="0.3">
      <c r="A67" s="7"/>
      <c r="B67" s="15"/>
      <c r="C67" s="16" t="s">
        <v>69</v>
      </c>
      <c r="D67" s="16"/>
      <c r="E67" s="16"/>
      <c r="F67" s="16"/>
      <c r="G67" s="16"/>
      <c r="H67" s="16"/>
      <c r="I67" s="7"/>
      <c r="J67" s="7"/>
    </row>
  </sheetData>
  <mergeCells count="58">
    <mergeCell ref="G14:H14"/>
    <mergeCell ref="E15:H15"/>
    <mergeCell ref="C16:H16"/>
    <mergeCell ref="C1:H1"/>
    <mergeCell ref="B18:H18"/>
    <mergeCell ref="C19:D19"/>
    <mergeCell ref="E19:F19"/>
    <mergeCell ref="G19:H19"/>
    <mergeCell ref="B2:H2"/>
    <mergeCell ref="C3:D3"/>
    <mergeCell ref="E3:F3"/>
    <mergeCell ref="G3:H3"/>
    <mergeCell ref="B13:B16"/>
    <mergeCell ref="C13:D13"/>
    <mergeCell ref="E13:F13"/>
    <mergeCell ref="G13:H13"/>
    <mergeCell ref="C14:F14"/>
    <mergeCell ref="C37:D37"/>
    <mergeCell ref="E37:F37"/>
    <mergeCell ref="G37:H37"/>
    <mergeCell ref="C20:D20"/>
    <mergeCell ref="E20:F20"/>
    <mergeCell ref="G20:H20"/>
    <mergeCell ref="C30:D30"/>
    <mergeCell ref="E30:F30"/>
    <mergeCell ref="G30:H30"/>
    <mergeCell ref="C31:F31"/>
    <mergeCell ref="G31:H31"/>
    <mergeCell ref="E32:H32"/>
    <mergeCell ref="C33:H33"/>
    <mergeCell ref="B35:H35"/>
    <mergeCell ref="C36:D36"/>
    <mergeCell ref="E36:F36"/>
    <mergeCell ref="G36:H36"/>
    <mergeCell ref="B30:B33"/>
    <mergeCell ref="B47:B50"/>
    <mergeCell ref="C47:D47"/>
    <mergeCell ref="E47:F47"/>
    <mergeCell ref="G47:H47"/>
    <mergeCell ref="C48:F48"/>
    <mergeCell ref="G48:H48"/>
    <mergeCell ref="E49:H49"/>
    <mergeCell ref="C50:H50"/>
    <mergeCell ref="B52:H52"/>
    <mergeCell ref="C53:D53"/>
    <mergeCell ref="E53:F53"/>
    <mergeCell ref="G53:H53"/>
    <mergeCell ref="C54:D54"/>
    <mergeCell ref="E54:F54"/>
    <mergeCell ref="G54:H54"/>
    <mergeCell ref="B64:B67"/>
    <mergeCell ref="C64:D64"/>
    <mergeCell ref="E64:F64"/>
    <mergeCell ref="G64:H64"/>
    <mergeCell ref="C65:F65"/>
    <mergeCell ref="G65:H65"/>
    <mergeCell ref="E66:H66"/>
    <mergeCell ref="C67:H67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Extended Data Fig. 9b</vt:lpstr>
      <vt:lpstr>Extended Data Fig. 9d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Registered User</dc:creator>
  <cp:lastModifiedBy>Registered User</cp:lastModifiedBy>
  <dcterms:created xsi:type="dcterms:W3CDTF">2019-06-12T08:02:05Z</dcterms:created>
  <dcterms:modified xsi:type="dcterms:W3CDTF">2019-07-10T01:59:27Z</dcterms:modified>
</cp:coreProperties>
</file>