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4. Nature Final Revision - Jun 9, 2019 # 2018-11-15869A\Statistical source data\"/>
    </mc:Choice>
  </mc:AlternateContent>
  <bookViews>
    <workbookView xWindow="0" yWindow="0" windowWidth="28800" windowHeight="12885" activeTab="2"/>
  </bookViews>
  <sheets>
    <sheet name="Figure 1e" sheetId="5" r:id="rId1"/>
    <sheet name="Figure 1h" sheetId="6" r:id="rId2"/>
    <sheet name="Figure 1k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8" l="1"/>
  <c r="H37" i="8"/>
  <c r="I36" i="8"/>
  <c r="H36" i="8"/>
  <c r="D34" i="8"/>
  <c r="C34" i="8"/>
  <c r="D33" i="8"/>
  <c r="C33" i="8"/>
  <c r="I10" i="6"/>
  <c r="H10" i="6"/>
  <c r="D10" i="6"/>
  <c r="C10" i="6"/>
  <c r="I9" i="6"/>
  <c r="H9" i="6"/>
  <c r="D9" i="6"/>
  <c r="C9" i="6"/>
  <c r="C9" i="5"/>
  <c r="D9" i="5"/>
  <c r="C10" i="5"/>
  <c r="D10" i="5"/>
</calcChain>
</file>

<file path=xl/sharedStrings.xml><?xml version="1.0" encoding="utf-8"?>
<sst xmlns="http://schemas.openxmlformats.org/spreadsheetml/2006/main" count="125" uniqueCount="75">
  <si>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5 mice/group</t>
    </r>
    <phoneticPr fontId="2" type="noConversion"/>
  </si>
  <si>
    <t>Dorsal mLVs</t>
    <phoneticPr fontId="2" type="noConversion"/>
  </si>
  <si>
    <t>Basal mLVs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</si>
  <si>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</si>
  <si>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</si>
  <si>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</si>
  <si>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</si>
  <si>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</si>
  <si>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r>
      <t xml:space="preserve">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</si>
  <si>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r>
      <t xml:space="preserve">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</si>
  <si>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</si>
  <si>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t>SD</t>
    <phoneticPr fontId="2" type="noConversion"/>
  </si>
  <si>
    <t>Mean</t>
    <phoneticPr fontId="2" type="noConversion"/>
  </si>
  <si>
    <t>#5</t>
    <phoneticPr fontId="2" type="noConversion"/>
  </si>
  <si>
    <t>#4</t>
    <phoneticPr fontId="2" type="noConversion"/>
  </si>
  <si>
    <t>#3</t>
    <phoneticPr fontId="2" type="noConversion"/>
  </si>
  <si>
    <t>#2</t>
    <phoneticPr fontId="2" type="noConversion"/>
  </si>
  <si>
    <t>#1</t>
    <phoneticPr fontId="2" type="noConversion"/>
  </si>
  <si>
    <t>Basal mLVs</t>
    <phoneticPr fontId="2" type="noConversion"/>
  </si>
  <si>
    <t>Dorsal mLVs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</si>
  <si>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5 mice/group</t>
    </r>
    <phoneticPr fontId="2" type="noConversion"/>
  </si>
  <si>
    <t>Number of branches/mm vessel length</t>
    <phoneticPr fontId="2" type="noConversion"/>
  </si>
  <si>
    <t>#6</t>
  </si>
  <si>
    <t>Figure 1e</t>
    <phoneticPr fontId="2" type="noConversion"/>
  </si>
  <si>
    <t>Zipper-type junction (%)</t>
    <phoneticPr fontId="2" type="noConversion"/>
  </si>
  <si>
    <t>Button-type junction (%)</t>
    <phoneticPr fontId="2" type="noConversion"/>
  </si>
  <si>
    <t>Upper panel</t>
    <phoneticPr fontId="2" type="noConversion"/>
  </si>
  <si>
    <t>Lower panel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</si>
  <si>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</si>
  <si>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</si>
  <si>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</si>
  <si>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#5</t>
    <phoneticPr fontId="2" type="noConversion"/>
  </si>
  <si>
    <t>Mean</t>
    <phoneticPr fontId="2" type="noConversion"/>
  </si>
  <si>
    <t>SD</t>
    <phoneticPr fontId="2" type="noConversion"/>
  </si>
  <si>
    <t>Figure 1h</t>
    <phoneticPr fontId="2" type="noConversion"/>
  </si>
  <si>
    <t>Dura thickness covering mLVs (μm)</t>
    <phoneticPr fontId="2" type="noConversion"/>
  </si>
  <si>
    <t>Thickness between mLV and dural border (μm)</t>
    <phoneticPr fontId="2" type="noConversion"/>
  </si>
  <si>
    <t>Upper panel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</si>
  <si>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4 mice/group</t>
    </r>
    <phoneticPr fontId="2" type="noConversion"/>
  </si>
  <si>
    <t>Dorsal mLVs</t>
    <phoneticPr fontId="2" type="noConversion"/>
  </si>
  <si>
    <t>Basal mLVs</t>
    <phoneticPr fontId="2" type="noConversion"/>
  </si>
  <si>
    <t>Lower panel</t>
    <phoneticPr fontId="2" type="noConversion"/>
  </si>
  <si>
    <t>#1</t>
    <phoneticPr fontId="2" type="noConversion"/>
  </si>
  <si>
    <t>#4</t>
  </si>
  <si>
    <t>#5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</si>
  <si>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</si>
  <si>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</si>
  <si>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</si>
  <si>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</si>
  <si>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</si>
  <si>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</si>
  <si>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</si>
  <si>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</si>
  <si>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</si>
  <si>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</si>
  <si>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</si>
  <si>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</si>
  <si>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</si>
  <si>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</si>
  <si>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</si>
  <si>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</si>
  <si>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</si>
  <si>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</si>
  <si>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</si>
  <si>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</si>
  <si>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</si>
  <si>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</si>
  <si>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</si>
  <si>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</si>
  <si>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</si>
  <si>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2" type="noConversion"/>
  </si>
  <si>
    <t>#32</t>
  </si>
  <si>
    <r>
      <t xml:space="preserve">Two-tailed 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</si>
  <si>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t>Mean</t>
    <phoneticPr fontId="2" type="noConversion"/>
  </si>
  <si>
    <t>Figure 1k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</si>
</sst>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0_ "/>
    <numFmt numFmtId="177" formatCode="0.0000_);[Red]\(0.0000\)"/>
    <numFmt numFmtId="178" formatCode="0.00_ "/>
    <numFmt numFmtId="179" formatCode="0.00000000000_);[Red]\(0.00000000000\)"/>
  </numFmts>
  <fonts count="5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7" fontId="1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179" fontId="1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="85" zoomScaleNormal="85" workbookViewId="0">
      <selection activeCell="C40" sqref="C40"/>
    </sheetView>
  </sheetViews>
  <sheetFormatPr defaultColWidth="8.75" defaultRowHeight="15.75" x14ac:dyDescent="0.3"/>
  <cols>
    <col min="1" max="1" width="20.5" style="8" customWidth="1"/>
    <col min="2" max="4" width="20.5" style="7" customWidth="1"/>
    <col min="5" max="16384" width="8.75" style="7"/>
  </cols>
  <sheetData>
    <row r="2" spans="1:4" ht="17.45" customHeight="1" x14ac:dyDescent="0.3">
      <c r="A2" s="10" t="s">
        <v>23</v>
      </c>
      <c r="B2" s="1" t="s">
        <v>21</v>
      </c>
      <c r="C2" s="2"/>
      <c r="D2" s="3"/>
    </row>
    <row r="3" spans="1:4" x14ac:dyDescent="0.3">
      <c r="B3" s="4" t="s">
        <v>20</v>
      </c>
      <c r="C3" s="4" t="s">
        <v>19</v>
      </c>
      <c r="D3" s="4" t="s">
        <v>18</v>
      </c>
    </row>
    <row r="4" spans="1:4" x14ac:dyDescent="0.3">
      <c r="B4" s="4" t="s">
        <v>17</v>
      </c>
      <c r="C4" s="5">
        <v>1.9006890000000001</v>
      </c>
      <c r="D4" s="5">
        <v>2.92713</v>
      </c>
    </row>
    <row r="5" spans="1:4" x14ac:dyDescent="0.3">
      <c r="B5" s="4" t="s">
        <v>16</v>
      </c>
      <c r="C5" s="5">
        <v>0.97656299999999996</v>
      </c>
      <c r="D5" s="5">
        <v>3.681546</v>
      </c>
    </row>
    <row r="6" spans="1:4" x14ac:dyDescent="0.3">
      <c r="B6" s="4" t="s">
        <v>15</v>
      </c>
      <c r="C6" s="5">
        <v>1.5691200000000001</v>
      </c>
      <c r="D6" s="5">
        <v>4.2756970000000001</v>
      </c>
    </row>
    <row r="7" spans="1:4" x14ac:dyDescent="0.3">
      <c r="B7" s="4" t="s">
        <v>14</v>
      </c>
      <c r="C7" s="5">
        <v>1.142857</v>
      </c>
      <c r="D7" s="5">
        <v>2.499107</v>
      </c>
    </row>
    <row r="8" spans="1:4" x14ac:dyDescent="0.3">
      <c r="B8" s="4" t="s">
        <v>13</v>
      </c>
      <c r="C8" s="5">
        <v>1.2598990000000001</v>
      </c>
      <c r="D8" s="5">
        <v>3.6210019999999998</v>
      </c>
    </row>
    <row r="9" spans="1:4" x14ac:dyDescent="0.3">
      <c r="B9" s="4" t="s">
        <v>12</v>
      </c>
      <c r="C9" s="5">
        <f>AVERAGE(C4:C8)</f>
        <v>1.3698256</v>
      </c>
      <c r="D9" s="5">
        <f>AVERAGE(D4:D8)</f>
        <v>3.4008963999999997</v>
      </c>
    </row>
    <row r="10" spans="1:4" x14ac:dyDescent="0.3">
      <c r="B10" s="4" t="s">
        <v>11</v>
      </c>
      <c r="C10" s="5">
        <f>_xlfn.STDEV.S(C4:C8)</f>
        <v>0.36735142665545789</v>
      </c>
      <c r="D10" s="5">
        <f>_xlfn.STDEV.S(D4:D8)</f>
        <v>0.69465197880183105</v>
      </c>
    </row>
    <row r="11" spans="1:4" x14ac:dyDescent="0.3">
      <c r="B11" s="4" t="s">
        <v>10</v>
      </c>
      <c r="C11" s="6">
        <v>7.9000000000000008E-3</v>
      </c>
      <c r="D11" s="6"/>
    </row>
    <row r="12" spans="1:4" x14ac:dyDescent="0.3">
      <c r="B12" s="6" t="s">
        <v>9</v>
      </c>
      <c r="C12" s="6"/>
      <c r="D12" s="6"/>
    </row>
    <row r="15" spans="1:4" ht="15.75" customHeight="1" x14ac:dyDescent="0.3"/>
    <row r="16" spans="1:4" ht="17.45" customHeight="1" x14ac:dyDescent="0.3"/>
    <row r="29" ht="17.45" customHeight="1" x14ac:dyDescent="0.3"/>
  </sheetData>
  <mergeCells count="3">
    <mergeCell ref="C11:D11"/>
    <mergeCell ref="B2:D2"/>
    <mergeCell ref="B12:D1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zoomScale="85" zoomScaleNormal="85" workbookViewId="0">
      <selection activeCell="D26" sqref="D26"/>
    </sheetView>
  </sheetViews>
  <sheetFormatPr defaultColWidth="8.75" defaultRowHeight="15.75" x14ac:dyDescent="0.3"/>
  <cols>
    <col min="1" max="1" width="20.5" style="8" customWidth="1"/>
    <col min="2" max="4" width="20.5" style="7" customWidth="1"/>
    <col min="5" max="5" width="8.75" style="7"/>
    <col min="6" max="6" width="21.375" style="7" customWidth="1"/>
    <col min="7" max="9" width="21" style="7" customWidth="1"/>
    <col min="10" max="16384" width="8.75" style="7"/>
  </cols>
  <sheetData>
    <row r="2" spans="1:9" ht="17.45" customHeight="1" x14ac:dyDescent="0.3">
      <c r="A2" s="10" t="s">
        <v>34</v>
      </c>
      <c r="B2" s="11" t="s">
        <v>24</v>
      </c>
      <c r="C2" s="6"/>
      <c r="D2" s="6"/>
      <c r="E2" s="12"/>
      <c r="F2" s="10" t="s">
        <v>34</v>
      </c>
      <c r="G2" s="11" t="s">
        <v>25</v>
      </c>
      <c r="H2" s="6"/>
      <c r="I2" s="6"/>
    </row>
    <row r="3" spans="1:9" ht="15" x14ac:dyDescent="0.3">
      <c r="A3" s="13" t="s">
        <v>26</v>
      </c>
      <c r="B3" s="4" t="s">
        <v>0</v>
      </c>
      <c r="C3" s="4" t="s">
        <v>1</v>
      </c>
      <c r="D3" s="4" t="s">
        <v>2</v>
      </c>
      <c r="E3" s="12"/>
      <c r="F3" s="13" t="s">
        <v>27</v>
      </c>
      <c r="G3" s="4" t="s">
        <v>0</v>
      </c>
      <c r="H3" s="4" t="s">
        <v>1</v>
      </c>
      <c r="I3" s="4" t="s">
        <v>2</v>
      </c>
    </row>
    <row r="4" spans="1:9" x14ac:dyDescent="0.3">
      <c r="A4" s="10"/>
      <c r="B4" s="4" t="s">
        <v>3</v>
      </c>
      <c r="C4" s="5">
        <v>62.5</v>
      </c>
      <c r="D4" s="5">
        <v>28.571400000000001</v>
      </c>
      <c r="E4" s="14"/>
      <c r="G4" s="4" t="s">
        <v>3</v>
      </c>
      <c r="H4" s="5">
        <v>14.4231</v>
      </c>
      <c r="I4" s="5">
        <v>44.155799999999999</v>
      </c>
    </row>
    <row r="5" spans="1:9" x14ac:dyDescent="0.3">
      <c r="A5" s="10"/>
      <c r="B5" s="4" t="s">
        <v>28</v>
      </c>
      <c r="C5" s="5">
        <v>66.216200000000001</v>
      </c>
      <c r="D5" s="5">
        <v>30.468800000000002</v>
      </c>
      <c r="E5" s="14"/>
      <c r="G5" s="4" t="s">
        <v>28</v>
      </c>
      <c r="H5" s="5">
        <v>16.216200000000001</v>
      </c>
      <c r="I5" s="5">
        <v>43.75</v>
      </c>
    </row>
    <row r="6" spans="1:9" x14ac:dyDescent="0.3">
      <c r="A6" s="10"/>
      <c r="B6" s="4" t="s">
        <v>29</v>
      </c>
      <c r="C6" s="5">
        <v>77.450999999999993</v>
      </c>
      <c r="D6" s="5">
        <v>35</v>
      </c>
      <c r="E6" s="14"/>
      <c r="G6" s="4" t="s">
        <v>29</v>
      </c>
      <c r="H6" s="5">
        <v>10.7843</v>
      </c>
      <c r="I6" s="5">
        <v>37.777799999999999</v>
      </c>
    </row>
    <row r="7" spans="1:9" x14ac:dyDescent="0.3">
      <c r="A7" s="10"/>
      <c r="B7" s="4" t="s">
        <v>30</v>
      </c>
      <c r="C7" s="5">
        <v>56</v>
      </c>
      <c r="D7" s="5">
        <v>28.972000000000001</v>
      </c>
      <c r="E7" s="14"/>
      <c r="G7" s="4" t="s">
        <v>30</v>
      </c>
      <c r="H7" s="5">
        <v>26.666699999999999</v>
      </c>
      <c r="I7" s="5">
        <v>43.925199999999997</v>
      </c>
    </row>
    <row r="8" spans="1:9" x14ac:dyDescent="0.3">
      <c r="A8" s="10"/>
      <c r="B8" s="4" t="s">
        <v>31</v>
      </c>
      <c r="C8" s="5">
        <v>54.255299999999998</v>
      </c>
      <c r="D8" s="5">
        <v>32.3232</v>
      </c>
      <c r="E8" s="14"/>
      <c r="G8" s="4" t="s">
        <v>31</v>
      </c>
      <c r="H8" s="5">
        <v>24.4681</v>
      </c>
      <c r="I8" s="5">
        <v>40.404000000000003</v>
      </c>
    </row>
    <row r="9" spans="1:9" x14ac:dyDescent="0.3">
      <c r="A9" s="10"/>
      <c r="B9" s="4" t="s">
        <v>32</v>
      </c>
      <c r="C9" s="5">
        <f>AVERAGE(C4:C8)</f>
        <v>63.284499999999994</v>
      </c>
      <c r="D9" s="5">
        <f>AVERAGE(D4:D8)</f>
        <v>31.067079999999997</v>
      </c>
      <c r="E9" s="14"/>
      <c r="G9" s="4" t="s">
        <v>32</v>
      </c>
      <c r="H9" s="5">
        <f>AVERAGE(H4:H8)</f>
        <v>18.511680000000002</v>
      </c>
      <c r="I9" s="5">
        <f>AVERAGE(I4:I8)</f>
        <v>42.002560000000003</v>
      </c>
    </row>
    <row r="10" spans="1:9" x14ac:dyDescent="0.3">
      <c r="A10" s="10"/>
      <c r="B10" s="4" t="s">
        <v>6</v>
      </c>
      <c r="C10" s="5">
        <f>_xlfn.STDEV.S(C4:C8)</f>
        <v>9.2802265635059058</v>
      </c>
      <c r="D10" s="5">
        <f>_xlfn.STDEV.S(D4:D8)</f>
        <v>2.6467628817104107</v>
      </c>
      <c r="E10" s="14"/>
      <c r="G10" s="4" t="s">
        <v>33</v>
      </c>
      <c r="H10" s="5">
        <f>_xlfn.STDEV.S(H4:H8)</f>
        <v>6.7764556909936315</v>
      </c>
      <c r="I10" s="5">
        <f>_xlfn.STDEV.S(I4:I8)</f>
        <v>2.8191543391591734</v>
      </c>
    </row>
    <row r="11" spans="1:9" x14ac:dyDescent="0.3">
      <c r="A11" s="10"/>
      <c r="B11" s="4" t="s">
        <v>7</v>
      </c>
      <c r="C11" s="6">
        <v>7.9000000000000008E-3</v>
      </c>
      <c r="D11" s="6"/>
      <c r="E11" s="12"/>
      <c r="G11" s="4" t="s">
        <v>7</v>
      </c>
      <c r="H11" s="6">
        <v>7.9000000000000008E-3</v>
      </c>
      <c r="I11" s="6"/>
    </row>
    <row r="12" spans="1:9" x14ac:dyDescent="0.3">
      <c r="A12" s="10"/>
      <c r="B12" s="6" t="s">
        <v>8</v>
      </c>
      <c r="C12" s="6"/>
      <c r="D12" s="6"/>
      <c r="E12" s="12"/>
      <c r="G12" s="6" t="s">
        <v>8</v>
      </c>
      <c r="H12" s="6"/>
      <c r="I12" s="6"/>
    </row>
    <row r="15" spans="1:9" ht="15.75" customHeight="1" x14ac:dyDescent="0.3"/>
    <row r="16" spans="1:9" ht="17.45" customHeight="1" x14ac:dyDescent="0.3"/>
    <row r="29" ht="17.45" customHeight="1" x14ac:dyDescent="0.3"/>
  </sheetData>
  <mergeCells count="6">
    <mergeCell ref="B2:D2"/>
    <mergeCell ref="C11:D11"/>
    <mergeCell ref="B12:D12"/>
    <mergeCell ref="G2:I2"/>
    <mergeCell ref="H11:I11"/>
    <mergeCell ref="G12:I1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zoomScale="85" zoomScaleNormal="85" workbookViewId="0">
      <selection activeCell="F30" sqref="F30"/>
    </sheetView>
  </sheetViews>
  <sheetFormatPr defaultColWidth="8.75" defaultRowHeight="15.75" x14ac:dyDescent="0.3"/>
  <cols>
    <col min="1" max="1" width="20.5" style="8" customWidth="1"/>
    <col min="2" max="4" width="20.5" style="7" customWidth="1"/>
    <col min="5" max="5" width="8.75" style="7"/>
    <col min="6" max="6" width="21.375" style="7" customWidth="1"/>
    <col min="7" max="9" width="21" style="7" customWidth="1"/>
    <col min="10" max="16384" width="8.75" style="7"/>
  </cols>
  <sheetData>
    <row r="2" spans="1:9" ht="17.45" customHeight="1" x14ac:dyDescent="0.3">
      <c r="A2" s="10" t="s">
        <v>74</v>
      </c>
      <c r="B2" s="11" t="s">
        <v>35</v>
      </c>
      <c r="C2" s="6"/>
      <c r="D2" s="6"/>
      <c r="E2" s="12"/>
      <c r="F2" s="10" t="s">
        <v>74</v>
      </c>
      <c r="G2" s="11" t="s">
        <v>36</v>
      </c>
      <c r="H2" s="6"/>
      <c r="I2" s="6"/>
    </row>
    <row r="3" spans="1:9" ht="15" x14ac:dyDescent="0.3">
      <c r="A3" s="13" t="s">
        <v>37</v>
      </c>
      <c r="B3" s="4" t="s">
        <v>38</v>
      </c>
      <c r="C3" s="4" t="s">
        <v>39</v>
      </c>
      <c r="D3" s="4" t="s">
        <v>40</v>
      </c>
      <c r="E3" s="12"/>
      <c r="F3" s="13" t="s">
        <v>41</v>
      </c>
      <c r="G3" s="4" t="s">
        <v>38</v>
      </c>
      <c r="H3" s="4" t="s">
        <v>39</v>
      </c>
      <c r="I3" s="4" t="s">
        <v>40</v>
      </c>
    </row>
    <row r="4" spans="1:9" x14ac:dyDescent="0.3">
      <c r="A4" s="10"/>
      <c r="B4" s="4" t="s">
        <v>42</v>
      </c>
      <c r="C4" s="15">
        <v>34.213000000000001</v>
      </c>
      <c r="D4" s="15">
        <v>11.561999999999999</v>
      </c>
      <c r="E4" s="16"/>
      <c r="G4" s="4" t="s">
        <v>3</v>
      </c>
      <c r="H4" s="15">
        <v>19.8</v>
      </c>
      <c r="I4" s="15">
        <v>2.67</v>
      </c>
    </row>
    <row r="5" spans="1:9" x14ac:dyDescent="0.3">
      <c r="A5" s="10"/>
      <c r="B5" s="4" t="s">
        <v>28</v>
      </c>
      <c r="C5" s="15">
        <v>32.31</v>
      </c>
      <c r="D5" s="15">
        <v>17.001999999999999</v>
      </c>
      <c r="E5" s="16"/>
      <c r="G5" s="4" t="s">
        <v>4</v>
      </c>
      <c r="H5" s="15">
        <v>24.71</v>
      </c>
      <c r="I5" s="15">
        <v>2.38</v>
      </c>
    </row>
    <row r="6" spans="1:9" x14ac:dyDescent="0.3">
      <c r="A6" s="10"/>
      <c r="B6" s="4" t="s">
        <v>5</v>
      </c>
      <c r="C6" s="15">
        <v>45.097999999999999</v>
      </c>
      <c r="D6" s="15">
        <v>17.356999999999999</v>
      </c>
      <c r="E6" s="16"/>
      <c r="G6" s="4" t="s">
        <v>5</v>
      </c>
      <c r="H6" s="15">
        <v>19.829999999999998</v>
      </c>
      <c r="I6" s="15">
        <v>4.8099999999999996</v>
      </c>
    </row>
    <row r="7" spans="1:9" x14ac:dyDescent="0.3">
      <c r="A7" s="10"/>
      <c r="B7" s="4" t="s">
        <v>43</v>
      </c>
      <c r="C7" s="15">
        <v>42.335000000000001</v>
      </c>
      <c r="D7" s="15">
        <v>17.096</v>
      </c>
      <c r="E7" s="16"/>
      <c r="G7" s="4" t="s">
        <v>43</v>
      </c>
      <c r="H7" s="15">
        <v>19.329999999999998</v>
      </c>
      <c r="I7" s="15">
        <v>3.19</v>
      </c>
    </row>
    <row r="8" spans="1:9" x14ac:dyDescent="0.3">
      <c r="A8" s="10"/>
      <c r="B8" s="4" t="s">
        <v>44</v>
      </c>
      <c r="C8" s="15">
        <v>38.215000000000003</v>
      </c>
      <c r="D8" s="15">
        <v>15.913</v>
      </c>
      <c r="E8" s="16"/>
      <c r="G8" s="4" t="s">
        <v>44</v>
      </c>
      <c r="H8" s="15">
        <v>20.43</v>
      </c>
      <c r="I8" s="15">
        <v>5.83</v>
      </c>
    </row>
    <row r="9" spans="1:9" x14ac:dyDescent="0.3">
      <c r="A9" s="10"/>
      <c r="B9" s="4" t="s">
        <v>22</v>
      </c>
      <c r="C9" s="15">
        <v>43.526000000000003</v>
      </c>
      <c r="D9" s="15">
        <v>20.853000000000002</v>
      </c>
      <c r="E9" s="16"/>
      <c r="G9" s="4" t="s">
        <v>22</v>
      </c>
      <c r="H9" s="15">
        <v>22</v>
      </c>
      <c r="I9" s="15">
        <v>2.71</v>
      </c>
    </row>
    <row r="10" spans="1:9" x14ac:dyDescent="0.3">
      <c r="A10" s="10"/>
      <c r="B10" s="4" t="s">
        <v>45</v>
      </c>
      <c r="C10" s="15">
        <v>56.566000000000003</v>
      </c>
      <c r="D10" s="15">
        <v>23.228000000000002</v>
      </c>
      <c r="E10" s="16"/>
      <c r="G10" s="4" t="s">
        <v>45</v>
      </c>
      <c r="H10" s="15">
        <v>10.91</v>
      </c>
      <c r="I10" s="15">
        <v>13.31</v>
      </c>
    </row>
    <row r="11" spans="1:9" x14ac:dyDescent="0.3">
      <c r="A11" s="10"/>
      <c r="B11" s="4" t="s">
        <v>46</v>
      </c>
      <c r="C11" s="15">
        <v>50.625999999999998</v>
      </c>
      <c r="D11" s="15">
        <v>30.582000000000001</v>
      </c>
      <c r="E11" s="16"/>
      <c r="G11" s="4" t="s">
        <v>46</v>
      </c>
      <c r="H11" s="15">
        <v>5.36</v>
      </c>
      <c r="I11" s="15">
        <v>7.41</v>
      </c>
    </row>
    <row r="12" spans="1:9" x14ac:dyDescent="0.3">
      <c r="A12" s="10"/>
      <c r="B12" s="4" t="s">
        <v>47</v>
      </c>
      <c r="C12" s="15">
        <v>22.882999999999999</v>
      </c>
      <c r="D12" s="15">
        <v>31.064</v>
      </c>
      <c r="E12" s="16"/>
      <c r="G12" s="4" t="s">
        <v>47</v>
      </c>
      <c r="H12" s="15">
        <v>14.19</v>
      </c>
      <c r="I12" s="15">
        <v>1.59</v>
      </c>
    </row>
    <row r="13" spans="1:9" x14ac:dyDescent="0.3">
      <c r="A13" s="10"/>
      <c r="B13" s="4" t="s">
        <v>48</v>
      </c>
      <c r="C13" s="15">
        <v>33.546999999999997</v>
      </c>
      <c r="D13" s="15">
        <v>31.036999999999999</v>
      </c>
      <c r="E13" s="16"/>
      <c r="G13" s="4" t="s">
        <v>48</v>
      </c>
      <c r="H13" s="15">
        <v>17.21</v>
      </c>
      <c r="I13" s="15">
        <v>10.39</v>
      </c>
    </row>
    <row r="14" spans="1:9" x14ac:dyDescent="0.3">
      <c r="A14" s="10"/>
      <c r="B14" s="4" t="s">
        <v>49</v>
      </c>
      <c r="C14" s="15">
        <v>41.941000000000003</v>
      </c>
      <c r="D14" s="15">
        <v>25.696999999999999</v>
      </c>
      <c r="E14" s="16"/>
      <c r="G14" s="4" t="s">
        <v>49</v>
      </c>
      <c r="H14" s="15">
        <v>23.15</v>
      </c>
      <c r="I14" s="15">
        <v>3.55</v>
      </c>
    </row>
    <row r="15" spans="1:9" ht="15.75" customHeight="1" x14ac:dyDescent="0.3">
      <c r="A15" s="10"/>
      <c r="B15" s="4" t="s">
        <v>50</v>
      </c>
      <c r="C15" s="15">
        <v>61.222000000000001</v>
      </c>
      <c r="D15" s="15">
        <v>23.876999999999999</v>
      </c>
      <c r="E15" s="16"/>
      <c r="G15" s="4" t="s">
        <v>50</v>
      </c>
      <c r="H15" s="15">
        <v>12.83</v>
      </c>
      <c r="I15" s="15">
        <v>11.65</v>
      </c>
    </row>
    <row r="16" spans="1:9" ht="17.45" customHeight="1" x14ac:dyDescent="0.3">
      <c r="A16" s="10"/>
      <c r="B16" s="4" t="s">
        <v>51</v>
      </c>
      <c r="C16" s="15">
        <v>60.384999999999998</v>
      </c>
      <c r="D16" s="15">
        <v>22.649000000000001</v>
      </c>
      <c r="E16" s="16"/>
      <c r="G16" s="4" t="s">
        <v>51</v>
      </c>
      <c r="H16" s="15">
        <v>28.62</v>
      </c>
      <c r="I16" s="15">
        <v>1.56</v>
      </c>
    </row>
    <row r="17" spans="1:9" x14ac:dyDescent="0.3">
      <c r="A17" s="10"/>
      <c r="B17" s="4" t="s">
        <v>52</v>
      </c>
      <c r="C17" s="15">
        <v>37.97</v>
      </c>
      <c r="D17" s="15">
        <v>26.936</v>
      </c>
      <c r="E17" s="16"/>
      <c r="G17" s="4" t="s">
        <v>52</v>
      </c>
      <c r="H17" s="15">
        <v>15.78</v>
      </c>
      <c r="I17" s="15">
        <v>1.59</v>
      </c>
    </row>
    <row r="18" spans="1:9" x14ac:dyDescent="0.3">
      <c r="A18" s="10"/>
      <c r="B18" s="4" t="s">
        <v>53</v>
      </c>
      <c r="C18" s="15">
        <v>33.712000000000003</v>
      </c>
      <c r="D18" s="15">
        <v>26.419</v>
      </c>
      <c r="E18" s="16"/>
      <c r="G18" s="4" t="s">
        <v>53</v>
      </c>
      <c r="H18" s="15">
        <v>17.690000000000001</v>
      </c>
      <c r="I18" s="15">
        <v>3.63</v>
      </c>
    </row>
    <row r="19" spans="1:9" x14ac:dyDescent="0.3">
      <c r="A19" s="10"/>
      <c r="B19" s="4" t="s">
        <v>54</v>
      </c>
      <c r="C19" s="15">
        <v>24.658000000000001</v>
      </c>
      <c r="D19" s="15">
        <v>26.16</v>
      </c>
      <c r="E19" s="16"/>
      <c r="G19" s="4" t="s">
        <v>54</v>
      </c>
      <c r="H19" s="15">
        <v>18.21</v>
      </c>
      <c r="I19" s="15">
        <v>2.85</v>
      </c>
    </row>
    <row r="20" spans="1:9" x14ac:dyDescent="0.3">
      <c r="A20" s="10"/>
      <c r="B20" s="4" t="s">
        <v>55</v>
      </c>
      <c r="C20" s="15">
        <v>34.767000000000003</v>
      </c>
      <c r="D20" s="15">
        <v>31.536000000000001</v>
      </c>
      <c r="E20" s="16"/>
      <c r="G20" s="4" t="s">
        <v>55</v>
      </c>
      <c r="H20" s="15">
        <v>19.649999999999999</v>
      </c>
      <c r="I20" s="15">
        <v>6.99</v>
      </c>
    </row>
    <row r="21" spans="1:9" x14ac:dyDescent="0.3">
      <c r="A21" s="10"/>
      <c r="B21" s="4" t="s">
        <v>56</v>
      </c>
      <c r="C21" s="15">
        <v>56.470999999999997</v>
      </c>
      <c r="D21" s="15">
        <v>29.013999999999999</v>
      </c>
      <c r="E21" s="16"/>
      <c r="G21" s="4" t="s">
        <v>56</v>
      </c>
      <c r="H21" s="15">
        <v>22.46</v>
      </c>
      <c r="I21" s="15">
        <v>4.3600000000000003</v>
      </c>
    </row>
    <row r="22" spans="1:9" x14ac:dyDescent="0.3">
      <c r="A22" s="10"/>
      <c r="B22" s="4" t="s">
        <v>57</v>
      </c>
      <c r="C22" s="15">
        <v>26.46</v>
      </c>
      <c r="D22" s="15">
        <v>25.57</v>
      </c>
      <c r="E22" s="16"/>
      <c r="G22" s="4" t="s">
        <v>57</v>
      </c>
      <c r="H22" s="15">
        <v>21.19</v>
      </c>
      <c r="I22" s="15">
        <v>14.58</v>
      </c>
    </row>
    <row r="23" spans="1:9" x14ac:dyDescent="0.3">
      <c r="A23" s="10"/>
      <c r="B23" s="4" t="s">
        <v>58</v>
      </c>
      <c r="C23" s="15">
        <v>31.943999999999999</v>
      </c>
      <c r="D23" s="15">
        <v>26.451000000000001</v>
      </c>
      <c r="E23" s="16"/>
      <c r="G23" s="4" t="s">
        <v>58</v>
      </c>
      <c r="H23" s="15">
        <v>20.43</v>
      </c>
      <c r="I23" s="15">
        <v>10.88</v>
      </c>
    </row>
    <row r="24" spans="1:9" x14ac:dyDescent="0.3">
      <c r="A24" s="10"/>
      <c r="B24" s="4" t="s">
        <v>59</v>
      </c>
      <c r="C24" s="15">
        <v>30.190999999999999</v>
      </c>
      <c r="D24" s="15">
        <v>11.992000000000001</v>
      </c>
      <c r="E24" s="16"/>
      <c r="G24" s="4" t="s">
        <v>59</v>
      </c>
      <c r="H24" s="15">
        <v>14.21</v>
      </c>
      <c r="I24" s="15">
        <v>3.13</v>
      </c>
    </row>
    <row r="25" spans="1:9" x14ac:dyDescent="0.3">
      <c r="A25" s="10"/>
      <c r="B25" s="4" t="s">
        <v>60</v>
      </c>
      <c r="C25" s="15">
        <v>25.417999999999999</v>
      </c>
      <c r="D25" s="15">
        <v>12.458</v>
      </c>
      <c r="E25" s="16"/>
      <c r="G25" s="4" t="s">
        <v>60</v>
      </c>
      <c r="H25" s="17"/>
      <c r="I25" s="15">
        <v>3.79</v>
      </c>
    </row>
    <row r="26" spans="1:9" x14ac:dyDescent="0.3">
      <c r="A26" s="10"/>
      <c r="B26" s="4" t="s">
        <v>61</v>
      </c>
      <c r="C26" s="15">
        <v>38.302999999999997</v>
      </c>
      <c r="D26" s="15">
        <v>11.803000000000001</v>
      </c>
      <c r="E26" s="16"/>
      <c r="G26" s="4" t="s">
        <v>61</v>
      </c>
      <c r="H26" s="17"/>
      <c r="I26" s="15">
        <v>4.63</v>
      </c>
    </row>
    <row r="27" spans="1:9" x14ac:dyDescent="0.3">
      <c r="A27" s="10"/>
      <c r="B27" s="4" t="s">
        <v>62</v>
      </c>
      <c r="C27" s="15">
        <v>53.661000000000001</v>
      </c>
      <c r="D27" s="15">
        <v>17.902999999999999</v>
      </c>
      <c r="E27" s="16"/>
      <c r="G27" s="4" t="s">
        <v>62</v>
      </c>
      <c r="H27" s="17"/>
      <c r="I27" s="15">
        <v>17.21</v>
      </c>
    </row>
    <row r="28" spans="1:9" x14ac:dyDescent="0.3">
      <c r="A28" s="10"/>
      <c r="B28" s="4" t="s">
        <v>63</v>
      </c>
      <c r="C28" s="15">
        <v>46.953000000000003</v>
      </c>
      <c r="D28" s="15">
        <v>17.876999999999999</v>
      </c>
      <c r="E28" s="16"/>
      <c r="G28" s="4" t="s">
        <v>63</v>
      </c>
      <c r="H28" s="17"/>
      <c r="I28" s="15">
        <v>5.0599999999999996</v>
      </c>
    </row>
    <row r="29" spans="1:9" ht="17.45" customHeight="1" x14ac:dyDescent="0.3">
      <c r="A29" s="10"/>
      <c r="B29" s="4" t="s">
        <v>64</v>
      </c>
      <c r="C29" s="15">
        <v>34.796999999999997</v>
      </c>
      <c r="D29" s="15">
        <v>16.731999999999999</v>
      </c>
      <c r="E29" s="16"/>
      <c r="G29" s="4" t="s">
        <v>64</v>
      </c>
      <c r="H29" s="17"/>
      <c r="I29" s="15">
        <v>6.23</v>
      </c>
    </row>
    <row r="30" spans="1:9" x14ac:dyDescent="0.3">
      <c r="A30" s="10"/>
      <c r="B30" s="4" t="s">
        <v>65</v>
      </c>
      <c r="C30" s="15">
        <v>35.655000000000001</v>
      </c>
      <c r="D30" s="15">
        <v>16.64</v>
      </c>
      <c r="E30" s="16"/>
      <c r="G30" s="4" t="s">
        <v>65</v>
      </c>
      <c r="H30" s="17"/>
      <c r="I30" s="15">
        <v>3.54</v>
      </c>
    </row>
    <row r="31" spans="1:9" x14ac:dyDescent="0.3">
      <c r="A31" s="10"/>
      <c r="B31" s="4" t="s">
        <v>66</v>
      </c>
      <c r="C31" s="15">
        <v>42.866999999999997</v>
      </c>
      <c r="D31" s="15">
        <v>19.335000000000001</v>
      </c>
      <c r="E31" s="16"/>
      <c r="G31" s="4" t="s">
        <v>66</v>
      </c>
      <c r="H31" s="17"/>
      <c r="I31" s="15">
        <v>7.65</v>
      </c>
    </row>
    <row r="32" spans="1:9" x14ac:dyDescent="0.3">
      <c r="A32" s="10"/>
      <c r="B32" s="4" t="s">
        <v>67</v>
      </c>
      <c r="C32" s="15">
        <v>58.503</v>
      </c>
      <c r="D32" s="15">
        <v>19.683</v>
      </c>
      <c r="E32" s="16"/>
      <c r="G32" s="4" t="s">
        <v>67</v>
      </c>
      <c r="H32" s="17"/>
      <c r="I32" s="15">
        <v>7.47</v>
      </c>
    </row>
    <row r="33" spans="1:9" x14ac:dyDescent="0.3">
      <c r="A33" s="10"/>
      <c r="B33" s="4" t="s">
        <v>32</v>
      </c>
      <c r="C33" s="9">
        <f>AVERAGE(C4:C32)</f>
        <v>40.524034482758616</v>
      </c>
      <c r="D33" s="9">
        <f>AVERAGE(D4:D32)</f>
        <v>21.53193103448276</v>
      </c>
      <c r="E33" s="18"/>
      <c r="G33" s="4" t="s">
        <v>68</v>
      </c>
      <c r="H33" s="17"/>
      <c r="I33" s="15">
        <v>8.1199999999999992</v>
      </c>
    </row>
    <row r="34" spans="1:9" x14ac:dyDescent="0.3">
      <c r="A34" s="10"/>
      <c r="B34" s="4" t="s">
        <v>6</v>
      </c>
      <c r="C34" s="9">
        <f>_xlfn.STDEV.S(C4:C32)</f>
        <v>11.168455765115425</v>
      </c>
      <c r="D34" s="9">
        <f>_xlfn.STDEV.S(D4:D32)</f>
        <v>6.2677086205579746</v>
      </c>
      <c r="E34" s="18"/>
      <c r="G34" s="4" t="s">
        <v>69</v>
      </c>
      <c r="H34" s="17"/>
      <c r="I34" s="15">
        <v>5.19</v>
      </c>
    </row>
    <row r="35" spans="1:9" x14ac:dyDescent="0.3">
      <c r="A35" s="10"/>
      <c r="B35" s="4" t="s">
        <v>70</v>
      </c>
      <c r="C35" s="19">
        <v>3.5635000000000002E-11</v>
      </c>
      <c r="D35" s="19"/>
      <c r="E35" s="12"/>
      <c r="G35" s="4" t="s">
        <v>71</v>
      </c>
      <c r="H35" s="15"/>
      <c r="I35" s="15">
        <v>1.43</v>
      </c>
    </row>
    <row r="36" spans="1:9" x14ac:dyDescent="0.3">
      <c r="A36" s="10"/>
      <c r="B36" s="6" t="s">
        <v>72</v>
      </c>
      <c r="C36" s="6"/>
      <c r="D36" s="6"/>
      <c r="E36" s="12"/>
      <c r="G36" s="4" t="s">
        <v>73</v>
      </c>
      <c r="H36" s="9">
        <f>AVERAGE(H4:H24)</f>
        <v>18.475714285714282</v>
      </c>
      <c r="I36" s="9">
        <f>AVERAGE(I4:I35)</f>
        <v>5.9181249999999999</v>
      </c>
    </row>
    <row r="37" spans="1:9" x14ac:dyDescent="0.3">
      <c r="A37" s="10"/>
      <c r="G37" s="4" t="s">
        <v>6</v>
      </c>
      <c r="H37" s="9">
        <f>_xlfn.STDEV.S(H4:H35)</f>
        <v>5.0984110970267746</v>
      </c>
      <c r="I37" s="9">
        <f>_xlfn.STDEV.S(I4:I35)</f>
        <v>4.0583799703663734</v>
      </c>
    </row>
    <row r="38" spans="1:9" x14ac:dyDescent="0.3">
      <c r="A38" s="10"/>
      <c r="G38" s="4" t="s">
        <v>70</v>
      </c>
      <c r="H38" s="19">
        <v>5.9773000000000004E-11</v>
      </c>
      <c r="I38" s="19"/>
    </row>
    <row r="39" spans="1:9" x14ac:dyDescent="0.3">
      <c r="A39" s="10"/>
      <c r="G39" s="6" t="s">
        <v>72</v>
      </c>
      <c r="H39" s="6"/>
      <c r="I39" s="6"/>
    </row>
  </sheetData>
  <mergeCells count="6">
    <mergeCell ref="C35:D35"/>
    <mergeCell ref="B36:D36"/>
    <mergeCell ref="H38:I38"/>
    <mergeCell ref="G39:I39"/>
    <mergeCell ref="B2:D2"/>
    <mergeCell ref="G2:I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Figure 1e</vt:lpstr>
      <vt:lpstr>Figure 1h</vt:lpstr>
      <vt:lpstr>Figure 1k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2019-06-12T08:11:32Z</dcterms:modified>
</cp:coreProperties>
</file>