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1"/>
  </bookViews>
  <sheets>
    <sheet name="Figure 2c" sheetId="11" r:id="rId1"/>
    <sheet name="Figure 2i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0" l="1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</calcChain>
</file>

<file path=xl/sharedStrings.xml><?xml version="1.0" encoding="utf-8"?>
<sst xmlns="http://schemas.openxmlformats.org/spreadsheetml/2006/main" count="131" uniqueCount="64">
  <si>
    <t>#6</t>
  </si>
  <si>
    <t>#5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</si>
  <si>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</si>
  <si>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</si>
  <si>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</si>
  <si>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</si>
  <si>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</si>
  <si>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</si>
  <si>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</si>
  <si>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</si>
  <si>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</si>
  <si>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</si>
  <si>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</si>
  <si>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</si>
  <si>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</si>
  <si>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</si>
  <si>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</si>
  <si>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</si>
  <si>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</si>
  <si>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</si>
  <si>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</si>
  <si>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</si>
  <si>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</si>
  <si>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</si>
  <si>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</si>
  <si>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SEM</t>
    <phoneticPr fontId="2" type="noConversion"/>
  </si>
  <si>
    <t>Mean</t>
    <phoneticPr fontId="2" type="noConversion"/>
  </si>
  <si>
    <t>Experiment 6</t>
  </si>
  <si>
    <t>Experiment 5</t>
  </si>
  <si>
    <t>Experiment 4</t>
  </si>
  <si>
    <t>Experiment 3</t>
  </si>
  <si>
    <t>Experiment 2</t>
  </si>
  <si>
    <t>Experiment 1</t>
    <phoneticPr fontId="2" type="noConversion"/>
  </si>
  <si>
    <t>SSS</t>
    <phoneticPr fontId="2" type="noConversion"/>
  </si>
  <si>
    <t>SEM</t>
    <phoneticPr fontId="2" type="noConversion"/>
  </si>
  <si>
    <t>Mean</t>
    <phoneticPr fontId="2" type="noConversion"/>
  </si>
  <si>
    <t>Experiment 1</t>
    <phoneticPr fontId="2" type="noConversion"/>
  </si>
  <si>
    <t>Dorsal area</t>
    <phoneticPr fontId="2" type="noConversion"/>
  </si>
  <si>
    <t>Deep cervical LNs</t>
    <phoneticPr fontId="2" type="noConversion"/>
  </si>
  <si>
    <t>Basal outflow area</t>
    <phoneticPr fontId="2" type="noConversion"/>
  </si>
  <si>
    <t>Cisterna magna</t>
    <phoneticPr fontId="2" type="noConversion"/>
  </si>
  <si>
    <t>#4</t>
    <phoneticPr fontId="2" type="noConversion"/>
  </si>
  <si>
    <t>#3</t>
    <phoneticPr fontId="2" type="noConversion"/>
  </si>
  <si>
    <t>#2</t>
    <phoneticPr fontId="2" type="noConversion"/>
  </si>
  <si>
    <t>#1</t>
    <phoneticPr fontId="2" type="noConversion"/>
  </si>
  <si>
    <t>Baseline scan</t>
    <phoneticPr fontId="2" type="noConversion"/>
  </si>
  <si>
    <t>MRI Scan number</t>
    <phoneticPr fontId="2" type="noConversion"/>
  </si>
  <si>
    <t>T2-weighted FLAIR MRI intensity (AU)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</si>
  <si>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experiments</t>
    </r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</si>
  <si>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experiments</t>
    </r>
    <phoneticPr fontId="2" type="noConversion"/>
  </si>
  <si>
    <t>Monitoring during MRI</t>
    <phoneticPr fontId="2" type="noConversion"/>
  </si>
  <si>
    <t>MRI Scan number</t>
    <phoneticPr fontId="2" type="noConversion"/>
  </si>
  <si>
    <t>Baseline scan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</si>
  <si>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</si>
  <si>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</si>
  <si>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</si>
  <si>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</si>
  <si>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RR (breaths/min)</t>
    <phoneticPr fontId="2" type="noConversion"/>
  </si>
  <si>
    <t>Experiment 1</t>
    <phoneticPr fontId="2" type="noConversion"/>
  </si>
  <si>
    <t>Mean</t>
    <phoneticPr fontId="2" type="noConversion"/>
  </si>
  <si>
    <t>SEM</t>
    <phoneticPr fontId="2" type="noConversion"/>
  </si>
  <si>
    <t>BT (°C)</t>
    <phoneticPr fontId="2" type="noConversion"/>
  </si>
  <si>
    <t>Figure 2c</t>
    <phoneticPr fontId="2" type="noConversion"/>
  </si>
  <si>
    <t>Figure 2i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</si>
</sst>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 "/>
    <numFmt numFmtId="177" formatCode="0.0000_);[Red]\(0.0000\)"/>
    <numFmt numFmtId="180" formatCode="0.0_ "/>
    <numFmt numFmtId="181" formatCode="0.00000_ "/>
  </numFmts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180" fontId="1" fillId="0" borderId="0" xfId="0" applyNumberFormat="1" applyFont="1" applyAlignment="1">
      <alignment horizontal="center" vertical="center"/>
    </xf>
    <xf numFmtId="0" fontId="5" fillId="0" borderId="0" xfId="0" applyFont="1" applyBorder="1" applyAlignment="1"/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9"/>
  <sheetViews>
    <sheetView zoomScale="70" zoomScaleNormal="70" workbookViewId="0">
      <selection activeCell="L27" sqref="L27"/>
    </sheetView>
  </sheetViews>
  <sheetFormatPr defaultRowHeight="16.5" x14ac:dyDescent="0.3"/>
  <cols>
    <col min="1" max="1" width="16.375" bestFit="1" customWidth="1"/>
    <col min="4" max="4" width="14.625" bestFit="1" customWidth="1"/>
    <col min="5" max="5" width="9.75" bestFit="1" customWidth="1"/>
  </cols>
  <sheetData>
    <row r="2" spans="1:33" x14ac:dyDescent="0.3">
      <c r="A2" s="3" t="s">
        <v>62</v>
      </c>
      <c r="B2" s="20" t="s">
        <v>49</v>
      </c>
      <c r="C2" s="19"/>
      <c r="D2" s="19" t="s">
        <v>50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8"/>
    </row>
    <row r="3" spans="1:33" x14ac:dyDescent="0.3">
      <c r="A3" s="2"/>
      <c r="B3" s="17" t="s">
        <v>51</v>
      </c>
      <c r="C3" s="16"/>
      <c r="D3" s="15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1</v>
      </c>
      <c r="J3" s="1" t="s">
        <v>0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  <c r="Y3" s="1" t="s">
        <v>16</v>
      </c>
      <c r="Z3" s="1" t="s">
        <v>17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22</v>
      </c>
      <c r="AF3" s="1" t="s">
        <v>23</v>
      </c>
      <c r="AG3" s="1" t="s">
        <v>24</v>
      </c>
    </row>
    <row r="4" spans="1:33" x14ac:dyDescent="0.3">
      <c r="A4" s="2"/>
      <c r="B4" s="21" t="s">
        <v>57</v>
      </c>
      <c r="C4" s="1" t="s">
        <v>58</v>
      </c>
      <c r="D4" s="1">
        <v>55</v>
      </c>
      <c r="E4" s="1">
        <v>56</v>
      </c>
      <c r="F4" s="1">
        <v>57</v>
      </c>
      <c r="G4" s="1">
        <v>56</v>
      </c>
      <c r="H4" s="1">
        <v>52</v>
      </c>
      <c r="I4" s="1">
        <v>55</v>
      </c>
      <c r="J4" s="1">
        <v>54</v>
      </c>
      <c r="K4" s="1">
        <v>55</v>
      </c>
      <c r="L4" s="1">
        <v>57</v>
      </c>
      <c r="M4" s="1">
        <v>57</v>
      </c>
      <c r="N4" s="1">
        <v>52</v>
      </c>
      <c r="O4" s="1">
        <v>53</v>
      </c>
      <c r="P4" s="1">
        <v>51</v>
      </c>
      <c r="Q4" s="1">
        <v>54</v>
      </c>
      <c r="R4" s="1">
        <v>52</v>
      </c>
      <c r="S4" s="1">
        <v>54</v>
      </c>
      <c r="T4" s="1">
        <v>54</v>
      </c>
      <c r="U4" s="1">
        <v>56</v>
      </c>
      <c r="V4" s="1">
        <v>58</v>
      </c>
      <c r="W4" s="1">
        <v>59</v>
      </c>
      <c r="X4" s="1">
        <v>58</v>
      </c>
      <c r="Y4" s="1">
        <v>57</v>
      </c>
      <c r="Z4" s="1">
        <v>57</v>
      </c>
      <c r="AA4" s="1">
        <v>58</v>
      </c>
      <c r="AB4" s="1">
        <v>58</v>
      </c>
      <c r="AC4" s="1">
        <v>57</v>
      </c>
      <c r="AD4" s="1">
        <v>57</v>
      </c>
      <c r="AE4" s="1">
        <v>57</v>
      </c>
      <c r="AF4" s="1">
        <v>58</v>
      </c>
      <c r="AG4" s="1">
        <v>57</v>
      </c>
    </row>
    <row r="5" spans="1:33" x14ac:dyDescent="0.3">
      <c r="A5" s="2"/>
      <c r="B5" s="22"/>
      <c r="C5" s="1" t="s">
        <v>31</v>
      </c>
      <c r="D5" s="1">
        <v>63</v>
      </c>
      <c r="E5" s="1">
        <v>68</v>
      </c>
      <c r="F5" s="1">
        <v>69</v>
      </c>
      <c r="G5" s="1">
        <v>51</v>
      </c>
      <c r="H5" s="1">
        <v>53</v>
      </c>
      <c r="I5" s="1">
        <v>59</v>
      </c>
      <c r="J5" s="1">
        <v>67</v>
      </c>
      <c r="K5" s="1">
        <v>70</v>
      </c>
      <c r="L5" s="1">
        <v>56</v>
      </c>
      <c r="M5" s="1">
        <v>63</v>
      </c>
      <c r="N5" s="1">
        <v>54</v>
      </c>
      <c r="O5" s="1">
        <v>53</v>
      </c>
      <c r="P5" s="1">
        <v>54</v>
      </c>
      <c r="Q5" s="1">
        <v>54</v>
      </c>
      <c r="R5" s="1">
        <v>52</v>
      </c>
      <c r="S5" s="1">
        <v>58</v>
      </c>
      <c r="T5" s="1">
        <v>64</v>
      </c>
      <c r="U5" s="1">
        <v>64</v>
      </c>
      <c r="V5" s="1">
        <v>58</v>
      </c>
      <c r="W5" s="1">
        <v>67</v>
      </c>
      <c r="X5" s="1">
        <v>68</v>
      </c>
      <c r="Y5" s="1">
        <v>57</v>
      </c>
      <c r="Z5" s="1">
        <v>62</v>
      </c>
      <c r="AA5" s="1">
        <v>69</v>
      </c>
      <c r="AB5" s="1">
        <v>61</v>
      </c>
      <c r="AC5" s="1">
        <v>66</v>
      </c>
      <c r="AD5" s="1">
        <v>62</v>
      </c>
      <c r="AE5" s="1">
        <v>62</v>
      </c>
      <c r="AF5" s="1">
        <v>65</v>
      </c>
      <c r="AG5" s="1">
        <v>66</v>
      </c>
    </row>
    <row r="6" spans="1:33" x14ac:dyDescent="0.3">
      <c r="A6" s="2"/>
      <c r="B6" s="22"/>
      <c r="C6" s="1" t="s">
        <v>30</v>
      </c>
      <c r="D6" s="1">
        <v>58</v>
      </c>
      <c r="E6" s="1">
        <v>56</v>
      </c>
      <c r="F6" s="1">
        <v>57</v>
      </c>
      <c r="G6" s="1">
        <v>56</v>
      </c>
      <c r="H6" s="1">
        <v>57</v>
      </c>
      <c r="I6" s="1">
        <v>56</v>
      </c>
      <c r="J6" s="1">
        <v>55</v>
      </c>
      <c r="K6" s="1">
        <v>55</v>
      </c>
      <c r="L6" s="1">
        <v>56</v>
      </c>
      <c r="M6" s="1">
        <v>57</v>
      </c>
      <c r="N6" s="1">
        <v>56</v>
      </c>
      <c r="O6" s="1">
        <v>56</v>
      </c>
      <c r="P6" s="1">
        <v>56</v>
      </c>
      <c r="Q6" s="1">
        <v>57</v>
      </c>
      <c r="R6" s="1">
        <v>57</v>
      </c>
      <c r="S6" s="1">
        <v>57</v>
      </c>
      <c r="T6" s="1">
        <v>57</v>
      </c>
      <c r="U6" s="1">
        <v>57</v>
      </c>
      <c r="V6" s="1">
        <v>56</v>
      </c>
      <c r="W6" s="1">
        <v>57</v>
      </c>
      <c r="X6" s="1">
        <v>57</v>
      </c>
      <c r="Y6" s="1">
        <v>57</v>
      </c>
      <c r="Z6" s="1">
        <v>57</v>
      </c>
      <c r="AA6" s="1">
        <v>55</v>
      </c>
      <c r="AB6" s="1">
        <v>55</v>
      </c>
      <c r="AC6" s="1">
        <v>55</v>
      </c>
      <c r="AD6" s="1">
        <v>55</v>
      </c>
      <c r="AE6" s="1">
        <v>55</v>
      </c>
      <c r="AF6" s="1">
        <v>56</v>
      </c>
      <c r="AG6" s="1">
        <v>56</v>
      </c>
    </row>
    <row r="7" spans="1:33" x14ac:dyDescent="0.3">
      <c r="A7" s="2"/>
      <c r="B7" s="22"/>
      <c r="C7" s="1" t="s">
        <v>29</v>
      </c>
      <c r="D7" s="1">
        <v>55</v>
      </c>
      <c r="E7" s="1">
        <v>52</v>
      </c>
      <c r="F7" s="1">
        <v>53</v>
      </c>
      <c r="G7" s="1">
        <v>53</v>
      </c>
      <c r="H7" s="1">
        <v>54</v>
      </c>
      <c r="I7" s="1">
        <v>54</v>
      </c>
      <c r="J7" s="1">
        <v>56</v>
      </c>
      <c r="K7" s="1">
        <v>56</v>
      </c>
      <c r="L7" s="1">
        <v>50</v>
      </c>
      <c r="M7" s="1">
        <v>50</v>
      </c>
      <c r="N7" s="1">
        <v>52</v>
      </c>
      <c r="O7" s="1">
        <v>54</v>
      </c>
      <c r="P7" s="1">
        <v>54</v>
      </c>
      <c r="Q7" s="1">
        <v>56</v>
      </c>
      <c r="R7" s="1">
        <v>56</v>
      </c>
      <c r="S7" s="1">
        <v>55</v>
      </c>
      <c r="T7" s="1">
        <v>57</v>
      </c>
      <c r="U7" s="1">
        <v>50</v>
      </c>
      <c r="V7" s="1">
        <v>57</v>
      </c>
      <c r="W7" s="1">
        <v>60</v>
      </c>
      <c r="X7" s="1">
        <v>58</v>
      </c>
      <c r="Y7" s="1">
        <v>52</v>
      </c>
      <c r="Z7" s="1">
        <v>53</v>
      </c>
      <c r="AA7" s="1">
        <v>53</v>
      </c>
      <c r="AB7" s="1">
        <v>52</v>
      </c>
      <c r="AC7" s="1">
        <v>58</v>
      </c>
      <c r="AD7" s="1">
        <v>52</v>
      </c>
      <c r="AE7" s="1">
        <v>51</v>
      </c>
      <c r="AF7" s="1">
        <v>55</v>
      </c>
      <c r="AG7" s="1">
        <v>55</v>
      </c>
    </row>
    <row r="8" spans="1:33" x14ac:dyDescent="0.3">
      <c r="A8" s="2"/>
      <c r="B8" s="22"/>
      <c r="C8" s="1" t="s">
        <v>28</v>
      </c>
      <c r="D8" s="1">
        <v>58</v>
      </c>
      <c r="E8" s="1">
        <v>55</v>
      </c>
      <c r="F8" s="1">
        <v>53</v>
      </c>
      <c r="G8" s="1">
        <v>51</v>
      </c>
      <c r="H8" s="1">
        <v>53</v>
      </c>
      <c r="I8" s="1">
        <v>52</v>
      </c>
      <c r="J8" s="1">
        <v>54</v>
      </c>
      <c r="K8" s="1">
        <v>55</v>
      </c>
      <c r="L8" s="1">
        <v>58</v>
      </c>
      <c r="M8" s="1">
        <v>50</v>
      </c>
      <c r="N8" s="1">
        <v>52</v>
      </c>
      <c r="O8" s="1">
        <v>54</v>
      </c>
      <c r="P8" s="1">
        <v>58</v>
      </c>
      <c r="Q8" s="1">
        <v>58</v>
      </c>
      <c r="R8" s="1">
        <v>51</v>
      </c>
      <c r="S8" s="1">
        <v>59</v>
      </c>
      <c r="T8" s="1">
        <v>58</v>
      </c>
      <c r="U8" s="1">
        <v>59</v>
      </c>
      <c r="V8" s="1">
        <v>52</v>
      </c>
      <c r="W8" s="1">
        <v>52</v>
      </c>
      <c r="X8" s="1">
        <v>53</v>
      </c>
      <c r="Y8" s="1">
        <v>55</v>
      </c>
      <c r="Z8" s="1">
        <v>53</v>
      </c>
      <c r="AA8" s="1">
        <v>52</v>
      </c>
      <c r="AB8" s="1">
        <v>51</v>
      </c>
      <c r="AC8" s="1">
        <v>52</v>
      </c>
      <c r="AD8" s="1">
        <v>53</v>
      </c>
      <c r="AE8" s="1">
        <v>54</v>
      </c>
      <c r="AF8" s="1">
        <v>55</v>
      </c>
      <c r="AG8" s="1">
        <v>55</v>
      </c>
    </row>
    <row r="9" spans="1:33" x14ac:dyDescent="0.3">
      <c r="A9" s="2"/>
      <c r="B9" s="22"/>
      <c r="C9" s="1" t="s">
        <v>27</v>
      </c>
      <c r="D9" s="1">
        <v>60</v>
      </c>
      <c r="E9" s="1">
        <v>65</v>
      </c>
      <c r="F9" s="1">
        <v>65</v>
      </c>
      <c r="G9" s="1">
        <v>66</v>
      </c>
      <c r="H9" s="1">
        <v>65</v>
      </c>
      <c r="I9" s="1">
        <v>64</v>
      </c>
      <c r="J9" s="1">
        <v>63</v>
      </c>
      <c r="K9" s="1">
        <v>65</v>
      </c>
      <c r="L9" s="1">
        <v>66</v>
      </c>
      <c r="M9" s="1">
        <v>64</v>
      </c>
      <c r="N9" s="1">
        <v>65</v>
      </c>
      <c r="O9" s="1">
        <v>64</v>
      </c>
      <c r="P9" s="1">
        <v>62</v>
      </c>
      <c r="Q9" s="1">
        <v>64</v>
      </c>
      <c r="R9" s="1">
        <v>68</v>
      </c>
      <c r="S9" s="1">
        <v>66</v>
      </c>
      <c r="T9" s="1">
        <v>63</v>
      </c>
      <c r="U9" s="1">
        <v>62</v>
      </c>
      <c r="V9" s="1">
        <v>61</v>
      </c>
      <c r="W9" s="1">
        <v>60</v>
      </c>
      <c r="X9" s="1">
        <v>59</v>
      </c>
      <c r="Y9" s="1">
        <v>55</v>
      </c>
      <c r="Z9" s="1">
        <v>61</v>
      </c>
      <c r="AA9" s="1">
        <v>65</v>
      </c>
      <c r="AB9" s="1">
        <v>64</v>
      </c>
      <c r="AC9" s="1">
        <v>62</v>
      </c>
      <c r="AD9" s="1">
        <v>59</v>
      </c>
      <c r="AE9" s="1">
        <v>63</v>
      </c>
      <c r="AF9" s="1">
        <v>60</v>
      </c>
      <c r="AG9" s="1">
        <v>64</v>
      </c>
    </row>
    <row r="10" spans="1:33" x14ac:dyDescent="0.3">
      <c r="A10" s="2"/>
      <c r="B10" s="22"/>
      <c r="C10" s="1" t="s">
        <v>59</v>
      </c>
      <c r="D10" s="23">
        <v>58.166666666666664</v>
      </c>
      <c r="E10" s="23">
        <v>58.666666666666664</v>
      </c>
      <c r="F10" s="23">
        <v>59</v>
      </c>
      <c r="G10" s="23">
        <v>55.5</v>
      </c>
      <c r="H10" s="23">
        <v>55.666666666666664</v>
      </c>
      <c r="I10" s="23">
        <v>56.666666666666664</v>
      </c>
      <c r="J10" s="23">
        <v>58.166666666666664</v>
      </c>
      <c r="K10" s="23">
        <v>59.333333333333336</v>
      </c>
      <c r="L10" s="23">
        <v>57.166666666666664</v>
      </c>
      <c r="M10" s="23">
        <v>56.833333333333336</v>
      </c>
      <c r="N10" s="23">
        <v>55.166666666666664</v>
      </c>
      <c r="O10" s="23">
        <v>55.666666666666664</v>
      </c>
      <c r="P10" s="23">
        <v>55.833333333333336</v>
      </c>
      <c r="Q10" s="23">
        <v>57.166666666666664</v>
      </c>
      <c r="R10" s="23">
        <v>56</v>
      </c>
      <c r="S10" s="23">
        <v>58.166666666666664</v>
      </c>
      <c r="T10" s="23">
        <v>58.833333333333336</v>
      </c>
      <c r="U10" s="23">
        <v>58</v>
      </c>
      <c r="V10" s="23">
        <v>57</v>
      </c>
      <c r="W10" s="23">
        <v>59.166666666666664</v>
      </c>
      <c r="X10" s="23">
        <v>58.833333333333336</v>
      </c>
      <c r="Y10" s="23">
        <v>55.5</v>
      </c>
      <c r="Z10" s="23">
        <v>57.166666666666664</v>
      </c>
      <c r="AA10" s="23">
        <v>58.666666666666664</v>
      </c>
      <c r="AB10" s="23">
        <v>56.833333333333336</v>
      </c>
      <c r="AC10" s="23">
        <v>58.333333333333336</v>
      </c>
      <c r="AD10" s="23">
        <v>56.333333333333336</v>
      </c>
      <c r="AE10" s="23">
        <v>57</v>
      </c>
      <c r="AF10" s="23">
        <v>58.166666666666664</v>
      </c>
      <c r="AG10" s="23">
        <v>58.833333333333336</v>
      </c>
    </row>
    <row r="11" spans="1:33" x14ac:dyDescent="0.3">
      <c r="A11" s="2"/>
      <c r="B11" s="24"/>
      <c r="C11" s="1" t="s">
        <v>60</v>
      </c>
      <c r="D11" s="23">
        <v>2.793842435706702</v>
      </c>
      <c r="E11" s="23">
        <v>5.7638721552635275</v>
      </c>
      <c r="F11" s="23">
        <v>6</v>
      </c>
      <c r="G11" s="23">
        <v>5.123475382979799</v>
      </c>
      <c r="H11" s="23">
        <v>4.4596960534198837</v>
      </c>
      <c r="I11" s="23">
        <v>3.901566636906542</v>
      </c>
      <c r="J11" s="23">
        <v>5.0138696521637742</v>
      </c>
      <c r="K11" s="23">
        <v>5.9628479399994392</v>
      </c>
      <c r="L11" s="23">
        <v>4.7051980711643679</v>
      </c>
      <c r="M11" s="23">
        <v>5.5201650538930647</v>
      </c>
      <c r="N11" s="23">
        <v>4.6338129248192805</v>
      </c>
      <c r="O11" s="23">
        <v>3.8586123009300755</v>
      </c>
      <c r="P11" s="23">
        <v>3.4840908267278126</v>
      </c>
      <c r="Q11" s="23">
        <v>3.387066905483596</v>
      </c>
      <c r="R11" s="23">
        <v>5.8022983951764031</v>
      </c>
      <c r="S11" s="23">
        <v>3.8908725099762509</v>
      </c>
      <c r="T11" s="23">
        <v>3.5316033500695152</v>
      </c>
      <c r="U11" s="23">
        <v>4.5092497528228943</v>
      </c>
      <c r="V11" s="23">
        <v>2.70801280154532</v>
      </c>
      <c r="W11" s="23">
        <v>4.4503433076062295</v>
      </c>
      <c r="X11" s="23">
        <v>4.5246239868327418</v>
      </c>
      <c r="Y11" s="23">
        <v>1.8027756377319946</v>
      </c>
      <c r="Z11" s="23">
        <v>3.4840908267278126</v>
      </c>
      <c r="AA11" s="23">
        <v>6.289320754704403</v>
      </c>
      <c r="AB11" s="23">
        <v>4.6696419087073</v>
      </c>
      <c r="AC11" s="23">
        <v>4.5704364002673632</v>
      </c>
      <c r="AD11" s="23">
        <v>3.4480268109295338</v>
      </c>
      <c r="AE11" s="23">
        <v>4.2817441928883762</v>
      </c>
      <c r="AF11" s="23">
        <v>3.5316033500695152</v>
      </c>
      <c r="AG11" s="23">
        <v>4.4503433076062295</v>
      </c>
    </row>
    <row r="12" spans="1:33" x14ac:dyDescent="0.3">
      <c r="A12" s="2"/>
      <c r="B12" s="21" t="s">
        <v>61</v>
      </c>
      <c r="C12" s="1" t="s">
        <v>58</v>
      </c>
      <c r="D12" s="1">
        <v>37.299999999999997</v>
      </c>
      <c r="E12" s="1">
        <v>37.5</v>
      </c>
      <c r="F12" s="1">
        <v>37.5</v>
      </c>
      <c r="G12" s="1">
        <v>37.5</v>
      </c>
      <c r="H12" s="1">
        <v>37.5</v>
      </c>
      <c r="I12" s="1">
        <v>37.5</v>
      </c>
      <c r="J12" s="1">
        <v>37.5</v>
      </c>
      <c r="K12" s="1">
        <v>37.299999999999997</v>
      </c>
      <c r="L12" s="1">
        <v>37.5</v>
      </c>
      <c r="M12" s="1">
        <v>37.200000000000003</v>
      </c>
      <c r="N12" s="1">
        <v>37.5</v>
      </c>
      <c r="O12" s="1">
        <v>37.1</v>
      </c>
      <c r="P12" s="1">
        <v>37.299999999999997</v>
      </c>
      <c r="Q12" s="1">
        <v>37.4</v>
      </c>
      <c r="R12" s="1">
        <v>37.5</v>
      </c>
      <c r="S12" s="1">
        <v>37.5</v>
      </c>
      <c r="T12" s="1">
        <v>37.200000000000003</v>
      </c>
      <c r="U12" s="1">
        <v>37.5</v>
      </c>
      <c r="V12" s="1">
        <v>37.5</v>
      </c>
      <c r="W12" s="1">
        <v>37.5</v>
      </c>
      <c r="X12" s="1">
        <v>37.5</v>
      </c>
      <c r="Y12" s="1">
        <v>37.5</v>
      </c>
      <c r="Z12" s="1">
        <v>37.5</v>
      </c>
      <c r="AA12" s="1">
        <v>37.5</v>
      </c>
      <c r="AB12" s="1">
        <v>37.5</v>
      </c>
      <c r="AC12" s="1">
        <v>37.5</v>
      </c>
      <c r="AD12" s="1">
        <v>37.5</v>
      </c>
      <c r="AE12" s="1">
        <v>37.5</v>
      </c>
      <c r="AF12" s="1">
        <v>37.5</v>
      </c>
      <c r="AG12" s="1">
        <v>37.5</v>
      </c>
    </row>
    <row r="13" spans="1:33" x14ac:dyDescent="0.3">
      <c r="A13" s="2"/>
      <c r="B13" s="22"/>
      <c r="C13" s="1" t="s">
        <v>31</v>
      </c>
      <c r="D13" s="1">
        <v>37.1</v>
      </c>
      <c r="E13" s="1">
        <v>37.299999999999997</v>
      </c>
      <c r="F13" s="1">
        <v>37.5</v>
      </c>
      <c r="G13" s="1">
        <v>37.1</v>
      </c>
      <c r="H13" s="1">
        <v>37</v>
      </c>
      <c r="I13" s="1">
        <v>36.9</v>
      </c>
      <c r="J13" s="1">
        <v>37.1</v>
      </c>
      <c r="K13" s="1">
        <v>37.1</v>
      </c>
      <c r="L13" s="1">
        <v>37.1</v>
      </c>
      <c r="M13" s="1">
        <v>37.200000000000003</v>
      </c>
      <c r="N13" s="1">
        <v>37.200000000000003</v>
      </c>
      <c r="O13" s="1">
        <v>37.200000000000003</v>
      </c>
      <c r="P13" s="1">
        <v>36.5</v>
      </c>
      <c r="Q13" s="1">
        <v>36.5</v>
      </c>
      <c r="R13" s="1">
        <v>36.799999999999997</v>
      </c>
      <c r="S13" s="1">
        <v>37</v>
      </c>
      <c r="T13" s="1">
        <v>37.200000000000003</v>
      </c>
      <c r="U13" s="1">
        <v>37.4</v>
      </c>
      <c r="V13" s="1">
        <v>37.5</v>
      </c>
      <c r="W13" s="1">
        <v>37.5</v>
      </c>
      <c r="X13" s="1">
        <v>37.5</v>
      </c>
      <c r="Y13" s="1">
        <v>37.5</v>
      </c>
      <c r="Z13" s="1">
        <v>37.5</v>
      </c>
      <c r="AA13" s="1">
        <v>37.1</v>
      </c>
      <c r="AB13" s="1">
        <v>37.200000000000003</v>
      </c>
      <c r="AC13" s="1">
        <v>37</v>
      </c>
      <c r="AD13" s="1">
        <v>37</v>
      </c>
      <c r="AE13" s="1">
        <v>37</v>
      </c>
      <c r="AF13" s="1">
        <v>37</v>
      </c>
      <c r="AG13" s="1">
        <v>37.1</v>
      </c>
    </row>
    <row r="14" spans="1:33" x14ac:dyDescent="0.3">
      <c r="A14" s="2"/>
      <c r="B14" s="22"/>
      <c r="C14" s="1" t="s">
        <v>30</v>
      </c>
      <c r="D14" s="1">
        <v>36.799999999999997</v>
      </c>
      <c r="E14" s="1">
        <v>36.9</v>
      </c>
      <c r="F14" s="1">
        <v>36.9</v>
      </c>
      <c r="G14" s="1">
        <v>36.9</v>
      </c>
      <c r="H14" s="1">
        <v>36.9</v>
      </c>
      <c r="I14" s="1">
        <v>37</v>
      </c>
      <c r="J14" s="1">
        <v>37</v>
      </c>
      <c r="K14" s="1">
        <v>37</v>
      </c>
      <c r="L14" s="1">
        <v>37</v>
      </c>
      <c r="M14" s="1">
        <v>37</v>
      </c>
      <c r="N14" s="1">
        <v>37</v>
      </c>
      <c r="O14" s="1">
        <v>37</v>
      </c>
      <c r="P14" s="1">
        <v>37.5</v>
      </c>
      <c r="Q14" s="1">
        <v>37.299999999999997</v>
      </c>
      <c r="R14" s="1">
        <v>37.200000000000003</v>
      </c>
      <c r="S14" s="1">
        <v>37.1</v>
      </c>
      <c r="T14" s="1">
        <v>37.1</v>
      </c>
      <c r="U14" s="1">
        <v>37</v>
      </c>
      <c r="V14" s="1">
        <v>36.799999999999997</v>
      </c>
      <c r="W14" s="1">
        <v>36.799999999999997</v>
      </c>
      <c r="X14" s="1">
        <v>36.799999999999997</v>
      </c>
      <c r="Y14" s="1">
        <v>36.799999999999997</v>
      </c>
      <c r="Z14" s="1">
        <v>36.799999999999997</v>
      </c>
      <c r="AA14" s="1">
        <v>36.9</v>
      </c>
      <c r="AB14" s="1">
        <v>36.9</v>
      </c>
      <c r="AC14" s="1">
        <v>37</v>
      </c>
      <c r="AD14" s="1">
        <v>37</v>
      </c>
      <c r="AE14" s="1">
        <v>37</v>
      </c>
      <c r="AF14" s="1">
        <v>37</v>
      </c>
      <c r="AG14" s="1">
        <v>37</v>
      </c>
    </row>
    <row r="15" spans="1:33" x14ac:dyDescent="0.3">
      <c r="A15" s="2"/>
      <c r="B15" s="22"/>
      <c r="C15" s="1" t="s">
        <v>29</v>
      </c>
      <c r="D15" s="1">
        <v>37.1</v>
      </c>
      <c r="E15" s="1">
        <v>36.700000000000003</v>
      </c>
      <c r="F15" s="1">
        <v>36.700000000000003</v>
      </c>
      <c r="G15" s="1">
        <v>36.700000000000003</v>
      </c>
      <c r="H15" s="1">
        <v>36.700000000000003</v>
      </c>
      <c r="I15" s="1">
        <v>36.799999999999997</v>
      </c>
      <c r="J15" s="1">
        <v>36.799999999999997</v>
      </c>
      <c r="K15" s="1">
        <v>36.799999999999997</v>
      </c>
      <c r="L15" s="1">
        <v>36.799999999999997</v>
      </c>
      <c r="M15" s="1">
        <v>36.799999999999997</v>
      </c>
      <c r="N15" s="1">
        <v>36.799999999999997</v>
      </c>
      <c r="O15" s="1">
        <v>37.1</v>
      </c>
      <c r="P15" s="1">
        <v>37</v>
      </c>
      <c r="Q15" s="1">
        <v>37</v>
      </c>
      <c r="R15" s="1">
        <v>36.799999999999997</v>
      </c>
      <c r="S15" s="1">
        <v>36.5</v>
      </c>
      <c r="T15" s="1">
        <v>36.6</v>
      </c>
      <c r="U15" s="1">
        <v>36.6</v>
      </c>
      <c r="V15" s="1">
        <v>36.6</v>
      </c>
      <c r="W15" s="1">
        <v>36.6</v>
      </c>
      <c r="X15" s="1">
        <v>36.6</v>
      </c>
      <c r="Y15" s="1">
        <v>36.6</v>
      </c>
      <c r="Z15" s="1">
        <v>36.6</v>
      </c>
      <c r="AA15" s="1">
        <v>36.700000000000003</v>
      </c>
      <c r="AB15" s="1">
        <v>36.700000000000003</v>
      </c>
      <c r="AC15" s="1">
        <v>36.799999999999997</v>
      </c>
      <c r="AD15" s="1">
        <v>36.799999999999997</v>
      </c>
      <c r="AE15" s="1">
        <v>36.799999999999997</v>
      </c>
      <c r="AF15" s="1">
        <v>36.799999999999997</v>
      </c>
      <c r="AG15" s="1">
        <v>36.799999999999997</v>
      </c>
    </row>
    <row r="16" spans="1:33" x14ac:dyDescent="0.3">
      <c r="A16" s="2"/>
      <c r="B16" s="22"/>
      <c r="C16" s="1" t="s">
        <v>28</v>
      </c>
      <c r="D16" s="1">
        <v>37.200000000000003</v>
      </c>
      <c r="E16" s="1">
        <v>37.5</v>
      </c>
      <c r="F16" s="1">
        <v>37.5</v>
      </c>
      <c r="G16" s="1">
        <v>37.5</v>
      </c>
      <c r="H16" s="1">
        <v>37.5</v>
      </c>
      <c r="I16" s="1">
        <v>37.5</v>
      </c>
      <c r="J16" s="1">
        <v>37.5</v>
      </c>
      <c r="K16" s="1">
        <v>37.5</v>
      </c>
      <c r="L16" s="1">
        <v>37.4</v>
      </c>
      <c r="M16" s="1">
        <v>37.299999999999997</v>
      </c>
      <c r="N16" s="1">
        <v>37.4</v>
      </c>
      <c r="O16" s="1">
        <v>37.5</v>
      </c>
      <c r="P16" s="1">
        <v>37.299999999999997</v>
      </c>
      <c r="Q16" s="1">
        <v>37.299999999999997</v>
      </c>
      <c r="R16" s="1">
        <v>37.299999999999997</v>
      </c>
      <c r="S16" s="1">
        <v>37.299999999999997</v>
      </c>
      <c r="T16" s="1">
        <v>37.299999999999997</v>
      </c>
      <c r="U16" s="1">
        <v>37.4</v>
      </c>
      <c r="V16" s="1">
        <v>37.4</v>
      </c>
      <c r="W16" s="1">
        <v>37.4</v>
      </c>
      <c r="X16" s="1">
        <v>37.4</v>
      </c>
      <c r="Y16" s="1">
        <v>37.4</v>
      </c>
      <c r="Z16" s="1">
        <v>37.4</v>
      </c>
      <c r="AA16" s="1">
        <v>37.5</v>
      </c>
      <c r="AB16" s="1">
        <v>37.5</v>
      </c>
      <c r="AC16" s="1">
        <v>37.5</v>
      </c>
      <c r="AD16" s="1">
        <v>37.5</v>
      </c>
      <c r="AE16" s="1">
        <v>37.5</v>
      </c>
      <c r="AF16" s="1">
        <v>37.5</v>
      </c>
      <c r="AG16" s="1">
        <v>37.5</v>
      </c>
    </row>
    <row r="17" spans="1:33" x14ac:dyDescent="0.3">
      <c r="A17" s="2"/>
      <c r="B17" s="22"/>
      <c r="C17" s="1" t="s">
        <v>27</v>
      </c>
      <c r="D17" s="1">
        <v>37.299999999999997</v>
      </c>
      <c r="E17" s="1">
        <v>37.5</v>
      </c>
      <c r="F17" s="1">
        <v>37.4</v>
      </c>
      <c r="G17" s="1">
        <v>37.5</v>
      </c>
      <c r="H17" s="1">
        <v>37.4</v>
      </c>
      <c r="I17" s="1">
        <v>37.299999999999997</v>
      </c>
      <c r="J17" s="1">
        <v>37.200000000000003</v>
      </c>
      <c r="K17" s="1">
        <v>37.4</v>
      </c>
      <c r="L17" s="1">
        <v>37.4</v>
      </c>
      <c r="M17" s="1">
        <v>37.5</v>
      </c>
      <c r="N17" s="1">
        <v>37.5</v>
      </c>
      <c r="O17" s="1">
        <v>37.5</v>
      </c>
      <c r="P17" s="1">
        <v>37.200000000000003</v>
      </c>
      <c r="Q17" s="1">
        <v>37.1</v>
      </c>
      <c r="R17" s="1">
        <v>37.200000000000003</v>
      </c>
      <c r="S17" s="1">
        <v>37.200000000000003</v>
      </c>
      <c r="T17" s="1">
        <v>37.299999999999997</v>
      </c>
      <c r="U17" s="1">
        <v>37.299999999999997</v>
      </c>
      <c r="V17" s="1">
        <v>37.299999999999997</v>
      </c>
      <c r="W17" s="1">
        <v>37.4</v>
      </c>
      <c r="X17" s="1">
        <v>37.4</v>
      </c>
      <c r="Y17" s="1">
        <v>37.5</v>
      </c>
      <c r="Z17" s="1">
        <v>37.5</v>
      </c>
      <c r="AA17" s="1">
        <v>37.5</v>
      </c>
      <c r="AB17" s="1">
        <v>37.4</v>
      </c>
      <c r="AC17" s="1">
        <v>37.200000000000003</v>
      </c>
      <c r="AD17" s="1">
        <v>37.299999999999997</v>
      </c>
      <c r="AE17" s="1">
        <v>37.4</v>
      </c>
      <c r="AF17" s="1">
        <v>37.4</v>
      </c>
      <c r="AG17" s="1">
        <v>37.4</v>
      </c>
    </row>
    <row r="18" spans="1:33" x14ac:dyDescent="0.3">
      <c r="A18" s="2"/>
      <c r="B18" s="22"/>
      <c r="C18" s="1" t="s">
        <v>59</v>
      </c>
      <c r="D18" s="23">
        <v>37.133333333333333</v>
      </c>
      <c r="E18" s="23">
        <v>37.233333333333327</v>
      </c>
      <c r="F18" s="23">
        <v>37.250000000000007</v>
      </c>
      <c r="G18" s="23">
        <v>37.199999999999996</v>
      </c>
      <c r="H18" s="23">
        <v>37.166666666666671</v>
      </c>
      <c r="I18" s="23">
        <v>37.166666666666664</v>
      </c>
      <c r="J18" s="23">
        <v>37.18333333333333</v>
      </c>
      <c r="K18" s="23">
        <v>37.18333333333333</v>
      </c>
      <c r="L18" s="23">
        <v>37.199999999999996</v>
      </c>
      <c r="M18" s="23">
        <v>37.166666666666664</v>
      </c>
      <c r="N18" s="23">
        <v>37.233333333333334</v>
      </c>
      <c r="O18" s="23">
        <v>37.233333333333334</v>
      </c>
      <c r="P18" s="23">
        <v>37.133333333333333</v>
      </c>
      <c r="Q18" s="23">
        <v>37.1</v>
      </c>
      <c r="R18" s="23">
        <v>37.133333333333333</v>
      </c>
      <c r="S18" s="23">
        <v>37.099999999999994</v>
      </c>
      <c r="T18" s="23">
        <v>37.116666666666667</v>
      </c>
      <c r="U18" s="23">
        <v>37.199999999999996</v>
      </c>
      <c r="V18" s="23">
        <v>37.183333333333337</v>
      </c>
      <c r="W18" s="23">
        <v>37.200000000000003</v>
      </c>
      <c r="X18" s="23">
        <v>37.200000000000003</v>
      </c>
      <c r="Y18" s="23">
        <v>37.216666666666669</v>
      </c>
      <c r="Z18" s="23">
        <v>37.216666666666669</v>
      </c>
      <c r="AA18" s="23">
        <v>37.199999999999996</v>
      </c>
      <c r="AB18" s="23">
        <v>37.200000000000003</v>
      </c>
      <c r="AC18" s="23">
        <v>37.166666666666664</v>
      </c>
      <c r="AD18" s="23">
        <v>37.183333333333337</v>
      </c>
      <c r="AE18" s="23">
        <v>37.200000000000003</v>
      </c>
      <c r="AF18" s="23">
        <v>37.200000000000003</v>
      </c>
      <c r="AG18" s="23">
        <v>37.216666666666661</v>
      </c>
    </row>
    <row r="19" spans="1:33" x14ac:dyDescent="0.3">
      <c r="A19" s="2"/>
      <c r="B19" s="24"/>
      <c r="C19" s="1" t="s">
        <v>60</v>
      </c>
      <c r="D19" s="23">
        <v>0.16996731711975957</v>
      </c>
      <c r="E19" s="23">
        <v>0.31972210155418068</v>
      </c>
      <c r="F19" s="23">
        <v>0.32532035493238493</v>
      </c>
      <c r="G19" s="23">
        <v>0.32145502536643122</v>
      </c>
      <c r="H19" s="23">
        <v>0.31446603773521942</v>
      </c>
      <c r="I19" s="23">
        <v>0.28087165910587925</v>
      </c>
      <c r="J19" s="23">
        <v>0.25440562537456313</v>
      </c>
      <c r="K19" s="23">
        <v>0.24094720491334956</v>
      </c>
      <c r="L19" s="23">
        <v>0.2516611478423586</v>
      </c>
      <c r="M19" s="23">
        <v>0.22110831935702729</v>
      </c>
      <c r="N19" s="23">
        <v>0.2624669291337276</v>
      </c>
      <c r="O19" s="23">
        <v>0.19720265943665347</v>
      </c>
      <c r="P19" s="23">
        <v>0.31972210155418096</v>
      </c>
      <c r="Q19" s="23">
        <v>0.29999999999999916</v>
      </c>
      <c r="R19" s="23">
        <v>0.25603819159562147</v>
      </c>
      <c r="S19" s="23">
        <v>0.31091263510296036</v>
      </c>
      <c r="T19" s="23">
        <v>0.24094720491334842</v>
      </c>
      <c r="U19" s="23">
        <v>0.31091263510295958</v>
      </c>
      <c r="V19" s="23">
        <v>0.35316033500695138</v>
      </c>
      <c r="W19" s="23">
        <v>0.36055512754639879</v>
      </c>
      <c r="X19" s="23">
        <v>0.36055512754639879</v>
      </c>
      <c r="Y19" s="23">
        <v>0.37155828016013259</v>
      </c>
      <c r="Z19" s="23">
        <v>0.37155828016013259</v>
      </c>
      <c r="AA19" s="23">
        <v>0.32145502536643122</v>
      </c>
      <c r="AB19" s="23">
        <v>0.30550504633038861</v>
      </c>
      <c r="AC19" s="23">
        <v>0.26246692913372777</v>
      </c>
      <c r="AD19" s="23">
        <v>0.26718699236469046</v>
      </c>
      <c r="AE19" s="23">
        <v>0.27688746209726967</v>
      </c>
      <c r="AF19" s="23">
        <v>0.27688746209726967</v>
      </c>
      <c r="AG19" s="23">
        <v>0.2671869923646904</v>
      </c>
    </row>
  </sheetData>
  <mergeCells count="5">
    <mergeCell ref="B3:C3"/>
    <mergeCell ref="B4:B11"/>
    <mergeCell ref="B12:B19"/>
    <mergeCell ref="B2:C2"/>
    <mergeCell ref="D2:AG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1"/>
  <sheetViews>
    <sheetView tabSelected="1" zoomScale="70" zoomScaleNormal="70" workbookViewId="0">
      <selection activeCell="A21" sqref="A21"/>
    </sheetView>
  </sheetViews>
  <sheetFormatPr defaultColWidth="8.75" defaultRowHeight="15" x14ac:dyDescent="0.3"/>
  <cols>
    <col min="1" max="1" width="13.125" style="5" bestFit="1" customWidth="1"/>
    <col min="2" max="2" width="19.625" style="5" bestFit="1" customWidth="1"/>
    <col min="3" max="3" width="19.625" style="5" customWidth="1"/>
    <col min="4" max="4" width="17" style="5" bestFit="1" customWidth="1"/>
    <col min="5" max="33" width="9.75" style="5" customWidth="1"/>
    <col min="34" max="34" width="8.125" style="5" customWidth="1"/>
    <col min="35" max="35" width="9.125" style="7" customWidth="1"/>
    <col min="36" max="36" width="8.5" style="5" customWidth="1"/>
    <col min="37" max="37" width="8.625" style="5" customWidth="1"/>
    <col min="38" max="38" width="8" style="5" customWidth="1"/>
    <col min="39" max="16384" width="8.75" style="5"/>
  </cols>
  <sheetData>
    <row r="1" spans="1:55" x14ac:dyDescent="0.3">
      <c r="AI1" s="5"/>
      <c r="AJ1" s="10"/>
      <c r="AK1" s="10"/>
    </row>
    <row r="2" spans="1:55" ht="17.45" customHeight="1" x14ac:dyDescent="0.3">
      <c r="A2" s="3" t="s">
        <v>63</v>
      </c>
      <c r="B2" s="20" t="s">
        <v>48</v>
      </c>
      <c r="C2" s="19"/>
      <c r="D2" s="19" t="s">
        <v>47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8"/>
      <c r="AI2" s="5"/>
      <c r="AJ2" s="10"/>
      <c r="AK2" s="10"/>
    </row>
    <row r="3" spans="1:55" x14ac:dyDescent="0.3">
      <c r="B3" s="17" t="s">
        <v>46</v>
      </c>
      <c r="C3" s="16"/>
      <c r="D3" s="15" t="s">
        <v>45</v>
      </c>
      <c r="E3" s="1" t="s">
        <v>44</v>
      </c>
      <c r="F3" s="1" t="s">
        <v>43</v>
      </c>
      <c r="G3" s="1" t="s">
        <v>42</v>
      </c>
      <c r="H3" s="1" t="s">
        <v>41</v>
      </c>
      <c r="I3" s="1" t="s">
        <v>1</v>
      </c>
      <c r="J3" s="1" t="s">
        <v>0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  <c r="Y3" s="1" t="s">
        <v>16</v>
      </c>
      <c r="Z3" s="1" t="s">
        <v>17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22</v>
      </c>
      <c r="AF3" s="1" t="s">
        <v>23</v>
      </c>
      <c r="AG3" s="1" t="s">
        <v>24</v>
      </c>
      <c r="AI3" s="5"/>
      <c r="AJ3" s="10"/>
      <c r="AK3" s="10"/>
    </row>
    <row r="4" spans="1:55" x14ac:dyDescent="0.3">
      <c r="B4" s="6" t="s">
        <v>40</v>
      </c>
      <c r="C4" s="1" t="s">
        <v>36</v>
      </c>
      <c r="D4" s="5">
        <v>1.5307729999999999</v>
      </c>
      <c r="E4" s="5">
        <v>1.461041</v>
      </c>
      <c r="F4" s="5">
        <v>10.43867</v>
      </c>
      <c r="G4" s="5">
        <v>13.107849999999999</v>
      </c>
      <c r="H4" s="5">
        <v>11.866989999999999</v>
      </c>
      <c r="I4" s="5">
        <v>10.44098</v>
      </c>
      <c r="J4" s="5">
        <v>7.0427569999999999</v>
      </c>
      <c r="K4" s="5">
        <v>6.3826390000000002</v>
      </c>
      <c r="L4" s="5">
        <v>5.2549270000000003</v>
      </c>
      <c r="M4" s="5">
        <v>4.8624280000000004</v>
      </c>
      <c r="N4" s="5">
        <v>4.5893319999999997</v>
      </c>
      <c r="O4" s="5">
        <v>4.2648239999999999</v>
      </c>
      <c r="P4" s="5">
        <v>2.8623859999999999</v>
      </c>
      <c r="Q4" s="5">
        <v>2.7854839999999998</v>
      </c>
      <c r="R4" s="5">
        <v>3.0049160000000001</v>
      </c>
      <c r="S4" s="5">
        <v>2.2374149999999999</v>
      </c>
      <c r="T4" s="5">
        <v>2.0047999999999999</v>
      </c>
      <c r="U4" s="5">
        <v>1.9186669999999999</v>
      </c>
      <c r="V4" s="5">
        <v>2.0522779999999998</v>
      </c>
      <c r="W4" s="5">
        <v>1.813536</v>
      </c>
      <c r="X4" s="5">
        <v>1.5630809999999999</v>
      </c>
      <c r="Y4" s="5">
        <v>1.677948</v>
      </c>
      <c r="Z4" s="5">
        <v>1.584333</v>
      </c>
      <c r="AA4" s="5">
        <v>1.6178539999999999</v>
      </c>
      <c r="AB4" s="5">
        <v>1.6519079999999999</v>
      </c>
      <c r="AC4" s="5">
        <v>1.7441789999999999</v>
      </c>
      <c r="AD4" s="5">
        <v>1.5930040000000001</v>
      </c>
      <c r="AE4" s="5">
        <v>1.676906</v>
      </c>
      <c r="AF4" s="5">
        <v>1.885329</v>
      </c>
      <c r="AG4" s="5">
        <v>1.6586460000000001</v>
      </c>
      <c r="AI4" s="5"/>
      <c r="AJ4" s="10"/>
      <c r="AK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5" x14ac:dyDescent="0.3">
      <c r="B5" s="6"/>
      <c r="C5" s="1" t="s">
        <v>31</v>
      </c>
      <c r="D5" s="5">
        <v>1.4222250000000001</v>
      </c>
      <c r="E5" s="5">
        <v>1.932482</v>
      </c>
      <c r="F5" s="5">
        <v>8.3821449999999995</v>
      </c>
      <c r="G5" s="5">
        <v>9.8757929999999998</v>
      </c>
      <c r="H5" s="5">
        <v>11.643359999999999</v>
      </c>
      <c r="I5" s="5">
        <v>8.4855490000000007</v>
      </c>
      <c r="J5" s="5">
        <v>7.8865639999999999</v>
      </c>
      <c r="K5" s="5">
        <v>7.5962009999999998</v>
      </c>
      <c r="L5" s="5">
        <v>7.7297940000000001</v>
      </c>
      <c r="M5" s="5">
        <v>6.6307340000000003</v>
      </c>
      <c r="N5" s="5">
        <v>6.3419879999999997</v>
      </c>
      <c r="O5" s="5">
        <v>5.8422270000000003</v>
      </c>
      <c r="P5" s="5">
        <v>5.616225</v>
      </c>
      <c r="Q5" s="5">
        <v>5.0244819999999999</v>
      </c>
      <c r="R5" s="5">
        <v>5.1915069999999996</v>
      </c>
      <c r="S5" s="5">
        <v>4.5316989999999997</v>
      </c>
      <c r="T5" s="5">
        <v>3.551231</v>
      </c>
      <c r="U5" s="5">
        <v>3.5085220000000001</v>
      </c>
      <c r="V5" s="5">
        <v>3.2684980000000001</v>
      </c>
      <c r="W5" s="5">
        <v>3.0093079999999999</v>
      </c>
      <c r="X5" s="5">
        <v>2.3926099999999999</v>
      </c>
      <c r="Y5" s="5">
        <v>2.3201520000000002</v>
      </c>
      <c r="Z5" s="5">
        <v>2.2384559999999998</v>
      </c>
      <c r="AA5" s="5">
        <v>2.0929009999999999</v>
      </c>
      <c r="AB5" s="5">
        <v>2.2031719999999999</v>
      </c>
      <c r="AC5" s="5">
        <v>2.0125700000000002</v>
      </c>
      <c r="AD5" s="5">
        <v>1.8312409999999999</v>
      </c>
      <c r="AE5" s="5">
        <v>1.9148909999999999</v>
      </c>
      <c r="AF5" s="5">
        <v>1.8241419999999999</v>
      </c>
      <c r="AG5" s="5">
        <v>1.8324780000000001</v>
      </c>
      <c r="AI5" s="5"/>
      <c r="AJ5" s="10"/>
      <c r="AK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5" x14ac:dyDescent="0.3">
      <c r="B6" s="6"/>
      <c r="C6" s="1" t="s">
        <v>30</v>
      </c>
      <c r="D6" s="5">
        <v>1.4224380000000001</v>
      </c>
      <c r="E6" s="5">
        <v>1.31734</v>
      </c>
      <c r="F6" s="5">
        <v>8.0516249999999996</v>
      </c>
      <c r="G6" s="5">
        <v>9.8882080000000006</v>
      </c>
      <c r="H6" s="5">
        <v>9.5604410000000009</v>
      </c>
      <c r="I6" s="5">
        <v>8.5971840000000004</v>
      </c>
      <c r="J6" s="5">
        <v>7.0084470000000003</v>
      </c>
      <c r="K6" s="5">
        <v>6.25936</v>
      </c>
      <c r="L6" s="5">
        <v>6.0542170000000004</v>
      </c>
      <c r="M6" s="5">
        <v>5.4812120000000002</v>
      </c>
      <c r="N6" s="5">
        <v>4.4250049999999996</v>
      </c>
      <c r="O6" s="5">
        <v>4.7365849999999998</v>
      </c>
      <c r="P6" s="5">
        <v>4.5397759999999998</v>
      </c>
      <c r="Q6" s="5">
        <v>3.7119650000000002</v>
      </c>
      <c r="R6" s="5">
        <v>4.3793540000000002</v>
      </c>
      <c r="S6" s="5">
        <v>4.6079109999999996</v>
      </c>
      <c r="T6" s="5">
        <v>4.1189970000000002</v>
      </c>
      <c r="U6" s="5">
        <v>3.4866600000000001</v>
      </c>
      <c r="V6" s="5">
        <v>3.022465</v>
      </c>
      <c r="W6" s="5">
        <v>2.9866969999999999</v>
      </c>
      <c r="X6" s="5">
        <v>2.6340349999999999</v>
      </c>
      <c r="Y6" s="5">
        <v>2.358387</v>
      </c>
      <c r="Z6" s="5">
        <v>1.9305410000000001</v>
      </c>
      <c r="AA6" s="5">
        <v>2.175983</v>
      </c>
      <c r="AB6" s="5">
        <v>1.724618</v>
      </c>
      <c r="AC6" s="5">
        <v>1.606201</v>
      </c>
      <c r="AD6" s="5">
        <v>1.5672820000000001</v>
      </c>
      <c r="AE6" s="5">
        <v>1.576281</v>
      </c>
      <c r="AF6" s="5">
        <v>1.4853559999999999</v>
      </c>
      <c r="AG6" s="5">
        <v>1.4258839999999999</v>
      </c>
      <c r="AI6" s="5"/>
      <c r="AJ6" s="10"/>
      <c r="AK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x14ac:dyDescent="0.3">
      <c r="B7" s="6"/>
      <c r="C7" s="1" t="s">
        <v>29</v>
      </c>
      <c r="D7" s="5">
        <v>1.4243459999999999</v>
      </c>
      <c r="E7" s="5">
        <v>1.416002</v>
      </c>
      <c r="F7" s="5">
        <v>4.4496549999999999</v>
      </c>
      <c r="G7" s="5">
        <v>10.81185</v>
      </c>
      <c r="H7" s="5">
        <v>11.02796</v>
      </c>
      <c r="I7" s="5">
        <v>11.38471</v>
      </c>
      <c r="J7" s="5">
        <v>11.45844</v>
      </c>
      <c r="K7" s="5">
        <v>11.62105</v>
      </c>
      <c r="L7" s="5">
        <v>11.695679999999999</v>
      </c>
      <c r="M7" s="5">
        <v>10.179259999999999</v>
      </c>
      <c r="N7" s="5">
        <v>9.3278289999999995</v>
      </c>
      <c r="O7" s="5">
        <v>9.341996</v>
      </c>
      <c r="P7" s="5">
        <v>9.3391830000000002</v>
      </c>
      <c r="Q7" s="5">
        <v>8.5885859999999994</v>
      </c>
      <c r="R7" s="5">
        <v>7.5910000000000002</v>
      </c>
      <c r="S7" s="5">
        <v>7.0763579999999999</v>
      </c>
      <c r="T7" s="5">
        <v>6.8295820000000003</v>
      </c>
      <c r="U7" s="5">
        <v>5.9101039999999996</v>
      </c>
      <c r="V7" s="5">
        <v>5.1839069999999996</v>
      </c>
      <c r="W7" s="5">
        <v>5.1082650000000003</v>
      </c>
      <c r="X7" s="5">
        <v>4.7716789999999998</v>
      </c>
      <c r="Y7" s="5">
        <v>4.4848220000000003</v>
      </c>
      <c r="Z7" s="5">
        <v>4.6227080000000003</v>
      </c>
      <c r="AA7" s="5">
        <v>4.1496849999999998</v>
      </c>
      <c r="AB7" s="5">
        <v>4.1692920000000004</v>
      </c>
      <c r="AC7" s="5">
        <v>3.7405040000000001</v>
      </c>
      <c r="AD7" s="5">
        <v>3.7527180000000002</v>
      </c>
      <c r="AE7" s="4">
        <v>3.70383</v>
      </c>
      <c r="AF7" s="8">
        <v>3.74254</v>
      </c>
      <c r="AG7" s="4">
        <v>3.6849419999999999</v>
      </c>
      <c r="AH7" s="14"/>
      <c r="AI7" s="5"/>
      <c r="AJ7" s="10"/>
      <c r="AK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x14ac:dyDescent="0.3">
      <c r="B8" s="6"/>
      <c r="C8" s="1" t="s">
        <v>28</v>
      </c>
      <c r="D8" s="5">
        <v>1.1969920000000001</v>
      </c>
      <c r="E8" s="5">
        <v>1.1861839999999999</v>
      </c>
      <c r="F8" s="5">
        <v>5.5067149999999998</v>
      </c>
      <c r="G8" s="5">
        <v>9.7835680000000007</v>
      </c>
      <c r="H8" s="5">
        <v>8.5391159999999999</v>
      </c>
      <c r="I8" s="5">
        <v>9.3095820000000007</v>
      </c>
      <c r="J8" s="5">
        <v>9.8925330000000002</v>
      </c>
      <c r="K8" s="5">
        <v>8.4762839999999997</v>
      </c>
      <c r="L8" s="5">
        <v>7.4186610000000002</v>
      </c>
      <c r="M8" s="5">
        <v>6.036734</v>
      </c>
      <c r="N8" s="5">
        <v>5.5385210000000002</v>
      </c>
      <c r="O8" s="5">
        <v>5.3792689999999999</v>
      </c>
      <c r="P8" s="5">
        <v>3.8801809999999999</v>
      </c>
      <c r="Q8" s="5">
        <v>3.0874899999999998</v>
      </c>
      <c r="R8" s="5">
        <v>2.7808809999999999</v>
      </c>
      <c r="S8" s="5">
        <v>2.5982569999999998</v>
      </c>
      <c r="T8" s="5">
        <v>2.335766</v>
      </c>
      <c r="U8" s="5">
        <v>2.1341109999999999</v>
      </c>
      <c r="V8" s="5">
        <v>1.975474</v>
      </c>
      <c r="W8" s="5">
        <v>1.8759509999999999</v>
      </c>
      <c r="X8" s="5">
        <v>1.9849600000000001</v>
      </c>
      <c r="Y8" s="5">
        <v>1.9213309999999999</v>
      </c>
      <c r="Z8" s="5">
        <v>1.9383300000000001</v>
      </c>
      <c r="AA8" s="5">
        <v>1.8297110000000001</v>
      </c>
      <c r="AB8" s="5">
        <v>1.4460740000000001</v>
      </c>
      <c r="AC8" s="5">
        <v>1.4941359999999999</v>
      </c>
      <c r="AD8" s="5">
        <v>1.765914</v>
      </c>
      <c r="AE8" s="4">
        <v>1.5969709999999999</v>
      </c>
      <c r="AF8" s="8">
        <v>1.4984999999999999</v>
      </c>
      <c r="AG8" s="4">
        <v>1.5429660000000001</v>
      </c>
      <c r="AH8" s="14"/>
      <c r="AI8" s="5"/>
      <c r="AJ8" s="10"/>
      <c r="AK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5" x14ac:dyDescent="0.3">
      <c r="B9" s="6"/>
      <c r="C9" s="1" t="s">
        <v>27</v>
      </c>
      <c r="D9" s="5">
        <v>2.1377869999999999</v>
      </c>
      <c r="E9" s="5">
        <v>1.4720489999999999</v>
      </c>
      <c r="F9" s="5">
        <v>4.1557449999999996</v>
      </c>
      <c r="G9" s="5">
        <v>6.8501659999999998</v>
      </c>
      <c r="H9" s="5">
        <v>5.705133</v>
      </c>
      <c r="I9" s="5">
        <v>7.7712149999999998</v>
      </c>
      <c r="J9" s="5">
        <v>7.9908609999999998</v>
      </c>
      <c r="K9" s="5">
        <v>8.0798190000000005</v>
      </c>
      <c r="L9" s="5">
        <v>7.0290439999999998</v>
      </c>
      <c r="M9" s="5">
        <v>6.0718540000000001</v>
      </c>
      <c r="N9" s="5">
        <v>5.7300300000000002</v>
      </c>
      <c r="O9" s="5">
        <v>5.002294</v>
      </c>
      <c r="P9" s="5">
        <v>4.2069830000000001</v>
      </c>
      <c r="Q9" s="5">
        <v>3.6631179999999999</v>
      </c>
      <c r="R9" s="5">
        <v>3.782807</v>
      </c>
      <c r="S9" s="5">
        <v>3.3503430000000001</v>
      </c>
      <c r="T9" s="5">
        <v>3.3512010000000001</v>
      </c>
      <c r="U9" s="5">
        <v>3.5396570000000001</v>
      </c>
      <c r="V9" s="5">
        <v>3.241438</v>
      </c>
      <c r="W9" s="5">
        <v>2.7990729999999999</v>
      </c>
      <c r="X9" s="5">
        <v>2.8711579999999999</v>
      </c>
      <c r="Y9" s="5">
        <v>2.3563109999999998</v>
      </c>
      <c r="Z9" s="5">
        <v>2.3999480000000002</v>
      </c>
      <c r="AA9" s="5">
        <v>2.0707179999999998</v>
      </c>
      <c r="AB9" s="5">
        <v>2.3222879999999999</v>
      </c>
      <c r="AC9" s="5">
        <v>2.0784940000000001</v>
      </c>
      <c r="AD9" s="5">
        <v>2.3975569999999999</v>
      </c>
      <c r="AE9" s="4">
        <v>2.2544330000000001</v>
      </c>
      <c r="AF9" s="8">
        <v>2.142055</v>
      </c>
      <c r="AG9" s="4">
        <v>2.2246929999999998</v>
      </c>
      <c r="AH9" s="14"/>
      <c r="AI9" s="5"/>
      <c r="AJ9" s="10"/>
      <c r="AK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</row>
    <row r="10" spans="1:55" x14ac:dyDescent="0.3">
      <c r="B10" s="6"/>
      <c r="C10" s="1" t="s">
        <v>35</v>
      </c>
      <c r="D10" s="13">
        <f>AVERAGE(D4:D6)</f>
        <v>1.4584786666666669</v>
      </c>
      <c r="E10" s="13">
        <f>AVERAGE(E4:E6)</f>
        <v>1.5702876666666665</v>
      </c>
      <c r="F10" s="13">
        <f>AVERAGE(F4:F6)</f>
        <v>8.9574799999999986</v>
      </c>
      <c r="G10" s="13">
        <f>AVERAGE(G4:G6)</f>
        <v>10.957283666666667</v>
      </c>
      <c r="H10" s="13">
        <f>AVERAGE(H4:H6)</f>
        <v>11.023597000000001</v>
      </c>
      <c r="I10" s="13">
        <f>AVERAGE(I4:I6)</f>
        <v>9.1745710000000003</v>
      </c>
      <c r="J10" s="13">
        <f>AVERAGE(J4:J6)</f>
        <v>7.3125893333333325</v>
      </c>
      <c r="K10" s="13">
        <f>AVERAGE(K4:K6)</f>
        <v>6.7460666666666667</v>
      </c>
      <c r="L10" s="13">
        <f>AVERAGE(L4:L6)</f>
        <v>6.3463126666666669</v>
      </c>
      <c r="M10" s="13">
        <f>AVERAGE(M4:M6)</f>
        <v>5.6581246666666667</v>
      </c>
      <c r="N10" s="13">
        <f>AVERAGE(N4:N6)</f>
        <v>5.1187749999999994</v>
      </c>
      <c r="O10" s="13">
        <f>AVERAGE(O4:O6)</f>
        <v>4.947878666666667</v>
      </c>
      <c r="P10" s="13">
        <f>AVERAGE(P4:P6)</f>
        <v>4.3394623333333335</v>
      </c>
      <c r="Q10" s="13">
        <f>AVERAGE(Q4:Q6)</f>
        <v>3.8406436666666663</v>
      </c>
      <c r="R10" s="13">
        <f>AVERAGE(R4:R6)</f>
        <v>4.1919256666666662</v>
      </c>
      <c r="S10" s="13">
        <f>AVERAGE(S4:S6)</f>
        <v>3.7923416666666667</v>
      </c>
      <c r="T10" s="13">
        <f>AVERAGE(T4:T6)</f>
        <v>3.2250093333333338</v>
      </c>
      <c r="U10" s="13">
        <f>AVERAGE(U4:U6)</f>
        <v>2.9712830000000001</v>
      </c>
      <c r="V10" s="13">
        <f>AVERAGE(V4:V6)</f>
        <v>2.7810803333333336</v>
      </c>
      <c r="W10" s="13">
        <f>AVERAGE(W4:W6)</f>
        <v>2.603180333333333</v>
      </c>
      <c r="X10" s="13">
        <f>AVERAGE(X4:X6)</f>
        <v>2.1965753333333331</v>
      </c>
      <c r="Y10" s="13">
        <f>AVERAGE(Y4:Y6)</f>
        <v>2.1188289999999999</v>
      </c>
      <c r="Z10" s="13">
        <f>AVERAGE(Z4:Z6)</f>
        <v>1.9177766666666667</v>
      </c>
      <c r="AA10" s="13">
        <f>AVERAGE(AA4:AA6)</f>
        <v>1.9622459999999997</v>
      </c>
      <c r="AB10" s="13">
        <f>AVERAGE(AB4:AB6)</f>
        <v>1.8598993333333336</v>
      </c>
      <c r="AC10" s="13">
        <f>AVERAGE(AC4:AC6)</f>
        <v>1.78765</v>
      </c>
      <c r="AD10" s="13">
        <f>AVERAGE(AD4:AD6)</f>
        <v>1.6638423333333332</v>
      </c>
      <c r="AE10" s="13">
        <f>AVERAGE(AE4:AE6)</f>
        <v>1.7226926666666664</v>
      </c>
      <c r="AF10" s="13">
        <f>AVERAGE(AF4:AF6)</f>
        <v>1.731609</v>
      </c>
      <c r="AG10" s="13">
        <f>AVERAGE(AG4:AG6)</f>
        <v>1.6390026666666666</v>
      </c>
      <c r="AH10" s="14"/>
      <c r="AI10" s="5"/>
      <c r="AJ10" s="10"/>
      <c r="AK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</row>
    <row r="11" spans="1:55" x14ac:dyDescent="0.3">
      <c r="B11" s="6"/>
      <c r="C11" s="1" t="s">
        <v>34</v>
      </c>
      <c r="D11" s="12">
        <f>_xlfn.STDEV.P(D4:D6)</f>
        <v>5.1119887299910481E-2</v>
      </c>
      <c r="E11" s="12">
        <f>_xlfn.STDEV.P(E4:E6)</f>
        <v>0.26274327860014962</v>
      </c>
      <c r="F11" s="12">
        <f>_xlfn.STDEV.P(F4:F6)</f>
        <v>1.0560156973817512</v>
      </c>
      <c r="G11" s="12">
        <f>_xlfn.STDEV.P(G4:G6)</f>
        <v>1.5206884841207908</v>
      </c>
      <c r="H11" s="12">
        <f>_xlfn.STDEV.P(H4:H6)</f>
        <v>1.0386278462397709</v>
      </c>
      <c r="I11" s="12">
        <f>_xlfn.STDEV.P(I4:I6)</f>
        <v>0.89664538132121441</v>
      </c>
      <c r="J11" s="12">
        <f>_xlfn.STDEV.P(J4:J6)</f>
        <v>0.40610301033632112</v>
      </c>
      <c r="K11" s="12">
        <f>_xlfn.STDEV.P(K4:K6)</f>
        <v>0.60323887833059586</v>
      </c>
      <c r="L11" s="12">
        <f>_xlfn.STDEV.P(L4:L6)</f>
        <v>1.0312554083207963</v>
      </c>
      <c r="M11" s="12">
        <f>_xlfn.STDEV.P(M4:M6)</f>
        <v>0.73266640709549424</v>
      </c>
      <c r="N11" s="12">
        <f>_xlfn.STDEV.P(N4:N6)</f>
        <v>0.86753995998609157</v>
      </c>
      <c r="O11" s="12">
        <f>_xlfn.STDEV.P(O4:O6)</f>
        <v>0.66107680657259671</v>
      </c>
      <c r="P11" s="12">
        <f>_xlfn.STDEV.P(P4:P6)</f>
        <v>1.1331376742686143</v>
      </c>
      <c r="Q11" s="12">
        <f>_xlfn.STDEV.P(Q4:Q6)</f>
        <v>0.91858465784500587</v>
      </c>
      <c r="R11" s="12">
        <f>_xlfn.STDEV.P(R4:R6)</f>
        <v>0.90245667870996671</v>
      </c>
      <c r="S11" s="12">
        <f>_xlfn.STDEV.P(S4:S6)</f>
        <v>1.0999393229535681</v>
      </c>
      <c r="T11" s="12">
        <f>_xlfn.STDEV.P(T4:T6)</f>
        <v>0.89341019714885406</v>
      </c>
      <c r="U11" s="12">
        <f>_xlfn.STDEV.P(U4:U6)</f>
        <v>0.74436542072335976</v>
      </c>
      <c r="V11" s="12">
        <f>_xlfn.STDEV.P(V4:V6)</f>
        <v>0.52503821453066868</v>
      </c>
      <c r="W11" s="12">
        <f>_xlfn.STDEV.P(W4:W6)</f>
        <v>0.55843916063992394</v>
      </c>
      <c r="X11" s="12">
        <f>_xlfn.STDEV.P(X4:X6)</f>
        <v>0.45866313741156639</v>
      </c>
      <c r="Y11" s="12">
        <f>_xlfn.STDEV.P(Y4:Y6)</f>
        <v>0.312140482183906</v>
      </c>
      <c r="Z11" s="12">
        <f>_xlfn.STDEV.P(Z4:Z6)</f>
        <v>0.26719708199046988</v>
      </c>
      <c r="AA11" s="12">
        <f>_xlfn.STDEV.P(AA4:AA6)</f>
        <v>0.24587265257852528</v>
      </c>
      <c r="AB11" s="12">
        <f>_xlfn.STDEV.P(AB4:AB6)</f>
        <v>0.24453872056770096</v>
      </c>
      <c r="AC11" s="12">
        <f>_xlfn.STDEV.P(AC4:AC6)</f>
        <v>0.16872312017227128</v>
      </c>
      <c r="AD11" s="12">
        <f>_xlfn.STDEV.P(AD4:AD6)</f>
        <v>0.11883361062800737</v>
      </c>
      <c r="AE11" s="12">
        <f>_xlfn.STDEV.P(AE4:AE6)</f>
        <v>0.14197769110751945</v>
      </c>
      <c r="AF11" s="12">
        <f>_xlfn.STDEV.P(AF4:AF6)</f>
        <v>0.17590976332388661</v>
      </c>
      <c r="AG11" s="12">
        <f>_xlfn.STDEV.P(AG4:AG6)</f>
        <v>0.1665714373621387</v>
      </c>
      <c r="AH11" s="14"/>
      <c r="AI11" s="5"/>
      <c r="AJ11" s="10"/>
      <c r="AK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</row>
    <row r="12" spans="1:55" x14ac:dyDescent="0.3">
      <c r="B12" s="6" t="s">
        <v>39</v>
      </c>
      <c r="C12" s="1" t="s">
        <v>36</v>
      </c>
      <c r="D12" s="5">
        <v>1.946315</v>
      </c>
      <c r="E12" s="5">
        <v>1.8826339999999999</v>
      </c>
      <c r="F12" s="5">
        <v>7.3972049999999996</v>
      </c>
      <c r="G12" s="5">
        <v>8.3042660000000001</v>
      </c>
      <c r="H12" s="5">
        <v>10.063560000000001</v>
      </c>
      <c r="I12" s="5">
        <v>10.205109999999999</v>
      </c>
      <c r="J12" s="5">
        <v>7.8986489999999998</v>
      </c>
      <c r="K12" s="5">
        <v>6.9715069999999999</v>
      </c>
      <c r="L12" s="5">
        <v>5.6473909999999998</v>
      </c>
      <c r="M12" s="5">
        <v>4.5615290000000002</v>
      </c>
      <c r="N12" s="5">
        <v>5.1432849999999997</v>
      </c>
      <c r="O12" s="5">
        <v>4.5747679999999997</v>
      </c>
      <c r="P12" s="5">
        <v>3.5557590000000001</v>
      </c>
      <c r="Q12" s="5">
        <v>3.2869470000000001</v>
      </c>
      <c r="R12" s="5">
        <v>3.169559</v>
      </c>
      <c r="S12" s="5">
        <v>2.6638160000000002</v>
      </c>
      <c r="T12" s="5">
        <v>2.3620139999999998</v>
      </c>
      <c r="U12" s="5">
        <v>2.230788</v>
      </c>
      <c r="V12" s="5">
        <v>1.8813340000000001</v>
      </c>
      <c r="W12" s="5">
        <v>1.620517</v>
      </c>
      <c r="X12" s="5">
        <v>1.604301</v>
      </c>
      <c r="Y12" s="5">
        <v>1.553229</v>
      </c>
      <c r="Z12" s="5">
        <v>1.4416340000000001</v>
      </c>
      <c r="AA12" s="5">
        <v>1.560281</v>
      </c>
      <c r="AB12" s="5">
        <v>1.5826519999999999</v>
      </c>
      <c r="AC12" s="5">
        <v>1.604174</v>
      </c>
      <c r="AD12" s="5">
        <v>1.3480300000000001</v>
      </c>
      <c r="AE12" s="5">
        <v>1.549912</v>
      </c>
      <c r="AF12" s="5">
        <v>1.6431</v>
      </c>
      <c r="AG12" s="5">
        <v>1.4916180000000001</v>
      </c>
      <c r="AH12" s="14"/>
      <c r="AI12" s="5"/>
      <c r="AJ12" s="10"/>
      <c r="AK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</row>
    <row r="13" spans="1:55" x14ac:dyDescent="0.3">
      <c r="B13" s="6"/>
      <c r="C13" s="1" t="s">
        <v>31</v>
      </c>
      <c r="D13" s="5">
        <v>1.9961500000000001</v>
      </c>
      <c r="E13" s="5">
        <v>1.7664219999999999</v>
      </c>
      <c r="F13" s="5">
        <v>7.2151439999999996</v>
      </c>
      <c r="G13" s="5">
        <v>9.4823140000000006</v>
      </c>
      <c r="H13" s="5">
        <v>7.5728099999999996</v>
      </c>
      <c r="I13" s="5">
        <v>8.1514609999999994</v>
      </c>
      <c r="J13" s="5">
        <v>8.4675840000000004</v>
      </c>
      <c r="K13" s="5">
        <v>8.5218710000000009</v>
      </c>
      <c r="L13" s="5">
        <v>8.8604479999999999</v>
      </c>
      <c r="M13" s="5">
        <v>8.2201500000000003</v>
      </c>
      <c r="N13" s="5">
        <v>7.5334250000000003</v>
      </c>
      <c r="O13" s="5">
        <v>6.704326</v>
      </c>
      <c r="P13" s="5">
        <v>6.1268570000000002</v>
      </c>
      <c r="Q13" s="5">
        <v>5.4580909999999996</v>
      </c>
      <c r="R13" s="5">
        <v>5.5967710000000004</v>
      </c>
      <c r="S13" s="5">
        <v>4.255687</v>
      </c>
      <c r="T13" s="5">
        <v>3.969957</v>
      </c>
      <c r="U13" s="5">
        <v>3.268392</v>
      </c>
      <c r="V13" s="5">
        <v>3.7507649999999999</v>
      </c>
      <c r="W13" s="5">
        <v>3.1238779999999999</v>
      </c>
      <c r="X13" s="5">
        <v>2.9424959999999998</v>
      </c>
      <c r="Y13" s="5">
        <v>2.607145</v>
      </c>
      <c r="Z13" s="5">
        <v>2.7409180000000002</v>
      </c>
      <c r="AA13" s="5">
        <v>1.8330550000000001</v>
      </c>
      <c r="AB13" s="5">
        <v>2.2316560000000001</v>
      </c>
      <c r="AC13" s="5">
        <v>1.91625</v>
      </c>
      <c r="AD13" s="5">
        <v>1.82548</v>
      </c>
      <c r="AE13" s="5">
        <v>1.72841</v>
      </c>
      <c r="AF13" s="5">
        <v>1.61625</v>
      </c>
      <c r="AG13" s="5">
        <v>1.6014999999999999</v>
      </c>
      <c r="AH13" s="14"/>
      <c r="AI13" s="5"/>
      <c r="AJ13" s="10"/>
      <c r="AK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spans="1:55" x14ac:dyDescent="0.3">
      <c r="B14" s="6"/>
      <c r="C14" s="1" t="s">
        <v>30</v>
      </c>
      <c r="D14" s="5">
        <v>1.139743</v>
      </c>
      <c r="E14" s="5">
        <v>0.98858999999999997</v>
      </c>
      <c r="F14" s="5">
        <v>9.0151529999999998</v>
      </c>
      <c r="G14" s="5">
        <v>10.096500000000001</v>
      </c>
      <c r="H14" s="5">
        <v>10.703810000000001</v>
      </c>
      <c r="I14" s="5">
        <v>10.046469999999999</v>
      </c>
      <c r="J14" s="5">
        <v>9.1643240000000006</v>
      </c>
      <c r="K14" s="5">
        <v>8.495628</v>
      </c>
      <c r="L14" s="5">
        <v>7.7808020000000004</v>
      </c>
      <c r="M14" s="5">
        <v>7.3513580000000003</v>
      </c>
      <c r="N14" s="5">
        <v>6.41967</v>
      </c>
      <c r="O14" s="5">
        <v>6.3055620000000001</v>
      </c>
      <c r="P14" s="5">
        <v>5.8421570000000003</v>
      </c>
      <c r="Q14" s="5">
        <v>4.9097140000000001</v>
      </c>
      <c r="R14" s="5">
        <v>5.4681439999999997</v>
      </c>
      <c r="S14" s="5">
        <v>5.6780270000000002</v>
      </c>
      <c r="T14" s="5">
        <v>5.139672</v>
      </c>
      <c r="U14" s="5">
        <v>4.3510489999999997</v>
      </c>
      <c r="V14" s="5">
        <v>3.6369859999999998</v>
      </c>
      <c r="W14" s="5">
        <v>3.567774</v>
      </c>
      <c r="X14" s="5">
        <v>3.4825360000000001</v>
      </c>
      <c r="Y14" s="5">
        <v>2.5557189999999999</v>
      </c>
      <c r="Z14" s="5">
        <v>2.085588</v>
      </c>
      <c r="AA14" s="5">
        <v>2.5663629999999999</v>
      </c>
      <c r="AB14" s="5">
        <v>1.793647</v>
      </c>
      <c r="AC14" s="5">
        <v>1.7024490000000001</v>
      </c>
      <c r="AD14" s="5">
        <v>1.6630210000000001</v>
      </c>
      <c r="AE14" s="5">
        <v>1.5852599999999999</v>
      </c>
      <c r="AF14" s="5">
        <v>1.3573809999999999</v>
      </c>
      <c r="AG14" s="5">
        <v>1.337896</v>
      </c>
      <c r="AH14" s="14"/>
      <c r="AI14" s="5"/>
      <c r="AJ14" s="10"/>
      <c r="AK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</row>
    <row r="15" spans="1:55" x14ac:dyDescent="0.3">
      <c r="B15" s="6"/>
      <c r="C15" s="1" t="s">
        <v>29</v>
      </c>
      <c r="D15" s="5">
        <v>1.197414</v>
      </c>
      <c r="E15" s="5">
        <v>1.1463129999999999</v>
      </c>
      <c r="F15" s="5">
        <v>3.3304290000000001</v>
      </c>
      <c r="G15" s="5">
        <v>9.8415540000000004</v>
      </c>
      <c r="H15" s="5">
        <v>9.7315349999999992</v>
      </c>
      <c r="I15" s="5">
        <v>9.8689090000000004</v>
      </c>
      <c r="J15" s="5">
        <v>10.19031</v>
      </c>
      <c r="K15" s="5">
        <v>9.7527620000000006</v>
      </c>
      <c r="L15" s="5">
        <v>10.226380000000001</v>
      </c>
      <c r="M15" s="5">
        <v>9.4019080000000006</v>
      </c>
      <c r="N15" s="5">
        <v>8.3374950000000005</v>
      </c>
      <c r="O15" s="5">
        <v>8.5302179999999996</v>
      </c>
      <c r="P15" s="5">
        <v>7.4276499999999999</v>
      </c>
      <c r="Q15" s="5">
        <v>6.770079</v>
      </c>
      <c r="R15" s="5">
        <v>5.8799510000000001</v>
      </c>
      <c r="S15" s="5">
        <v>5.2094569999999996</v>
      </c>
      <c r="T15" s="5">
        <v>4.8420120000000004</v>
      </c>
      <c r="U15" s="5">
        <v>4.6426449999999999</v>
      </c>
      <c r="V15" s="5">
        <v>3.8119619999999999</v>
      </c>
      <c r="W15" s="5">
        <v>3.8742239999999999</v>
      </c>
      <c r="X15" s="5">
        <v>3.256068</v>
      </c>
      <c r="Y15" s="5">
        <v>3.0778599999999998</v>
      </c>
      <c r="Z15" s="5">
        <v>2.9215800000000001</v>
      </c>
      <c r="AA15" s="5">
        <v>2.9197700000000002</v>
      </c>
      <c r="AB15" s="5">
        <v>3.0975190000000001</v>
      </c>
      <c r="AC15" s="5">
        <v>2.5409389999999998</v>
      </c>
      <c r="AD15" s="5">
        <v>2.201149</v>
      </c>
      <c r="AE15" s="5">
        <v>2.9756830000000001</v>
      </c>
      <c r="AF15" s="5">
        <v>2.1876009999999999</v>
      </c>
      <c r="AG15" s="5">
        <v>2.2635130000000001</v>
      </c>
      <c r="AH15" s="14"/>
      <c r="AI15" s="5"/>
      <c r="AJ15" s="10"/>
      <c r="AK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</row>
    <row r="16" spans="1:55" x14ac:dyDescent="0.3">
      <c r="B16" s="6"/>
      <c r="C16" s="1" t="s">
        <v>28</v>
      </c>
      <c r="D16" s="5">
        <v>1.317779</v>
      </c>
      <c r="E16" s="5">
        <v>1.321861</v>
      </c>
      <c r="F16" s="5">
        <v>7.2822529999999999</v>
      </c>
      <c r="G16" s="5">
        <v>10.09756</v>
      </c>
      <c r="H16" s="5">
        <v>10.195349999999999</v>
      </c>
      <c r="I16" s="5">
        <v>10.85319</v>
      </c>
      <c r="J16" s="5">
        <v>11.093830000000001</v>
      </c>
      <c r="K16" s="5">
        <v>10.70171</v>
      </c>
      <c r="L16" s="5">
        <v>10.35158</v>
      </c>
      <c r="M16" s="5">
        <v>7.8524469999999997</v>
      </c>
      <c r="N16" s="5">
        <v>7.6075350000000004</v>
      </c>
      <c r="O16" s="5">
        <v>6.3840899999999996</v>
      </c>
      <c r="P16" s="5">
        <v>4.8827550000000004</v>
      </c>
      <c r="Q16" s="5">
        <v>3.837879</v>
      </c>
      <c r="R16" s="5">
        <v>3.241355</v>
      </c>
      <c r="S16" s="5">
        <v>2.7534450000000001</v>
      </c>
      <c r="T16" s="5">
        <v>2.757714</v>
      </c>
      <c r="U16" s="5">
        <v>2.4845630000000001</v>
      </c>
      <c r="V16" s="5">
        <v>2.0936270000000001</v>
      </c>
      <c r="W16" s="5">
        <v>1.665165</v>
      </c>
      <c r="X16" s="5">
        <v>2.136676</v>
      </c>
      <c r="Y16" s="5">
        <v>1.7365809999999999</v>
      </c>
      <c r="Z16" s="5">
        <v>2.0525890000000002</v>
      </c>
      <c r="AA16" s="5">
        <v>1.637416</v>
      </c>
      <c r="AB16" s="5">
        <v>1.9727399999999999</v>
      </c>
      <c r="AC16" s="5">
        <v>1.8729789999999999</v>
      </c>
      <c r="AD16" s="5">
        <v>1.777604</v>
      </c>
      <c r="AE16" s="5">
        <v>1.6089230000000001</v>
      </c>
      <c r="AF16" s="5">
        <v>1.5315829999999999</v>
      </c>
      <c r="AG16" s="5">
        <v>1.496802</v>
      </c>
      <c r="AH16" s="14"/>
      <c r="AI16" s="5"/>
      <c r="AJ16" s="10"/>
      <c r="AK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</row>
    <row r="17" spans="2:55" x14ac:dyDescent="0.3">
      <c r="B17" s="6"/>
      <c r="C17" s="1" t="s">
        <v>27</v>
      </c>
      <c r="D17" s="5">
        <v>1.165619</v>
      </c>
      <c r="E17" s="5">
        <v>1.144636</v>
      </c>
      <c r="F17" s="5">
        <v>2.0936170000000001</v>
      </c>
      <c r="G17" s="5">
        <v>3.4262239999999999</v>
      </c>
      <c r="H17" s="5">
        <v>3.3046929999999999</v>
      </c>
      <c r="I17" s="5">
        <v>5.4277579999999999</v>
      </c>
      <c r="J17" s="5">
        <v>8.5283700000000007</v>
      </c>
      <c r="K17" s="5">
        <v>9.6945010000000007</v>
      </c>
      <c r="L17" s="5">
        <v>8.4801319999999993</v>
      </c>
      <c r="M17" s="5">
        <v>7.3648600000000002</v>
      </c>
      <c r="N17" s="5">
        <v>5.7146090000000003</v>
      </c>
      <c r="O17" s="5">
        <v>5.09063</v>
      </c>
      <c r="P17" s="5">
        <v>3.4363980000000001</v>
      </c>
      <c r="Q17" s="5">
        <v>3.2123430000000002</v>
      </c>
      <c r="R17" s="5">
        <v>2.8690389999999999</v>
      </c>
      <c r="S17" s="5">
        <v>2.56745</v>
      </c>
      <c r="T17" s="5">
        <v>2.400639</v>
      </c>
      <c r="U17" s="5">
        <v>2.0710739999999999</v>
      </c>
      <c r="V17" s="5">
        <v>1.3574489999999999</v>
      </c>
      <c r="W17" s="5">
        <v>1.7939419999999999</v>
      </c>
      <c r="X17" s="5">
        <v>1.711751</v>
      </c>
      <c r="Y17" s="5">
        <v>1.391699</v>
      </c>
      <c r="Z17" s="5">
        <v>1.7733110000000001</v>
      </c>
      <c r="AA17" s="5">
        <v>1.415192</v>
      </c>
      <c r="AB17" s="5">
        <v>1.808891</v>
      </c>
      <c r="AC17" s="5">
        <v>1.3383529999999999</v>
      </c>
      <c r="AD17" s="5">
        <v>1.3506469999999999</v>
      </c>
      <c r="AE17" s="5">
        <v>1.361815</v>
      </c>
      <c r="AF17" s="5">
        <v>1.380255</v>
      </c>
      <c r="AG17" s="5">
        <v>1.2301260000000001</v>
      </c>
      <c r="AH17" s="14"/>
      <c r="AI17" s="5"/>
      <c r="AJ17" s="10"/>
      <c r="AK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</row>
    <row r="18" spans="2:55" x14ac:dyDescent="0.3">
      <c r="B18" s="6"/>
      <c r="C18" s="1" t="s">
        <v>35</v>
      </c>
      <c r="D18" s="13">
        <f>AVERAGE(D12:D14)</f>
        <v>1.6940693333333334</v>
      </c>
      <c r="E18" s="13">
        <f>AVERAGE(E12:E14)</f>
        <v>1.545882</v>
      </c>
      <c r="F18" s="13">
        <f>AVERAGE(F12:F14)</f>
        <v>7.8758340000000002</v>
      </c>
      <c r="G18" s="13">
        <f>AVERAGE(G12:G14)</f>
        <v>9.2943599999999993</v>
      </c>
      <c r="H18" s="13">
        <f>AVERAGE(H12:H14)</f>
        <v>9.4467266666666667</v>
      </c>
      <c r="I18" s="13">
        <f>AVERAGE(I12:I14)</f>
        <v>9.4676803333333321</v>
      </c>
      <c r="J18" s="13">
        <f>AVERAGE(J12:J14)</f>
        <v>8.5101856666666666</v>
      </c>
      <c r="K18" s="13">
        <f>AVERAGE(K12:K14)</f>
        <v>7.9963353333333336</v>
      </c>
      <c r="L18" s="13">
        <f>AVERAGE(L12:L14)</f>
        <v>7.4295470000000003</v>
      </c>
      <c r="M18" s="13">
        <f>AVERAGE(M12:M14)</f>
        <v>6.7110123333333336</v>
      </c>
      <c r="N18" s="13">
        <f>AVERAGE(N12:N14)</f>
        <v>6.3654599999999997</v>
      </c>
      <c r="O18" s="13">
        <f>AVERAGE(O12:O14)</f>
        <v>5.8615520000000005</v>
      </c>
      <c r="P18" s="13">
        <f>AVERAGE(P12:P14)</f>
        <v>5.1749243333333332</v>
      </c>
      <c r="Q18" s="13">
        <f>AVERAGE(Q12:Q14)</f>
        <v>4.5515839999999992</v>
      </c>
      <c r="R18" s="13">
        <f>AVERAGE(R12:R14)</f>
        <v>4.7448246666666662</v>
      </c>
      <c r="S18" s="13">
        <f>AVERAGE(S12:S14)</f>
        <v>4.1991766666666672</v>
      </c>
      <c r="T18" s="13">
        <f>AVERAGE(T12:T14)</f>
        <v>3.8238810000000001</v>
      </c>
      <c r="U18" s="13">
        <f>AVERAGE(U12:U14)</f>
        <v>3.2834096666666661</v>
      </c>
      <c r="V18" s="13">
        <f>AVERAGE(V12:V14)</f>
        <v>3.0896950000000003</v>
      </c>
      <c r="W18" s="13">
        <f>AVERAGE(W12:W14)</f>
        <v>2.7707230000000003</v>
      </c>
      <c r="X18" s="13">
        <f>AVERAGE(X12:X14)</f>
        <v>2.676444333333333</v>
      </c>
      <c r="Y18" s="13">
        <f>AVERAGE(Y12:Y14)</f>
        <v>2.2386976666666665</v>
      </c>
      <c r="Z18" s="13">
        <f>AVERAGE(Z12:Z14)</f>
        <v>2.0893800000000002</v>
      </c>
      <c r="AA18" s="13">
        <f>AVERAGE(AA12:AA14)</f>
        <v>1.9865663333333334</v>
      </c>
      <c r="AB18" s="13">
        <f>AVERAGE(AB12:AB14)</f>
        <v>1.8693183333333334</v>
      </c>
      <c r="AC18" s="13">
        <f>AVERAGE(AC12:AC14)</f>
        <v>1.7409576666666666</v>
      </c>
      <c r="AD18" s="13">
        <f>AVERAGE(AD12:AD14)</f>
        <v>1.6121770000000002</v>
      </c>
      <c r="AE18" s="13">
        <f>AVERAGE(AE12:AE14)</f>
        <v>1.621194</v>
      </c>
      <c r="AF18" s="13">
        <f>AVERAGE(AF12:AF14)</f>
        <v>1.5389103333333332</v>
      </c>
      <c r="AG18" s="13">
        <f>AVERAGE(AG12:AG14)</f>
        <v>1.4770046666666667</v>
      </c>
      <c r="AH18" s="14"/>
      <c r="AI18" s="5"/>
      <c r="AJ18" s="10"/>
      <c r="AK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spans="2:55" x14ac:dyDescent="0.3">
      <c r="B19" s="6"/>
      <c r="C19" s="1" t="s">
        <v>34</v>
      </c>
      <c r="D19" s="12">
        <f>_xlfn.STDEV.P(D12:D14)</f>
        <v>0.39249555808640052</v>
      </c>
      <c r="E19" s="12">
        <f>_xlfn.STDEV.P(E12:E14)</f>
        <v>0.39691064249106023</v>
      </c>
      <c r="F19" s="12">
        <f>_xlfn.STDEV.P(F12:F14)</f>
        <v>0.80904156866875421</v>
      </c>
      <c r="G19" s="12">
        <f>_xlfn.STDEV.P(G12:G14)</f>
        <v>0.7436489795936434</v>
      </c>
      <c r="H19" s="12">
        <f>_xlfn.STDEV.P(H12:H14)</f>
        <v>1.3505931464442658</v>
      </c>
      <c r="I19" s="12">
        <f>_xlfn.STDEV.P(I12:I14)</f>
        <v>0.93295825647250819</v>
      </c>
      <c r="J19" s="12">
        <f>_xlfn.STDEV.P(J12:J14)</f>
        <v>0.51758701549165231</v>
      </c>
      <c r="K19" s="12">
        <f>_xlfn.STDEV.P(K12:K14)</f>
        <v>0.72474225688140737</v>
      </c>
      <c r="L19" s="12">
        <f>_xlfn.STDEV.P(L12:L14)</f>
        <v>1.3350328029879994</v>
      </c>
      <c r="M19" s="12">
        <f>_xlfn.STDEV.P(M12:M14)</f>
        <v>1.5607495709913084</v>
      </c>
      <c r="N19" s="12">
        <f>_xlfn.STDEV.P(N12:N14)</f>
        <v>0.97652320265145975</v>
      </c>
      <c r="O19" s="12">
        <f>_xlfn.STDEV.P(O12:O14)</f>
        <v>0.92434228108999827</v>
      </c>
      <c r="P19" s="12">
        <f>_xlfn.STDEV.P(P12:P14)</f>
        <v>1.1508071964209408</v>
      </c>
      <c r="Q19" s="12">
        <f>_xlfn.STDEV.P(Q12:Q14)</f>
        <v>0.92183128964722749</v>
      </c>
      <c r="R19" s="12">
        <f>_xlfn.STDEV.P(R12:R14)</f>
        <v>1.1151181302792805</v>
      </c>
      <c r="S19" s="12">
        <f>_xlfn.STDEV.P(S12:S14)</f>
        <v>1.231195097310017</v>
      </c>
      <c r="T19" s="12">
        <f>_xlfn.STDEV.P(T12:T14)</f>
        <v>1.1386687079137632</v>
      </c>
      <c r="U19" s="12">
        <f>_xlfn.STDEV.P(U12:U14)</f>
        <v>0.86565806365806175</v>
      </c>
      <c r="V19" s="12">
        <f>_xlfn.STDEV.P(V12:V14)</f>
        <v>0.85570191264286921</v>
      </c>
      <c r="W19" s="12">
        <f>_xlfn.STDEV.P(W12:W14)</f>
        <v>0.8332631823263672</v>
      </c>
      <c r="X19" s="12">
        <f>_xlfn.STDEV.P(X12:X14)</f>
        <v>0.78952698742489025</v>
      </c>
      <c r="Y19" s="12">
        <f>_xlfn.STDEV.P(Y12:Y14)</f>
        <v>0.48515401548053677</v>
      </c>
      <c r="Z19" s="12">
        <f>_xlfn.STDEV.P(Z12:Z14)</f>
        <v>0.53043724895096322</v>
      </c>
      <c r="AA19" s="12">
        <f>_xlfn.STDEV.P(AA12:AA14)</f>
        <v>0.42483294346313955</v>
      </c>
      <c r="AB19" s="12">
        <f>_xlfn.STDEV.P(AB12:AB14)</f>
        <v>0.27030373165550003</v>
      </c>
      <c r="AC19" s="12">
        <f>_xlfn.STDEV.P(AC12:AC14)</f>
        <v>0.13028186238647682</v>
      </c>
      <c r="AD19" s="12">
        <f>_xlfn.STDEV.P(AD12:AD14)</f>
        <v>0.19820605419108431</v>
      </c>
      <c r="AE19" s="12">
        <f>_xlfn.STDEV.P(AE12:AE14)</f>
        <v>7.7174362185033138E-2</v>
      </c>
      <c r="AF19" s="12">
        <f>_xlfn.STDEV.P(AF12:AF14)</f>
        <v>0.12882780437553931</v>
      </c>
      <c r="AG19" s="12">
        <f>_xlfn.STDEV.P(AG12:AG14)</f>
        <v>0.10811083614307843</v>
      </c>
      <c r="AH19" s="14"/>
      <c r="AI19" s="5"/>
      <c r="AJ19" s="10"/>
      <c r="AK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</row>
    <row r="20" spans="2:55" x14ac:dyDescent="0.3">
      <c r="B20" s="6" t="s">
        <v>38</v>
      </c>
      <c r="C20" s="1" t="s">
        <v>36</v>
      </c>
      <c r="D20" s="5">
        <v>1.8330770000000001</v>
      </c>
      <c r="E20" s="5">
        <v>1.939311</v>
      </c>
      <c r="F20" s="5">
        <v>2.0871360000000001</v>
      </c>
      <c r="G20" s="5">
        <v>2.1599930000000001</v>
      </c>
      <c r="H20" s="5">
        <v>2.9883850000000001</v>
      </c>
      <c r="I20" s="5">
        <v>3.8801760000000001</v>
      </c>
      <c r="J20" s="5">
        <v>4.0577269999999999</v>
      </c>
      <c r="K20" s="5">
        <v>4.0205330000000004</v>
      </c>
      <c r="L20" s="5">
        <v>3.683691</v>
      </c>
      <c r="M20" s="5">
        <v>3.3121559999999999</v>
      </c>
      <c r="N20" s="5">
        <v>3.143837</v>
      </c>
      <c r="O20" s="5">
        <v>3.4207290000000001</v>
      </c>
      <c r="P20" s="5">
        <v>3.0421680000000002</v>
      </c>
      <c r="Q20" s="5">
        <v>2.9354680000000002</v>
      </c>
      <c r="R20" s="5">
        <v>2.9127290000000001</v>
      </c>
      <c r="S20" s="5">
        <v>2.9997660000000002</v>
      </c>
      <c r="T20" s="5">
        <v>2.6211000000000002</v>
      </c>
      <c r="U20" s="5">
        <v>2.53634</v>
      </c>
      <c r="V20" s="5">
        <v>2.607672</v>
      </c>
      <c r="W20" s="5">
        <v>2.3548689999999999</v>
      </c>
      <c r="X20" s="5">
        <v>2.4512879999999999</v>
      </c>
      <c r="Y20" s="5">
        <v>2.5246659999999999</v>
      </c>
      <c r="Z20" s="5">
        <v>2.5680149999999999</v>
      </c>
      <c r="AA20" s="5">
        <v>2.485233</v>
      </c>
      <c r="AB20" s="5">
        <v>2.305774</v>
      </c>
      <c r="AC20" s="5">
        <v>2.3232379999999999</v>
      </c>
      <c r="AD20" s="5">
        <v>2.3272629999999999</v>
      </c>
      <c r="AE20" s="5">
        <v>2.2353489999999998</v>
      </c>
      <c r="AF20" s="5">
        <v>2.4708909999999999</v>
      </c>
      <c r="AG20" s="5">
        <v>2.2742749999999998</v>
      </c>
      <c r="AH20" s="14"/>
      <c r="AI20" s="5"/>
      <c r="AJ20" s="10"/>
      <c r="AK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</row>
    <row r="21" spans="2:55" x14ac:dyDescent="0.3">
      <c r="B21" s="6"/>
      <c r="C21" s="1" t="s">
        <v>31</v>
      </c>
      <c r="D21" s="5">
        <v>1.978221</v>
      </c>
      <c r="E21" s="5">
        <v>1.820168</v>
      </c>
      <c r="F21" s="5">
        <v>2.0103520000000001</v>
      </c>
      <c r="G21" s="5">
        <v>1.612039</v>
      </c>
      <c r="H21" s="5">
        <v>2.8512620000000002</v>
      </c>
      <c r="I21" s="5">
        <v>3.7297750000000001</v>
      </c>
      <c r="J21" s="5">
        <v>3.8864920000000001</v>
      </c>
      <c r="K21" s="5">
        <v>4.2794930000000004</v>
      </c>
      <c r="L21" s="5">
        <v>3.7522820000000001</v>
      </c>
      <c r="M21" s="5">
        <v>3.8089680000000001</v>
      </c>
      <c r="N21" s="5">
        <v>3.9602200000000001</v>
      </c>
      <c r="O21" s="5">
        <v>3.9845540000000002</v>
      </c>
      <c r="P21" s="5">
        <v>3.4946160000000002</v>
      </c>
      <c r="Q21" s="5">
        <v>3.4020380000000001</v>
      </c>
      <c r="R21" s="5">
        <v>2.9042469999999998</v>
      </c>
      <c r="S21" s="5">
        <v>3.0984669999999999</v>
      </c>
      <c r="T21" s="5">
        <v>3.0683769999999999</v>
      </c>
      <c r="U21" s="5">
        <v>2.9559540000000002</v>
      </c>
      <c r="V21" s="5">
        <v>2.8198310000000002</v>
      </c>
      <c r="W21" s="5">
        <v>2.925675</v>
      </c>
      <c r="X21" s="5">
        <v>2.9668429999999999</v>
      </c>
      <c r="Y21" s="5">
        <v>2.6415359999999999</v>
      </c>
      <c r="Z21" s="5">
        <v>2.6414070000000001</v>
      </c>
      <c r="AA21" s="5">
        <v>2.7197019999999998</v>
      </c>
      <c r="AB21" s="5">
        <v>2.54738</v>
      </c>
      <c r="AC21" s="5">
        <v>2.301231</v>
      </c>
      <c r="AD21" s="5">
        <v>2.2257099999999999</v>
      </c>
      <c r="AE21" s="5">
        <v>2.0734900000000001</v>
      </c>
      <c r="AF21" s="5">
        <v>1.9147700000000001</v>
      </c>
      <c r="AG21" s="5">
        <v>1.94692</v>
      </c>
      <c r="AH21" s="14"/>
      <c r="AI21" s="5"/>
      <c r="AJ21" s="10"/>
      <c r="AK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</row>
    <row r="22" spans="2:55" x14ac:dyDescent="0.3">
      <c r="B22" s="6"/>
      <c r="C22" s="1" t="s">
        <v>30</v>
      </c>
      <c r="D22" s="5">
        <v>2.0457640000000001</v>
      </c>
      <c r="E22" s="5">
        <v>1.9628829999999999</v>
      </c>
      <c r="F22" s="5">
        <v>1.7305470000000001</v>
      </c>
      <c r="G22" s="5">
        <v>2.2855539999999999</v>
      </c>
      <c r="H22" s="5">
        <v>3.3776709999999999</v>
      </c>
      <c r="I22" s="5">
        <v>3.834695</v>
      </c>
      <c r="J22" s="5">
        <v>3.638703</v>
      </c>
      <c r="K22" s="5">
        <v>3.3160020000000001</v>
      </c>
      <c r="L22" s="5">
        <v>3.5341529999999999</v>
      </c>
      <c r="M22" s="5">
        <v>2.9947010000000001</v>
      </c>
      <c r="N22" s="5">
        <v>3.1179790000000001</v>
      </c>
      <c r="O22" s="5">
        <v>2.8686889999999998</v>
      </c>
      <c r="P22" s="5">
        <v>2.9325760000000001</v>
      </c>
      <c r="Q22" s="5">
        <v>3.040241</v>
      </c>
      <c r="R22" s="5">
        <v>2.7765819999999999</v>
      </c>
      <c r="S22" s="5">
        <v>2.502599</v>
      </c>
      <c r="T22" s="5">
        <v>2.6278169999999998</v>
      </c>
      <c r="U22" s="5">
        <v>2.319251</v>
      </c>
      <c r="V22" s="5">
        <v>2.7052369999999999</v>
      </c>
      <c r="W22" s="5">
        <v>2.2140499999999999</v>
      </c>
      <c r="X22" s="5">
        <v>2.3299729999999998</v>
      </c>
      <c r="Y22" s="5">
        <v>2.3093059999999999</v>
      </c>
      <c r="Z22" s="5">
        <v>2.223811</v>
      </c>
      <c r="AA22" s="5">
        <v>2.3398889999999999</v>
      </c>
      <c r="AB22" s="5">
        <v>2.2777560000000001</v>
      </c>
      <c r="AC22" s="5">
        <v>2.2031939999999999</v>
      </c>
      <c r="AD22" s="5">
        <v>2.223112</v>
      </c>
      <c r="AE22" s="5">
        <v>2.1416210000000002</v>
      </c>
      <c r="AF22" s="5">
        <v>2.0514459999999999</v>
      </c>
      <c r="AG22" s="5">
        <v>2.1391079999999998</v>
      </c>
      <c r="AH22" s="14"/>
      <c r="AI22" s="5"/>
      <c r="AJ22" s="10"/>
      <c r="AK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</row>
    <row r="23" spans="2:55" x14ac:dyDescent="0.3">
      <c r="B23" s="6"/>
      <c r="C23" s="1" t="s">
        <v>29</v>
      </c>
      <c r="D23" s="5">
        <v>3.1724869999999998</v>
      </c>
      <c r="E23" s="5">
        <v>3.1724869999999998</v>
      </c>
      <c r="F23" s="5">
        <v>3.409135</v>
      </c>
      <c r="G23" s="5">
        <v>3.2713890000000001</v>
      </c>
      <c r="H23" s="5">
        <v>3.2615080000000001</v>
      </c>
      <c r="I23" s="5">
        <v>3.621051</v>
      </c>
      <c r="J23" s="5">
        <v>4.1146370000000001</v>
      </c>
      <c r="K23" s="5">
        <v>4.4816539999999998</v>
      </c>
      <c r="L23" s="5">
        <v>4.6067489999999998</v>
      </c>
      <c r="M23" s="5">
        <v>4.5691839999999999</v>
      </c>
      <c r="N23" s="5">
        <v>4.3502039999999997</v>
      </c>
      <c r="O23" s="5">
        <v>4.1211589999999996</v>
      </c>
      <c r="P23" s="5">
        <v>4.3721139999999998</v>
      </c>
      <c r="Q23" s="5">
        <v>4.1585340000000004</v>
      </c>
      <c r="R23" s="5">
        <v>4.3536739999999998</v>
      </c>
      <c r="S23" s="5">
        <v>3.8122029999999998</v>
      </c>
      <c r="T23" s="5">
        <v>4.252275</v>
      </c>
      <c r="U23" s="5">
        <v>4.1853740000000004</v>
      </c>
      <c r="V23" s="5">
        <v>3.7447620000000001</v>
      </c>
      <c r="W23" s="5">
        <v>3.528381</v>
      </c>
      <c r="X23" s="5">
        <v>3.5660609999999999</v>
      </c>
      <c r="Y23" s="5">
        <v>3.420086</v>
      </c>
      <c r="Z23" s="5">
        <v>3.4744169999999999</v>
      </c>
      <c r="AA23" s="5">
        <v>3.4259719999999998</v>
      </c>
      <c r="AB23" s="5">
        <v>3.1395019999999998</v>
      </c>
      <c r="AC23" s="5">
        <v>3.1420560000000002</v>
      </c>
      <c r="AD23" s="5">
        <v>2.9353989999999999</v>
      </c>
      <c r="AE23" s="5">
        <v>3.004928</v>
      </c>
      <c r="AF23" s="5">
        <v>3.152898</v>
      </c>
      <c r="AG23" s="5">
        <v>3.1587749999999999</v>
      </c>
      <c r="AH23" s="14"/>
      <c r="AI23" s="5"/>
      <c r="AJ23" s="10"/>
      <c r="AK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</row>
    <row r="24" spans="2:55" x14ac:dyDescent="0.3">
      <c r="B24" s="6"/>
      <c r="C24" s="1" t="s">
        <v>28</v>
      </c>
      <c r="D24" s="5">
        <v>1.688939</v>
      </c>
      <c r="E24" s="5">
        <v>1.7748120000000001</v>
      </c>
      <c r="F24" s="5">
        <v>1.8627629999999999</v>
      </c>
      <c r="G24" s="5">
        <v>1.965568</v>
      </c>
      <c r="H24" s="5">
        <v>2.0510769999999998</v>
      </c>
      <c r="I24" s="5">
        <v>2.6447690000000001</v>
      </c>
      <c r="J24" s="5">
        <v>3.1181890000000001</v>
      </c>
      <c r="K24" s="5">
        <v>3.2667440000000001</v>
      </c>
      <c r="L24" s="5">
        <v>3.3863829999999999</v>
      </c>
      <c r="M24" s="5">
        <v>3.089477</v>
      </c>
      <c r="N24" s="5">
        <v>3.4592239999999999</v>
      </c>
      <c r="O24" s="5">
        <v>3.3537729999999999</v>
      </c>
      <c r="P24" s="5">
        <v>3.2155339999999999</v>
      </c>
      <c r="Q24" s="5">
        <v>2.7785730000000002</v>
      </c>
      <c r="R24" s="5">
        <v>2.7680090000000002</v>
      </c>
      <c r="S24" s="5">
        <v>2.6975030000000002</v>
      </c>
      <c r="T24" s="5">
        <v>2.660212</v>
      </c>
      <c r="U24" s="5">
        <v>2.9043459999999999</v>
      </c>
      <c r="V24" s="5">
        <v>2.4349189999999998</v>
      </c>
      <c r="W24" s="5">
        <v>2.3352710000000001</v>
      </c>
      <c r="X24" s="5">
        <v>2.316309</v>
      </c>
      <c r="Y24" s="5">
        <v>2.3946170000000002</v>
      </c>
      <c r="Z24" s="5">
        <v>2.3972349999999998</v>
      </c>
      <c r="AA24" s="5">
        <v>2.211401</v>
      </c>
      <c r="AB24" s="5">
        <v>2.3500260000000002</v>
      </c>
      <c r="AC24" s="5">
        <v>2.2501340000000001</v>
      </c>
      <c r="AD24" s="5">
        <v>2.623631</v>
      </c>
      <c r="AE24" s="5">
        <v>2.3618939999999999</v>
      </c>
      <c r="AF24" s="5">
        <v>2.262769</v>
      </c>
      <c r="AG24" s="5">
        <v>2.233851</v>
      </c>
      <c r="AH24" s="14"/>
      <c r="AI24" s="5"/>
      <c r="AJ24" s="10"/>
      <c r="AK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</row>
    <row r="25" spans="2:55" x14ac:dyDescent="0.3">
      <c r="B25" s="6"/>
      <c r="C25" s="1" t="s">
        <v>27</v>
      </c>
      <c r="D25" s="5">
        <v>2.1811210000000001</v>
      </c>
      <c r="E25" s="5">
        <v>2.038889272</v>
      </c>
      <c r="F25" s="5">
        <v>2.0445702369999998</v>
      </c>
      <c r="G25" s="5">
        <v>1.9246445919999999</v>
      </c>
      <c r="H25" s="5">
        <v>2.1630503050000001</v>
      </c>
      <c r="I25" s="5">
        <v>2.5772762079999998</v>
      </c>
      <c r="J25" s="5">
        <v>3.2035975799999998</v>
      </c>
      <c r="K25" s="5">
        <v>3.2508476079999999</v>
      </c>
      <c r="L25" s="5">
        <v>3.1785927919999999</v>
      </c>
      <c r="M25" s="5">
        <v>3.1532970539999998</v>
      </c>
      <c r="N25" s="5">
        <v>3.4631458400000001</v>
      </c>
      <c r="O25" s="5">
        <v>3.6617891249999999</v>
      </c>
      <c r="P25" s="5">
        <v>3.2408297199999998</v>
      </c>
      <c r="Q25" s="5">
        <v>3.0026810209999999</v>
      </c>
      <c r="R25" s="5">
        <v>3.0079214059999999</v>
      </c>
      <c r="S25" s="5">
        <v>3.0508750259999999</v>
      </c>
      <c r="T25" s="5">
        <v>2.4948276389999999</v>
      </c>
      <c r="U25" s="5">
        <v>3.2211095520000002</v>
      </c>
      <c r="V25" s="5">
        <v>2.9802579269999998</v>
      </c>
      <c r="W25" s="5">
        <v>2.3982393700000002</v>
      </c>
      <c r="X25" s="5">
        <v>2.6100354779999999</v>
      </c>
      <c r="Y25" s="5">
        <v>2.449901487</v>
      </c>
      <c r="Z25" s="5">
        <v>2.6398991500000002</v>
      </c>
      <c r="AA25" s="5">
        <v>2.3540121859999998</v>
      </c>
      <c r="AB25" s="5">
        <v>2.2936254730000001</v>
      </c>
      <c r="AC25" s="5">
        <v>2.1601963710000001</v>
      </c>
      <c r="AD25" s="5">
        <v>2.3645604599999999</v>
      </c>
      <c r="AE25" s="5">
        <v>2.7331212009999999</v>
      </c>
      <c r="AF25" s="5">
        <v>2.8047909689999999</v>
      </c>
      <c r="AG25" s="5">
        <v>2.3053000739999998</v>
      </c>
      <c r="AH25" s="14"/>
      <c r="AI25" s="5"/>
      <c r="AJ25" s="10"/>
      <c r="AK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</row>
    <row r="26" spans="2:55" x14ac:dyDescent="0.3">
      <c r="B26" s="6"/>
      <c r="C26" s="1" t="s">
        <v>35</v>
      </c>
      <c r="D26" s="13">
        <f>AVERAGE(D20:D22)</f>
        <v>1.9523539999999999</v>
      </c>
      <c r="E26" s="13">
        <f>AVERAGE(E20:E22)</f>
        <v>1.9074539999999998</v>
      </c>
      <c r="F26" s="13">
        <f>AVERAGE(F20:F22)</f>
        <v>1.9426783333333333</v>
      </c>
      <c r="G26" s="13">
        <f>AVERAGE(G20:G22)</f>
        <v>2.0191953333333337</v>
      </c>
      <c r="H26" s="13">
        <f>AVERAGE(H20:H22)</f>
        <v>3.0724393333333335</v>
      </c>
      <c r="I26" s="13">
        <f>AVERAGE(I20:I22)</f>
        <v>3.8148820000000003</v>
      </c>
      <c r="J26" s="13">
        <f>AVERAGE(J20:J22)</f>
        <v>3.8609740000000001</v>
      </c>
      <c r="K26" s="13">
        <f>AVERAGE(K20:K22)</f>
        <v>3.8720093333333332</v>
      </c>
      <c r="L26" s="13">
        <f>AVERAGE(L20:L22)</f>
        <v>3.6567086666666668</v>
      </c>
      <c r="M26" s="13">
        <f>AVERAGE(M20:M22)</f>
        <v>3.3719416666666668</v>
      </c>
      <c r="N26" s="13">
        <f>AVERAGE(N20:N22)</f>
        <v>3.4073453333333332</v>
      </c>
      <c r="O26" s="13">
        <f>AVERAGE(O20:O22)</f>
        <v>3.4246573333333337</v>
      </c>
      <c r="P26" s="13">
        <f>AVERAGE(P20:P22)</f>
        <v>3.1564533333333338</v>
      </c>
      <c r="Q26" s="13">
        <f>AVERAGE(Q20:Q22)</f>
        <v>3.1259156666666663</v>
      </c>
      <c r="R26" s="13">
        <f>AVERAGE(R20:R22)</f>
        <v>2.8645193333333334</v>
      </c>
      <c r="S26" s="13">
        <f>AVERAGE(S20:S22)</f>
        <v>2.8669440000000002</v>
      </c>
      <c r="T26" s="13">
        <f>AVERAGE(T20:T22)</f>
        <v>2.7724313333333335</v>
      </c>
      <c r="U26" s="13">
        <f>AVERAGE(U20:U22)</f>
        <v>2.6038483333333335</v>
      </c>
      <c r="V26" s="13">
        <f>AVERAGE(V20:V22)</f>
        <v>2.7109133333333335</v>
      </c>
      <c r="W26" s="13">
        <f>AVERAGE(W20:W22)</f>
        <v>2.4981979999999999</v>
      </c>
      <c r="X26" s="13">
        <f>AVERAGE(X20:X22)</f>
        <v>2.5827013333333331</v>
      </c>
      <c r="Y26" s="13">
        <f>AVERAGE(Y20:Y22)</f>
        <v>2.4918359999999997</v>
      </c>
      <c r="Z26" s="13">
        <f>AVERAGE(Z20:Z22)</f>
        <v>2.4777443333333333</v>
      </c>
      <c r="AA26" s="13">
        <f>AVERAGE(AA20:AA22)</f>
        <v>2.5149413333333333</v>
      </c>
      <c r="AB26" s="13">
        <f>AVERAGE(AB20:AB22)</f>
        <v>2.37697</v>
      </c>
      <c r="AC26" s="13">
        <f>AVERAGE(AC20:AC22)</f>
        <v>2.2758876666666663</v>
      </c>
      <c r="AD26" s="13">
        <f>AVERAGE(AD20:AD22)</f>
        <v>2.2586949999999999</v>
      </c>
      <c r="AE26" s="13">
        <f>AVERAGE(AE20:AE22)</f>
        <v>2.1501533333333334</v>
      </c>
      <c r="AF26" s="13">
        <f>AVERAGE(AF20:AF22)</f>
        <v>2.1457023333333329</v>
      </c>
      <c r="AG26" s="13">
        <f>AVERAGE(AG20:AG22)</f>
        <v>2.120101</v>
      </c>
      <c r="AH26" s="14"/>
      <c r="AI26" s="5"/>
      <c r="AJ26" s="10"/>
      <c r="AK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2:55" x14ac:dyDescent="0.3">
      <c r="B27" s="6"/>
      <c r="C27" s="1" t="s">
        <v>34</v>
      </c>
      <c r="D27" s="12">
        <f>_xlfn.STDEV.P(D20:D22)</f>
        <v>8.8734684158262883E-2</v>
      </c>
      <c r="E27" s="12">
        <f>_xlfn.STDEV.P(E20:E22)</f>
        <v>6.2466226304032993E-2</v>
      </c>
      <c r="F27" s="12">
        <f>_xlfn.STDEV.P(F20:F22)</f>
        <v>0.15323994823007336</v>
      </c>
      <c r="G27" s="12">
        <f>_xlfn.STDEV.P(G20:G22)</f>
        <v>0.29243073369071243</v>
      </c>
      <c r="H27" s="12">
        <f>_xlfn.STDEV.P(H20:H22)</f>
        <v>0.22297302831558385</v>
      </c>
      <c r="I27" s="12">
        <f>_xlfn.STDEV.P(I20:I22)</f>
        <v>6.2978998758845522E-2</v>
      </c>
      <c r="J27" s="12">
        <f>_xlfn.STDEV.P(J20:J22)</f>
        <v>0.1720148334437081</v>
      </c>
      <c r="K27" s="12">
        <f>_xlfn.STDEV.P(K20:K22)</f>
        <v>0.40712257485948977</v>
      </c>
      <c r="L27" s="12">
        <f>_xlfn.STDEV.P(L20:L22)</f>
        <v>9.1071766185916489E-2</v>
      </c>
      <c r="M27" s="12">
        <f>_xlfn.STDEV.P(M20:M22)</f>
        <v>0.33510041408144453</v>
      </c>
      <c r="N27" s="12">
        <f>_xlfn.STDEV.P(N20:N22)</f>
        <v>0.39108392690260074</v>
      </c>
      <c r="O27" s="12">
        <f>_xlfn.STDEV.P(O20:O22)</f>
        <v>0.45555844733566997</v>
      </c>
      <c r="P27" s="12">
        <f>_xlfn.STDEV.P(P20:P22)</f>
        <v>0.24326678559602469</v>
      </c>
      <c r="Q27" s="12">
        <f>_xlfn.STDEV.P(Q20:Q22)</f>
        <v>0.199878300650393</v>
      </c>
      <c r="R27" s="12">
        <f>_xlfn.STDEV.P(R20:R22)</f>
        <v>6.2277427833490051E-2</v>
      </c>
      <c r="S27" s="12">
        <f>_xlfn.STDEV.P(S20:S22)</f>
        <v>0.26076289500745048</v>
      </c>
      <c r="T27" s="12">
        <f>_xlfn.STDEV.P(T20:T22)</f>
        <v>0.20928315386310686</v>
      </c>
      <c r="U27" s="12">
        <f>_xlfn.STDEV.P(U20:U22)</f>
        <v>0.26427978716293776</v>
      </c>
      <c r="V27" s="12">
        <f>_xlfn.STDEV.P(V20:V22)</f>
        <v>8.6706500680296394E-2</v>
      </c>
      <c r="W27" s="12">
        <f>_xlfn.STDEV.P(W20:W22)</f>
        <v>0.30769025207937206</v>
      </c>
      <c r="X27" s="12">
        <f>_xlfn.STDEV.P(X20:X22)</f>
        <v>0.2761074034481667</v>
      </c>
      <c r="Y27" s="12">
        <f>_xlfn.STDEV.P(Y20:Y22)</f>
        <v>0.13760462661795447</v>
      </c>
      <c r="Z27" s="12">
        <f>_xlfn.STDEV.P(Z20:Z22)</f>
        <v>0.18204065434097103</v>
      </c>
      <c r="AA27" s="12">
        <f>_xlfn.STDEV.P(AA20:AA22)</f>
        <v>0.15647452943814491</v>
      </c>
      <c r="AB27" s="12">
        <f>_xlfn.STDEV.P(AB20:AB22)</f>
        <v>0.12103974046017553</v>
      </c>
      <c r="AC27" s="12">
        <f>_xlfn.STDEV.P(AC20:AC22)</f>
        <v>5.2181439179931524E-2</v>
      </c>
      <c r="AD27" s="12">
        <f>_xlfn.STDEV.P(AD20:AD22)</f>
        <v>4.8496497254956437E-2</v>
      </c>
      <c r="AE27" s="12">
        <f>_xlfn.STDEV.P(AE20:AE22)</f>
        <v>6.6353520400620356E-2</v>
      </c>
      <c r="AF27" s="12">
        <f>_xlfn.STDEV.P(AF20:AF22)</f>
        <v>0.2366161926557229</v>
      </c>
      <c r="AG27" s="12">
        <f>_xlfn.STDEV.P(AG20:AG22)</f>
        <v>0.1343162277190163</v>
      </c>
      <c r="AH27" s="14"/>
      <c r="AI27" s="5"/>
      <c r="AJ27" s="10"/>
      <c r="AK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</row>
    <row r="28" spans="2:55" x14ac:dyDescent="0.3">
      <c r="B28" s="6" t="s">
        <v>37</v>
      </c>
      <c r="C28" s="1" t="s">
        <v>36</v>
      </c>
      <c r="D28" s="5">
        <v>1.8240959999999999</v>
      </c>
      <c r="E28" s="5">
        <v>1.8893390000000001</v>
      </c>
      <c r="F28" s="5">
        <v>2.1767219999999998</v>
      </c>
      <c r="G28" s="5">
        <v>1.9316279999999999</v>
      </c>
      <c r="H28" s="5">
        <v>1.801309</v>
      </c>
      <c r="I28" s="5">
        <v>2.4638059999999999</v>
      </c>
      <c r="J28" s="5">
        <v>2.1368149999999999</v>
      </c>
      <c r="K28" s="5">
        <v>2.6578210000000002</v>
      </c>
      <c r="L28" s="5">
        <v>2.0168629999999999</v>
      </c>
      <c r="M28" s="5">
        <v>1.8889940000000001</v>
      </c>
      <c r="N28" s="5">
        <v>3.373278</v>
      </c>
      <c r="O28" s="5">
        <v>3.2271079999999999</v>
      </c>
      <c r="P28" s="5">
        <v>2.376382</v>
      </c>
      <c r="Q28" s="5">
        <v>3.2482880000000001</v>
      </c>
      <c r="R28" s="5">
        <v>3.6321530000000002</v>
      </c>
      <c r="S28" s="5">
        <v>3.1252550000000001</v>
      </c>
      <c r="T28" s="5">
        <v>2.1453880000000001</v>
      </c>
      <c r="U28" s="5">
        <v>2.8158349999999999</v>
      </c>
      <c r="V28" s="5">
        <v>2.8634379999999999</v>
      </c>
      <c r="W28" s="5">
        <v>3.1161910000000002</v>
      </c>
      <c r="X28" s="5">
        <v>2.9963769999999998</v>
      </c>
      <c r="Y28" s="5">
        <v>3.2566250000000001</v>
      </c>
      <c r="Z28" s="5">
        <v>2.9010410000000002</v>
      </c>
      <c r="AA28" s="5">
        <v>2.061985</v>
      </c>
      <c r="AB28" s="5">
        <v>2.938666</v>
      </c>
      <c r="AC28" s="5">
        <v>2.1324939999999999</v>
      </c>
      <c r="AD28" s="5">
        <v>2.558093</v>
      </c>
      <c r="AE28" s="5">
        <v>2.322946</v>
      </c>
      <c r="AF28" s="5">
        <v>2.2150249999999998</v>
      </c>
      <c r="AG28" s="5">
        <v>2.332938</v>
      </c>
      <c r="AH28" s="14"/>
      <c r="AI28" s="5"/>
      <c r="AJ28" s="10"/>
      <c r="AK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</row>
    <row r="29" spans="2:55" x14ac:dyDescent="0.3">
      <c r="B29" s="6"/>
      <c r="C29" s="1" t="s">
        <v>31</v>
      </c>
      <c r="D29" s="5">
        <v>1.9943550000000001</v>
      </c>
      <c r="E29" s="5">
        <v>1.5761540000000001</v>
      </c>
      <c r="F29" s="5">
        <v>1.7252959999999999</v>
      </c>
      <c r="G29" s="5">
        <v>2.1467960000000001</v>
      </c>
      <c r="H29" s="5">
        <v>1.5367379999999999</v>
      </c>
      <c r="I29" s="5">
        <v>1.584983</v>
      </c>
      <c r="J29" s="5">
        <v>1.7989630000000001</v>
      </c>
      <c r="K29" s="5">
        <v>1.5324070000000001</v>
      </c>
      <c r="L29" s="5">
        <v>1.7516910000000001</v>
      </c>
      <c r="M29" s="5">
        <v>1.8730929999999999</v>
      </c>
      <c r="N29" s="5">
        <v>1.9317420000000001</v>
      </c>
      <c r="O29" s="5">
        <v>2.2849719999999998</v>
      </c>
      <c r="P29" s="5">
        <v>2.036629</v>
      </c>
      <c r="Q29" s="5">
        <v>2.0462470000000001</v>
      </c>
      <c r="R29" s="5">
        <v>2.3098380000000001</v>
      </c>
      <c r="S29" s="5">
        <v>2.207668</v>
      </c>
      <c r="T29" s="5">
        <v>2.073909</v>
      </c>
      <c r="U29" s="5">
        <v>2.1270829999999998</v>
      </c>
      <c r="V29" s="5">
        <v>2.2988949999999999</v>
      </c>
      <c r="W29" s="5">
        <v>2.1654010000000001</v>
      </c>
      <c r="X29" s="5">
        <v>2.116514</v>
      </c>
      <c r="Y29" s="5">
        <v>2.2015720000000001</v>
      </c>
      <c r="Z29" s="5">
        <v>1.9706330000000001</v>
      </c>
      <c r="AA29" s="5">
        <v>1.993152</v>
      </c>
      <c r="AB29" s="5">
        <v>2.0034040000000002</v>
      </c>
      <c r="AC29" s="5">
        <v>1.98776</v>
      </c>
      <c r="AD29" s="5">
        <v>1.9914529999999999</v>
      </c>
      <c r="AE29" s="5">
        <v>1.9678910000000001</v>
      </c>
      <c r="AF29" s="5">
        <v>1.849512</v>
      </c>
      <c r="AG29" s="5">
        <v>1.876512</v>
      </c>
      <c r="AH29" s="14"/>
      <c r="AI29" s="5"/>
      <c r="AJ29" s="10"/>
      <c r="AK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</row>
    <row r="30" spans="2:55" x14ac:dyDescent="0.3">
      <c r="B30" s="6"/>
      <c r="C30" s="1" t="s">
        <v>30</v>
      </c>
      <c r="D30" s="5">
        <v>2.2334399999999999</v>
      </c>
      <c r="E30" s="5">
        <v>1.659591</v>
      </c>
      <c r="F30" s="5">
        <v>2.5423110000000002</v>
      </c>
      <c r="G30" s="5">
        <v>2.3471289999999998</v>
      </c>
      <c r="H30" s="5">
        <v>2.649505</v>
      </c>
      <c r="I30" s="5">
        <v>2.3344779999999998</v>
      </c>
      <c r="J30" s="5">
        <v>2.5981190000000001</v>
      </c>
      <c r="K30" s="5">
        <v>2.6295639999999998</v>
      </c>
      <c r="L30" s="5">
        <v>2.899921</v>
      </c>
      <c r="M30" s="5">
        <v>3.0372400000000002</v>
      </c>
      <c r="N30" s="5">
        <v>2.7793559999999999</v>
      </c>
      <c r="O30" s="5">
        <v>2.5935739999999998</v>
      </c>
      <c r="P30" s="5">
        <v>3.0330300000000001</v>
      </c>
      <c r="Q30" s="5">
        <v>2.7846690000000001</v>
      </c>
      <c r="R30" s="5">
        <v>3.0890909999999998</v>
      </c>
      <c r="S30" s="5">
        <v>2.7836059999999998</v>
      </c>
      <c r="T30" s="5">
        <v>2.9923820000000001</v>
      </c>
      <c r="U30" s="5">
        <v>2.9085740000000002</v>
      </c>
      <c r="V30" s="5">
        <v>2.992416</v>
      </c>
      <c r="W30" s="5">
        <v>2.8727269999999998</v>
      </c>
      <c r="X30" s="5">
        <v>2.6706279999999998</v>
      </c>
      <c r="Y30" s="5">
        <v>2.7093389999999999</v>
      </c>
      <c r="Z30" s="5">
        <v>2.7782149999999999</v>
      </c>
      <c r="AA30" s="5">
        <v>2.72187</v>
      </c>
      <c r="AB30" s="5">
        <v>2.7042489999999999</v>
      </c>
      <c r="AC30" s="5">
        <v>2.6078999999999999</v>
      </c>
      <c r="AD30" s="5">
        <v>2.557391</v>
      </c>
      <c r="AE30" s="5">
        <v>2.914085</v>
      </c>
      <c r="AF30" s="5">
        <v>2.4672740000000002</v>
      </c>
      <c r="AG30" s="5">
        <v>2.6344129999999999</v>
      </c>
      <c r="AH30" s="14"/>
      <c r="AI30" s="5"/>
      <c r="AJ30" s="10"/>
      <c r="AK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</row>
    <row r="31" spans="2:55" x14ac:dyDescent="0.3">
      <c r="B31" s="6"/>
      <c r="C31" s="1" t="s">
        <v>29</v>
      </c>
      <c r="D31" s="5">
        <v>2.3808959999999999</v>
      </c>
      <c r="E31" s="5">
        <v>2.438828</v>
      </c>
      <c r="F31" s="5">
        <v>2.3432369999999998</v>
      </c>
      <c r="G31" s="5">
        <v>2.0924160000000001</v>
      </c>
      <c r="H31" s="5">
        <v>2.1633529999999999</v>
      </c>
      <c r="I31" s="5">
        <v>2.1175600000000001</v>
      </c>
      <c r="J31" s="5">
        <v>2.1132659999999999</v>
      </c>
      <c r="K31" s="5">
        <v>2.1052029999999999</v>
      </c>
      <c r="L31" s="5">
        <v>2.4198499999999998</v>
      </c>
      <c r="M31" s="5">
        <v>2.2338529999999999</v>
      </c>
      <c r="N31" s="5">
        <v>1.9791890000000001</v>
      </c>
      <c r="O31" s="5">
        <v>1.839288</v>
      </c>
      <c r="P31" s="5">
        <v>2.3269760000000002</v>
      </c>
      <c r="Q31" s="5">
        <v>2.4431259999999999</v>
      </c>
      <c r="R31" s="5">
        <v>2.1773359999999999</v>
      </c>
      <c r="S31" s="5">
        <v>2.3287719999999998</v>
      </c>
      <c r="T31" s="5">
        <v>2.9429099999999999</v>
      </c>
      <c r="U31" s="5">
        <v>2.8255340000000002</v>
      </c>
      <c r="V31" s="5">
        <v>2.3278279999999998</v>
      </c>
      <c r="W31" s="5">
        <v>2.6201210000000001</v>
      </c>
      <c r="X31" s="5">
        <v>2.4503520000000001</v>
      </c>
      <c r="Y31" s="5">
        <v>2.5695600000000001</v>
      </c>
      <c r="Z31" s="5">
        <v>2.8053210000000002</v>
      </c>
      <c r="AA31" s="5">
        <v>2.7612510000000001</v>
      </c>
      <c r="AB31" s="5">
        <v>2.5190929999999998</v>
      </c>
      <c r="AC31" s="5">
        <v>2.8565320000000001</v>
      </c>
      <c r="AD31" s="5">
        <v>2.375508</v>
      </c>
      <c r="AE31" s="5">
        <v>2.5562339999999999</v>
      </c>
      <c r="AF31" s="5">
        <v>2.9001320000000002</v>
      </c>
      <c r="AG31" s="5">
        <v>2.5028679999999999</v>
      </c>
      <c r="AH31" s="14"/>
      <c r="AI31" s="5"/>
      <c r="AJ31" s="10"/>
      <c r="AK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</row>
    <row r="32" spans="2:55" x14ac:dyDescent="0.3">
      <c r="B32" s="6"/>
      <c r="C32" s="1" t="s">
        <v>28</v>
      </c>
      <c r="D32" s="5">
        <v>2.505722</v>
      </c>
      <c r="E32" s="5">
        <v>2.336821</v>
      </c>
      <c r="F32" s="5">
        <v>2.367464</v>
      </c>
      <c r="G32" s="5">
        <v>2.2825090000000001</v>
      </c>
      <c r="H32" s="5">
        <v>2.9414929999999999</v>
      </c>
      <c r="I32" s="5">
        <v>2.6851959999999999</v>
      </c>
      <c r="J32" s="5">
        <v>2.5724629999999999</v>
      </c>
      <c r="K32" s="5">
        <v>2.5115370000000001</v>
      </c>
      <c r="L32" s="5">
        <v>3.1862599999999999</v>
      </c>
      <c r="M32" s="5">
        <v>2.8974989999999998</v>
      </c>
      <c r="N32" s="5">
        <v>3.2088830000000002</v>
      </c>
      <c r="O32" s="5">
        <v>3.5009800000000002</v>
      </c>
      <c r="P32" s="5">
        <v>3.467349</v>
      </c>
      <c r="Q32" s="5">
        <v>3.5096599999999998</v>
      </c>
      <c r="R32" s="5">
        <v>3.3183400000000001</v>
      </c>
      <c r="S32" s="5">
        <v>3.4875409999999998</v>
      </c>
      <c r="T32" s="5">
        <v>3.5028679999999999</v>
      </c>
      <c r="U32" s="5">
        <v>3.6956449999999998</v>
      </c>
      <c r="V32" s="5">
        <v>3.4185639999999999</v>
      </c>
      <c r="W32" s="5">
        <v>3.3426439999999999</v>
      </c>
      <c r="X32" s="5">
        <v>3.3766829999999999</v>
      </c>
      <c r="Y32" s="5">
        <v>3.4224760000000001</v>
      </c>
      <c r="Z32" s="5">
        <v>3.3317839999999999</v>
      </c>
      <c r="AA32" s="5">
        <v>3.106204</v>
      </c>
      <c r="AB32" s="5">
        <v>3.2666300000000001</v>
      </c>
      <c r="AC32" s="5">
        <v>3.4518270000000002</v>
      </c>
      <c r="AD32" s="5">
        <v>3.541274</v>
      </c>
      <c r="AE32" s="5">
        <v>3.2461289999999998</v>
      </c>
      <c r="AF32" s="5">
        <v>3.2759719999999999</v>
      </c>
      <c r="AG32" s="5">
        <v>3.0889679999999999</v>
      </c>
      <c r="AH32" s="14"/>
      <c r="AI32" s="5"/>
      <c r="AJ32" s="10"/>
      <c r="AK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</row>
    <row r="33" spans="2:55" x14ac:dyDescent="0.3">
      <c r="B33" s="6"/>
      <c r="C33" s="1" t="s">
        <v>27</v>
      </c>
      <c r="D33" s="5">
        <v>2.4433479999999999</v>
      </c>
      <c r="E33" s="5">
        <v>2.3675540000000002</v>
      </c>
      <c r="F33" s="5">
        <v>2.2935340000000002</v>
      </c>
      <c r="G33" s="5">
        <v>2.601057</v>
      </c>
      <c r="H33" s="5">
        <v>2.4457339999999999</v>
      </c>
      <c r="I33" s="5">
        <v>2.9282349999999999</v>
      </c>
      <c r="J33" s="5">
        <v>2.840141</v>
      </c>
      <c r="K33" s="5">
        <v>3.072257</v>
      </c>
      <c r="L33" s="5">
        <v>3.0038429999999998</v>
      </c>
      <c r="M33" s="5">
        <v>2.6998859999999998</v>
      </c>
      <c r="N33" s="5">
        <v>3.2700239999999998</v>
      </c>
      <c r="O33" s="5">
        <v>3.751042</v>
      </c>
      <c r="P33" s="5">
        <v>3.4640300000000002</v>
      </c>
      <c r="Q33" s="5">
        <v>2.8133900000000001</v>
      </c>
      <c r="R33" s="5">
        <v>3.538862</v>
      </c>
      <c r="S33" s="5">
        <v>3.8182480000000001</v>
      </c>
      <c r="T33" s="5">
        <v>3.5058720000000001</v>
      </c>
      <c r="U33" s="5">
        <v>3.570459</v>
      </c>
      <c r="V33" s="5">
        <v>3.3881350000000001</v>
      </c>
      <c r="W33" s="5">
        <v>2.601254</v>
      </c>
      <c r="X33" s="5">
        <v>3.6604399999999999</v>
      </c>
      <c r="Y33" s="5">
        <v>3.2127949999999998</v>
      </c>
      <c r="Z33" s="5">
        <v>3.204418</v>
      </c>
      <c r="AA33" s="5">
        <v>3.518386</v>
      </c>
      <c r="AB33" s="5">
        <v>2.9144489999999998</v>
      </c>
      <c r="AC33" s="5">
        <v>2.4787330000000001</v>
      </c>
      <c r="AD33" s="5">
        <v>3.2170329999999998</v>
      </c>
      <c r="AE33" s="5">
        <v>3.0215679999999998</v>
      </c>
      <c r="AF33" s="5">
        <v>2.9185599999999998</v>
      </c>
      <c r="AG33" s="5">
        <v>2.5643579999999999</v>
      </c>
      <c r="AH33" s="14"/>
      <c r="AI33" s="5"/>
      <c r="AJ33" s="10"/>
      <c r="AK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2:55" x14ac:dyDescent="0.3">
      <c r="B34" s="6"/>
      <c r="C34" s="1" t="s">
        <v>35</v>
      </c>
      <c r="D34" s="13">
        <f>AVERAGE(D28:D30)</f>
        <v>2.0172969999999997</v>
      </c>
      <c r="E34" s="13">
        <f>AVERAGE(E28:E30)</f>
        <v>1.7083613333333334</v>
      </c>
      <c r="F34" s="13">
        <f>AVERAGE(F28:F30)</f>
        <v>2.1481096666666666</v>
      </c>
      <c r="G34" s="13">
        <f>AVERAGE(G28:G30)</f>
        <v>2.1418509999999999</v>
      </c>
      <c r="H34" s="13">
        <f>AVERAGE(H28:H30)</f>
        <v>1.9958506666666667</v>
      </c>
      <c r="I34" s="13">
        <f>AVERAGE(I28:I30)</f>
        <v>2.1277556666666668</v>
      </c>
      <c r="J34" s="13">
        <f>AVERAGE(J28:J30)</f>
        <v>2.1779656666666667</v>
      </c>
      <c r="K34" s="13">
        <f>AVERAGE(K28:K30)</f>
        <v>2.2732639999999997</v>
      </c>
      <c r="L34" s="13">
        <f>AVERAGE(L28:L30)</f>
        <v>2.2228249999999998</v>
      </c>
      <c r="M34" s="13">
        <f>AVERAGE(M28:M30)</f>
        <v>2.2664423333333334</v>
      </c>
      <c r="N34" s="13">
        <f>AVERAGE(N28:N30)</f>
        <v>2.6947919999999996</v>
      </c>
      <c r="O34" s="13">
        <f>AVERAGE(O28:O30)</f>
        <v>2.7018846666666665</v>
      </c>
      <c r="P34" s="13">
        <f>AVERAGE(P28:P30)</f>
        <v>2.4820136666666666</v>
      </c>
      <c r="Q34" s="13">
        <f>AVERAGE(Q28:Q30)</f>
        <v>2.6930680000000002</v>
      </c>
      <c r="R34" s="13">
        <f>AVERAGE(R28:R30)</f>
        <v>3.0103606666666667</v>
      </c>
      <c r="S34" s="13">
        <f>AVERAGE(S28:S30)</f>
        <v>2.7055096666666665</v>
      </c>
      <c r="T34" s="13">
        <f>AVERAGE(T28:T30)</f>
        <v>2.4038930000000001</v>
      </c>
      <c r="U34" s="13">
        <f>AVERAGE(U28:U30)</f>
        <v>2.6171640000000003</v>
      </c>
      <c r="V34" s="13">
        <f>AVERAGE(V28:V30)</f>
        <v>2.7182496666666669</v>
      </c>
      <c r="W34" s="13">
        <f>AVERAGE(W28:W30)</f>
        <v>2.7181063333333331</v>
      </c>
      <c r="X34" s="13">
        <f>AVERAGE(X28:X30)</f>
        <v>2.5945063333333329</v>
      </c>
      <c r="Y34" s="13">
        <f>AVERAGE(Y28:Y30)</f>
        <v>2.722512</v>
      </c>
      <c r="Z34" s="13">
        <f>AVERAGE(Z28:Z30)</f>
        <v>2.549963</v>
      </c>
      <c r="AA34" s="13">
        <f>AVERAGE(AA28:AA30)</f>
        <v>2.2590023333333336</v>
      </c>
      <c r="AB34" s="13">
        <f>AVERAGE(AB28:AB30)</f>
        <v>2.5487730000000002</v>
      </c>
      <c r="AC34" s="13">
        <f>AVERAGE(AC28:AC30)</f>
        <v>2.242718</v>
      </c>
      <c r="AD34" s="13">
        <f>AVERAGE(AD28:AD30)</f>
        <v>2.3689789999999999</v>
      </c>
      <c r="AE34" s="13">
        <f>AVERAGE(AE28:AE30)</f>
        <v>2.4016406666666668</v>
      </c>
      <c r="AF34" s="13">
        <f>AVERAGE(AF28:AF30)</f>
        <v>2.177270333333333</v>
      </c>
      <c r="AG34" s="13">
        <f>AVERAGE(AG28:AG30)</f>
        <v>2.281287666666667</v>
      </c>
      <c r="AH34" s="14"/>
      <c r="AI34" s="5"/>
      <c r="AJ34" s="10"/>
      <c r="AK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2:55" x14ac:dyDescent="0.3">
      <c r="B35" s="6"/>
      <c r="C35" s="1" t="s">
        <v>34</v>
      </c>
      <c r="D35" s="12">
        <f>_xlfn.STDEV.P(D28:D30)</f>
        <v>0.167899531678918</v>
      </c>
      <c r="E35" s="1">
        <f>_xlfn.STDEV.P(E28:E30)</f>
        <v>0.13242638235722604</v>
      </c>
      <c r="F35" s="1">
        <f>_xlfn.STDEV.P(F28:F30)</f>
        <v>0.33415802326677174</v>
      </c>
      <c r="G35" s="1">
        <f>_xlfn.STDEV.P(G28:G30)</f>
        <v>0.16966360839221431</v>
      </c>
      <c r="H35" s="1">
        <f>_xlfn.STDEV.P(H28:H30)</f>
        <v>0.47465597655869607</v>
      </c>
      <c r="I35" s="1">
        <f>_xlfn.STDEV.P(I28:I30)</f>
        <v>0.38741283635275753</v>
      </c>
      <c r="J35" s="1">
        <f>_xlfn.STDEV.P(J28:J30)</f>
        <v>0.3275490915973101</v>
      </c>
      <c r="K35" s="1">
        <f>_xlfn.STDEV.P(K28:K30)</f>
        <v>0.52399200715850691</v>
      </c>
      <c r="L35" s="1">
        <f>_xlfn.STDEV.P(L28:L30)</f>
        <v>0.49086542100525565</v>
      </c>
      <c r="M35" s="1">
        <f>_xlfn.STDEV.P(M28:M30)</f>
        <v>0.5450749139059281</v>
      </c>
      <c r="N35" s="1">
        <f>_xlfn.STDEV.P(N28:N30)</f>
        <v>0.59153462135702761</v>
      </c>
      <c r="O35" s="1">
        <f>_xlfn.STDEV.P(O28:O30)</f>
        <v>0.3921763727451647</v>
      </c>
      <c r="P35" s="1">
        <f>_xlfn.STDEV.P(P28:P30)</f>
        <v>0.41357971819415351</v>
      </c>
      <c r="Q35" s="1">
        <f>_xlfn.STDEV.P(Q28:Q30)</f>
        <v>0.49498733911148285</v>
      </c>
      <c r="R35" s="1">
        <f>_xlfn.STDEV.P(R28:R30)</f>
        <v>0.54269579498790665</v>
      </c>
      <c r="S35" s="1">
        <f>_xlfn.STDEV.P(S28:S30)</f>
        <v>0.37865177811311168</v>
      </c>
      <c r="T35" s="1">
        <f>_xlfn.STDEV.P(T28:T30)</f>
        <v>0.41714648841943597</v>
      </c>
      <c r="U35" s="1">
        <f>_xlfn.STDEV.P(U28:U30)</f>
        <v>0.34860165466331172</v>
      </c>
      <c r="V35" s="1">
        <f>_xlfn.STDEV.P(V28:V30)</f>
        <v>0.30116726632922808</v>
      </c>
      <c r="W35" s="1">
        <f>_xlfn.STDEV.P(W28:W30)</f>
        <v>0.40326258520996305</v>
      </c>
      <c r="X35" s="1">
        <f>_xlfn.STDEV.P(X28:X30)</f>
        <v>0.36321307409869341</v>
      </c>
      <c r="Y35" s="1">
        <f>_xlfn.STDEV.P(Y28:Y30)</f>
        <v>0.43082429067157763</v>
      </c>
      <c r="Z35" s="1">
        <f>_xlfn.STDEV.P(Z28:Z30)</f>
        <v>0.41270570082808539</v>
      </c>
      <c r="AA35" s="1">
        <f>_xlfn.STDEV.P(AA28:AA30)</f>
        <v>0.32850099249604803</v>
      </c>
      <c r="AB35" s="1">
        <f>_xlfn.STDEV.P(AB28:AB30)</f>
        <v>0.39733138318285333</v>
      </c>
      <c r="AC35" s="1">
        <f>_xlfn.STDEV.P(AC28:AC30)</f>
        <v>0.26489671261581793</v>
      </c>
      <c r="AD35" s="1">
        <f>_xlfn.STDEV.P(AD28:AD30)</f>
        <v>0.26695134851129826</v>
      </c>
      <c r="AE35" s="1">
        <f>_xlfn.STDEV.P(AE28:AE30)</f>
        <v>0.39026948751713697</v>
      </c>
      <c r="AF35" s="1">
        <f>_xlfn.STDEV.P(AF28:AF30)</f>
        <v>0.25360932330697855</v>
      </c>
      <c r="AG35" s="1">
        <f>_xlfn.STDEV.P(AG28:AG30)</f>
        <v>0.3115598381802247</v>
      </c>
      <c r="AI35" s="5"/>
      <c r="AJ35" s="10"/>
      <c r="AK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2:55" x14ac:dyDescent="0.3">
      <c r="B36" s="6" t="s">
        <v>33</v>
      </c>
      <c r="C36" s="1" t="s">
        <v>32</v>
      </c>
      <c r="D36" s="5">
        <v>0.91070899999999999</v>
      </c>
      <c r="E36" s="5">
        <v>1.2098500000000001</v>
      </c>
      <c r="F36" s="5">
        <v>1.481077</v>
      </c>
      <c r="G36" s="5">
        <v>1.415943</v>
      </c>
      <c r="H36" s="5">
        <v>1.2683519999999999</v>
      </c>
      <c r="I36" s="5">
        <v>1.092401</v>
      </c>
      <c r="J36" s="5">
        <v>0.86152899999999999</v>
      </c>
      <c r="K36" s="5">
        <v>1.186679</v>
      </c>
      <c r="L36" s="5">
        <v>1.188523</v>
      </c>
      <c r="M36" s="5">
        <v>0.96694400000000003</v>
      </c>
      <c r="N36" s="5">
        <v>0.88522500000000004</v>
      </c>
      <c r="O36" s="5">
        <v>0.94011199999999995</v>
      </c>
      <c r="P36" s="5">
        <v>1.2457929999999999</v>
      </c>
      <c r="Q36" s="5">
        <v>1.051445</v>
      </c>
      <c r="R36" s="5">
        <v>1.046481</v>
      </c>
      <c r="S36" s="5">
        <v>0.91070899999999999</v>
      </c>
      <c r="T36" s="5">
        <v>0.79035</v>
      </c>
      <c r="U36" s="5">
        <v>1.1242620000000001</v>
      </c>
      <c r="V36" s="5">
        <v>1.2196830000000001</v>
      </c>
      <c r="W36" s="5">
        <v>1.084368</v>
      </c>
      <c r="X36" s="5">
        <v>0.97497400000000001</v>
      </c>
      <c r="Y36" s="5">
        <v>0.87885599999999997</v>
      </c>
      <c r="Z36" s="5">
        <v>0.92519300000000004</v>
      </c>
      <c r="AA36" s="5">
        <v>1.0279039999999999</v>
      </c>
      <c r="AB36" s="5">
        <v>1.068165</v>
      </c>
      <c r="AC36" s="5">
        <v>1.0230440000000001</v>
      </c>
      <c r="AD36" s="5">
        <v>1.044853</v>
      </c>
      <c r="AE36" s="5">
        <v>1.0069170000000001</v>
      </c>
      <c r="AF36" s="5">
        <v>0.92719600000000002</v>
      </c>
      <c r="AG36" s="5">
        <v>0.97854699999999994</v>
      </c>
      <c r="AI36" s="5"/>
      <c r="AJ36" s="10"/>
      <c r="AK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2:55" x14ac:dyDescent="0.3">
      <c r="B37" s="6"/>
      <c r="C37" s="1" t="s">
        <v>31</v>
      </c>
      <c r="D37" s="5">
        <v>0.92591199999999996</v>
      </c>
      <c r="E37" s="5">
        <v>1.0153939999999999</v>
      </c>
      <c r="F37" s="5">
        <v>0.94916500000000004</v>
      </c>
      <c r="G37" s="5">
        <v>1.0115499999999999</v>
      </c>
      <c r="H37" s="5">
        <v>1.2896209999999999</v>
      </c>
      <c r="I37" s="5">
        <v>1.0494410000000001</v>
      </c>
      <c r="J37" s="5">
        <v>0.91587099999999999</v>
      </c>
      <c r="K37" s="5">
        <v>0.92058099999999998</v>
      </c>
      <c r="L37" s="5">
        <v>0.73011099999999995</v>
      </c>
      <c r="M37" s="5">
        <v>1.5866659999999999</v>
      </c>
      <c r="N37" s="5">
        <v>1.1459269999999999</v>
      </c>
      <c r="O37" s="5">
        <v>0.92591199999999996</v>
      </c>
      <c r="P37" s="5">
        <v>0.84249600000000002</v>
      </c>
      <c r="Q37" s="5">
        <v>1.0607359999999999</v>
      </c>
      <c r="R37" s="5">
        <v>1.3268679999999999</v>
      </c>
      <c r="S37" s="5">
        <v>0.95085299999999995</v>
      </c>
      <c r="T37" s="5">
        <v>1.2788120000000001</v>
      </c>
      <c r="U37" s="5">
        <v>0.76360300000000003</v>
      </c>
      <c r="V37" s="5">
        <v>0.79430900000000004</v>
      </c>
      <c r="W37" s="5">
        <v>0.47173900000000002</v>
      </c>
      <c r="X37" s="5">
        <v>0.63818299999999994</v>
      </c>
      <c r="Y37" s="5">
        <v>1.1487719999999999</v>
      </c>
      <c r="Z37" s="5">
        <v>0.77056899999999995</v>
      </c>
      <c r="AA37" s="5">
        <v>0.68392600000000003</v>
      </c>
      <c r="AB37" s="5">
        <v>0.66183199999999998</v>
      </c>
      <c r="AC37" s="5">
        <v>0.87010799999999999</v>
      </c>
      <c r="AD37" s="5">
        <v>0.85853199999999996</v>
      </c>
      <c r="AE37" s="5">
        <v>0.89839100000000005</v>
      </c>
      <c r="AF37" s="5">
        <v>0.85022200000000003</v>
      </c>
      <c r="AG37" s="5">
        <v>0.93346700000000005</v>
      </c>
      <c r="AI37" s="5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2:55" x14ac:dyDescent="0.3">
      <c r="B38" s="6"/>
      <c r="C38" s="1" t="s">
        <v>30</v>
      </c>
      <c r="D38" s="5">
        <v>0.80327099999999996</v>
      </c>
      <c r="E38" s="5">
        <v>1.0562750000000001</v>
      </c>
      <c r="F38" s="5">
        <v>1.3404590000000001</v>
      </c>
      <c r="G38" s="5">
        <v>1.644757</v>
      </c>
      <c r="H38" s="5">
        <v>1.2889280000000001</v>
      </c>
      <c r="I38" s="5">
        <v>1.536321</v>
      </c>
      <c r="J38" s="5">
        <v>0.96224799999999999</v>
      </c>
      <c r="K38" s="5">
        <v>1.2624070000000001</v>
      </c>
      <c r="L38" s="5">
        <v>0.71640300000000001</v>
      </c>
      <c r="M38" s="5">
        <v>1.5409630000000001</v>
      </c>
      <c r="N38" s="5">
        <v>1.0441860000000001</v>
      </c>
      <c r="O38" s="5">
        <v>0.64303100000000002</v>
      </c>
      <c r="P38" s="5">
        <v>0.68387200000000004</v>
      </c>
      <c r="Q38" s="5">
        <v>1.0460389999999999</v>
      </c>
      <c r="R38" s="5">
        <v>1.1314299999999999</v>
      </c>
      <c r="S38" s="5">
        <v>1.090449</v>
      </c>
      <c r="T38" s="5">
        <v>1.0249999999999999</v>
      </c>
      <c r="U38" s="5">
        <v>1.494618</v>
      </c>
      <c r="V38" s="5">
        <v>1.2358880000000001</v>
      </c>
      <c r="W38" s="5">
        <v>0.81684100000000004</v>
      </c>
      <c r="X38" s="5">
        <v>0.87080999999999997</v>
      </c>
      <c r="Y38" s="5">
        <v>0.71006999999999998</v>
      </c>
      <c r="Z38" s="5">
        <v>0.93637899999999996</v>
      </c>
      <c r="AA38" s="5">
        <v>1.3522650000000001</v>
      </c>
      <c r="AB38" s="5">
        <v>0.70718300000000001</v>
      </c>
      <c r="AC38" s="5">
        <v>1.208407</v>
      </c>
      <c r="AD38" s="5">
        <v>1.0695669999999999</v>
      </c>
      <c r="AE38" s="5">
        <v>1.1343970000000001</v>
      </c>
      <c r="AF38" s="5">
        <v>0.90995899999999996</v>
      </c>
      <c r="AG38" s="5">
        <v>0.83810499999999999</v>
      </c>
      <c r="AI38" s="5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</row>
    <row r="39" spans="2:55" x14ac:dyDescent="0.3">
      <c r="B39" s="6"/>
      <c r="C39" s="1" t="s">
        <v>29</v>
      </c>
      <c r="D39" s="5">
        <v>1.297005</v>
      </c>
      <c r="E39" s="5">
        <v>1.0005230000000001</v>
      </c>
      <c r="F39" s="5">
        <v>1.2444710000000001</v>
      </c>
      <c r="G39" s="5">
        <v>1.5095829999999999</v>
      </c>
      <c r="H39" s="5">
        <v>1.2124429999999999</v>
      </c>
      <c r="I39" s="5">
        <v>1.329823</v>
      </c>
      <c r="J39" s="5">
        <v>1.6731009999999999</v>
      </c>
      <c r="K39" s="5">
        <v>1.1546609999999999</v>
      </c>
      <c r="L39" s="5">
        <v>1.062824</v>
      </c>
      <c r="M39" s="5">
        <v>1.1255139999999999</v>
      </c>
      <c r="N39" s="5">
        <v>0.98151900000000003</v>
      </c>
      <c r="O39" s="5">
        <v>1.1707160000000001</v>
      </c>
      <c r="P39" s="5">
        <v>1.1547369999999999</v>
      </c>
      <c r="Q39" s="5">
        <v>1.1312770000000001</v>
      </c>
      <c r="R39" s="5">
        <v>1.25989</v>
      </c>
      <c r="S39" s="5">
        <v>1.5845260000000001</v>
      </c>
      <c r="T39" s="5">
        <v>1.48631</v>
      </c>
      <c r="U39" s="5">
        <v>1.602711</v>
      </c>
      <c r="V39" s="5">
        <v>1.592679</v>
      </c>
      <c r="W39" s="5">
        <v>1.2640560000000001</v>
      </c>
      <c r="X39" s="5">
        <v>1.0041119999999999</v>
      </c>
      <c r="Y39" s="5">
        <v>1.4150940000000001</v>
      </c>
      <c r="Z39" s="5">
        <v>1.165095</v>
      </c>
      <c r="AA39" s="5">
        <v>0.89674699999999996</v>
      </c>
      <c r="AB39" s="5">
        <v>1.1261730000000001</v>
      </c>
      <c r="AC39" s="5">
        <v>0.91604600000000003</v>
      </c>
      <c r="AD39" s="5">
        <v>1.1777850000000001</v>
      </c>
      <c r="AE39" s="5">
        <v>1.0789839999999999</v>
      </c>
      <c r="AF39" s="5">
        <v>1.2251639999999999</v>
      </c>
      <c r="AG39" s="5">
        <v>0.974777</v>
      </c>
      <c r="AI39" s="5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2:55" x14ac:dyDescent="0.3">
      <c r="B40" s="6"/>
      <c r="C40" s="1" t="s">
        <v>28</v>
      </c>
      <c r="D40" s="5">
        <v>1.026789</v>
      </c>
      <c r="E40" s="5">
        <v>0.90183500000000005</v>
      </c>
      <c r="F40" s="5">
        <v>1.3224199999999999</v>
      </c>
      <c r="G40" s="5">
        <v>0.90689399999999998</v>
      </c>
      <c r="H40" s="5">
        <v>0.88960499999999998</v>
      </c>
      <c r="I40" s="5">
        <v>1.0041819999999999</v>
      </c>
      <c r="J40" s="5">
        <v>1.124547</v>
      </c>
      <c r="K40" s="5">
        <v>1.081464</v>
      </c>
      <c r="L40" s="5">
        <v>1.0143530000000001</v>
      </c>
      <c r="M40" s="5">
        <v>1.0433749999999999</v>
      </c>
      <c r="N40" s="5">
        <v>1.0171779999999999</v>
      </c>
      <c r="O40" s="5">
        <v>0.811944</v>
      </c>
      <c r="P40" s="5">
        <v>1.1735960000000001</v>
      </c>
      <c r="Q40" s="5">
        <v>0.87283299999999997</v>
      </c>
      <c r="R40" s="5">
        <v>0.796149</v>
      </c>
      <c r="S40" s="5">
        <v>0.858491</v>
      </c>
      <c r="T40" s="5">
        <v>0.90240299999999996</v>
      </c>
      <c r="U40" s="5">
        <v>0.83641100000000002</v>
      </c>
      <c r="V40" s="5">
        <v>1.0121389999999999</v>
      </c>
      <c r="W40" s="5">
        <v>0.90674399999999999</v>
      </c>
      <c r="X40" s="5">
        <v>0.84938100000000005</v>
      </c>
      <c r="Y40" s="5">
        <v>0.85462000000000005</v>
      </c>
      <c r="Z40" s="5">
        <v>0.694079</v>
      </c>
      <c r="AA40" s="5">
        <v>1.1288819999999999</v>
      </c>
      <c r="AB40" s="5">
        <v>0.80935000000000001</v>
      </c>
      <c r="AC40" s="5">
        <v>0.79053099999999998</v>
      </c>
      <c r="AD40" s="5">
        <v>0.88548499999999997</v>
      </c>
      <c r="AE40" s="5">
        <v>0.76503699999999997</v>
      </c>
      <c r="AF40" s="5">
        <v>0.93333999999999995</v>
      </c>
      <c r="AG40" s="5">
        <v>0.692303</v>
      </c>
      <c r="AI40" s="5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</row>
    <row r="41" spans="2:55" x14ac:dyDescent="0.3">
      <c r="B41" s="6"/>
      <c r="C41" s="1" t="s">
        <v>27</v>
      </c>
      <c r="D41" s="5">
        <v>0.97541999999999995</v>
      </c>
      <c r="E41" s="5">
        <v>1.1605639999999999</v>
      </c>
      <c r="F41" s="5">
        <v>1.040278</v>
      </c>
      <c r="G41" s="5">
        <v>1.5852679999999999</v>
      </c>
      <c r="H41" s="5">
        <v>0.99507599999999996</v>
      </c>
      <c r="I41" s="5">
        <v>1.019226</v>
      </c>
      <c r="J41" s="5">
        <v>1.1787380000000001</v>
      </c>
      <c r="K41" s="5">
        <v>0.80744000000000005</v>
      </c>
      <c r="L41" s="5">
        <v>0.93016200000000004</v>
      </c>
      <c r="M41" s="5">
        <v>1.252642</v>
      </c>
      <c r="N41" s="5">
        <v>1.2445980000000001</v>
      </c>
      <c r="O41" s="5">
        <v>1.317394</v>
      </c>
      <c r="P41" s="5">
        <v>1.552076</v>
      </c>
      <c r="Q41" s="5">
        <v>1.277366</v>
      </c>
      <c r="R41" s="5">
        <v>1.510151</v>
      </c>
      <c r="S41" s="5">
        <v>1.670534</v>
      </c>
      <c r="T41" s="5">
        <v>1.427951</v>
      </c>
      <c r="U41" s="5">
        <v>1.863075</v>
      </c>
      <c r="V41" s="5">
        <v>1.4868490000000001</v>
      </c>
      <c r="W41" s="5">
        <v>1.456164</v>
      </c>
      <c r="X41" s="5">
        <v>1.0995600000000001</v>
      </c>
      <c r="Y41" s="5">
        <v>1.3028660000000001</v>
      </c>
      <c r="Z41" s="5">
        <v>1.103885</v>
      </c>
      <c r="AA41" s="5">
        <v>1.510181</v>
      </c>
      <c r="AB41" s="5">
        <v>1.139572</v>
      </c>
      <c r="AC41" s="5">
        <v>1.178731</v>
      </c>
      <c r="AD41" s="5">
        <v>1.5379989999999999</v>
      </c>
      <c r="AE41" s="5">
        <v>1.4115530000000001</v>
      </c>
      <c r="AF41" s="5">
        <v>1.2984690000000001</v>
      </c>
      <c r="AG41" s="5">
        <v>1.357926</v>
      </c>
      <c r="AI41" s="5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</row>
    <row r="42" spans="2:55" x14ac:dyDescent="0.3">
      <c r="B42" s="6"/>
      <c r="C42" s="1" t="s">
        <v>26</v>
      </c>
      <c r="D42" s="13">
        <f>AVERAGE(D36:D38)</f>
        <v>0.87996400000000008</v>
      </c>
      <c r="E42" s="13">
        <f>AVERAGE(E36:E38)</f>
        <v>1.0938396666666668</v>
      </c>
      <c r="F42" s="13">
        <f>AVERAGE(F36:F38)</f>
        <v>1.2569003333333333</v>
      </c>
      <c r="G42" s="13">
        <f>AVERAGE(G36:G38)</f>
        <v>1.3574166666666667</v>
      </c>
      <c r="H42" s="13">
        <f>AVERAGE(H36:H38)</f>
        <v>1.2823003333333334</v>
      </c>
      <c r="I42" s="13">
        <f>AVERAGE(I36:I38)</f>
        <v>1.2260543333333334</v>
      </c>
      <c r="J42" s="13">
        <f>AVERAGE(J36:J38)</f>
        <v>0.91321599999999992</v>
      </c>
      <c r="K42" s="13">
        <f>AVERAGE(K36:K38)</f>
        <v>1.1232223333333333</v>
      </c>
      <c r="L42" s="13">
        <f>AVERAGE(L36:L38)</f>
        <v>0.87834566666666669</v>
      </c>
      <c r="M42" s="13">
        <f>AVERAGE(M36:M38)</f>
        <v>1.3648576666666667</v>
      </c>
      <c r="N42" s="13">
        <f>AVERAGE(N36:N38)</f>
        <v>1.0251126666666668</v>
      </c>
      <c r="O42" s="13">
        <f>AVERAGE(O36:O38)</f>
        <v>0.83635166666666672</v>
      </c>
      <c r="P42" s="13">
        <f>AVERAGE(P36:P38)</f>
        <v>0.92405366666666666</v>
      </c>
      <c r="Q42" s="13">
        <f>AVERAGE(Q36:Q38)</f>
        <v>1.0527399999999998</v>
      </c>
      <c r="R42" s="13">
        <f>AVERAGE(R36:R38)</f>
        <v>1.1682596666666667</v>
      </c>
      <c r="S42" s="13">
        <f>AVERAGE(S36:S38)</f>
        <v>0.98400366666666661</v>
      </c>
      <c r="T42" s="13">
        <f>AVERAGE(T36:T38)</f>
        <v>1.0313873333333332</v>
      </c>
      <c r="U42" s="13">
        <f>AVERAGE(U36:U38)</f>
        <v>1.1274943333333334</v>
      </c>
      <c r="V42" s="13">
        <f>AVERAGE(V36:V38)</f>
        <v>1.0832933333333334</v>
      </c>
      <c r="W42" s="13">
        <f>AVERAGE(W36:W38)</f>
        <v>0.79098266666666672</v>
      </c>
      <c r="X42" s="13">
        <f>AVERAGE(X36:X38)</f>
        <v>0.82798899999999998</v>
      </c>
      <c r="Y42" s="13">
        <f>AVERAGE(Y36:Y38)</f>
        <v>0.91256599999999999</v>
      </c>
      <c r="Z42" s="13">
        <f>AVERAGE(Z36:Z38)</f>
        <v>0.87738033333333332</v>
      </c>
      <c r="AA42" s="13">
        <f>AVERAGE(AA36:AA38)</f>
        <v>1.0213650000000001</v>
      </c>
      <c r="AB42" s="13">
        <f>AVERAGE(AB36:AB38)</f>
        <v>0.81239333333333341</v>
      </c>
      <c r="AC42" s="13">
        <f>AVERAGE(AC36:AC38)</f>
        <v>1.0338529999999999</v>
      </c>
      <c r="AD42" s="13">
        <f>AVERAGE(AD36:AD38)</f>
        <v>0.99098400000000009</v>
      </c>
      <c r="AE42" s="13">
        <f>AVERAGE(AE36:AE38)</f>
        <v>1.0132350000000001</v>
      </c>
      <c r="AF42" s="13">
        <f>AVERAGE(AF36:AF38)</f>
        <v>0.89579233333333319</v>
      </c>
      <c r="AG42" s="13">
        <f>AVERAGE(AG36:AG38)</f>
        <v>0.9167063333333334</v>
      </c>
      <c r="AI42" s="5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</row>
    <row r="43" spans="2:55" x14ac:dyDescent="0.3">
      <c r="B43" s="6"/>
      <c r="C43" s="1" t="s">
        <v>25</v>
      </c>
      <c r="D43" s="12">
        <f>_xlfn.STDEV.P(D36:D38)</f>
        <v>5.4584155142922822E-2</v>
      </c>
      <c r="E43" s="1">
        <f>_xlfn.STDEV.P(E36:E38)</f>
        <v>8.3712253664296757E-2</v>
      </c>
      <c r="F43" s="1">
        <f>_xlfn.STDEV.P(F36:F38)</f>
        <v>0.22504685736876173</v>
      </c>
      <c r="G43" s="1">
        <f>_xlfn.STDEV.P(G36:G38)</f>
        <v>0.26179734526580212</v>
      </c>
      <c r="H43" s="1">
        <f>_xlfn.STDEV.P(H36:H38)</f>
        <v>9.8670179329364491E-3</v>
      </c>
      <c r="I43" s="1">
        <f>_xlfn.STDEV.P(I36:I38)</f>
        <v>0.22009156236035582</v>
      </c>
      <c r="J43" s="1">
        <f>_xlfn.STDEV.P(J36:J38)</f>
        <v>4.1161195390804678E-2</v>
      </c>
      <c r="K43" s="1">
        <f>_xlfn.STDEV.P(K36:K38)</f>
        <v>0.14658629989948618</v>
      </c>
      <c r="L43" s="1">
        <f>_xlfn.STDEV.P(L36:L38)</f>
        <v>0.21939987982575423</v>
      </c>
      <c r="M43" s="1">
        <f>_xlfn.STDEV.P(M36:M38)</f>
        <v>0.28198540818315765</v>
      </c>
      <c r="N43" s="1">
        <f>_xlfn.STDEV.P(N36:N38)</f>
        <v>0.10728226704767484</v>
      </c>
      <c r="O43" s="1">
        <f>_xlfn.STDEV.P(O36:O38)</f>
        <v>0.13682122184401402</v>
      </c>
      <c r="P43" s="1">
        <f>_xlfn.STDEV.P(P36:P38)</f>
        <v>0.23654110608846718</v>
      </c>
      <c r="Q43" s="1">
        <f>_xlfn.STDEV.P(Q36:Q38)</f>
        <v>6.0694986613393171E-3</v>
      </c>
      <c r="R43" s="1">
        <f>_xlfn.STDEV.P(R36:R38)</f>
        <v>0.11739260539555099</v>
      </c>
      <c r="S43" s="1">
        <f>_xlfn.STDEV.P(S36:S38)</f>
        <v>7.7031776669689314E-2</v>
      </c>
      <c r="T43" s="1">
        <f>_xlfn.STDEV.P(T36:T38)</f>
        <v>0.19946491735195482</v>
      </c>
      <c r="U43" s="1">
        <f>_xlfn.STDEV.P(U36:U38)</f>
        <v>0.29844437621365105</v>
      </c>
      <c r="V43" s="1">
        <f>_xlfn.STDEV.P(V36:V38)</f>
        <v>0.20444984583076231</v>
      </c>
      <c r="W43" s="1">
        <f>_xlfn.STDEV.P(W36:W38)</f>
        <v>0.25077222462137927</v>
      </c>
      <c r="X43" s="1">
        <f>_xlfn.STDEV.P(X36:X38)</f>
        <v>0.1407889033292988</v>
      </c>
      <c r="Y43" s="1">
        <f>_xlfn.STDEV.P(Y36:Y38)</f>
        <v>0.18067859913116441</v>
      </c>
      <c r="Z43" s="1">
        <f>_xlfn.STDEV.P(Z36:Z38)</f>
        <v>7.566495157527621E-2</v>
      </c>
      <c r="AA43" s="1">
        <f>_xlfn.STDEV.P(AA36:AA38)</f>
        <v>0.27288742931961274</v>
      </c>
      <c r="AB43" s="1">
        <f>_xlfn.STDEV.P(AB36:AB38)</f>
        <v>0.18180307551915104</v>
      </c>
      <c r="AC43" s="1">
        <f>_xlfn.STDEV.P(AC36:AC38)</f>
        <v>0.13832131484578458</v>
      </c>
      <c r="AD43" s="1">
        <f>_xlfn.STDEV.P(AD36:AD38)</f>
        <v>9.4199591920559836E-2</v>
      </c>
      <c r="AE43" s="1">
        <f>_xlfn.STDEV.P(AE36:AE38)</f>
        <v>9.6452564686827641E-2</v>
      </c>
      <c r="AF43" s="1">
        <f>_xlfn.STDEV.P(AF36:AF38)</f>
        <v>3.2982520646885394E-2</v>
      </c>
      <c r="AG43" s="1">
        <f>_xlfn.STDEV.P(AG36:AG38)</f>
        <v>5.8547295988419096E-2</v>
      </c>
      <c r="AI43" s="5"/>
      <c r="BA43" s="10"/>
      <c r="BB43" s="10"/>
      <c r="BC43" s="10"/>
    </row>
    <row r="44" spans="2:55" x14ac:dyDescent="0.2">
      <c r="B44" s="4"/>
      <c r="C44" s="4"/>
      <c r="D44" s="4"/>
      <c r="F44" s="9"/>
      <c r="G44" s="9"/>
      <c r="H44" s="9"/>
      <c r="I44" s="9"/>
      <c r="J44" s="9"/>
      <c r="K44" s="9"/>
      <c r="AI44" s="5"/>
      <c r="BA44" s="10"/>
      <c r="BB44" s="10"/>
      <c r="BC44" s="10"/>
    </row>
    <row r="45" spans="2:55" x14ac:dyDescent="0.2">
      <c r="B45" s="4"/>
      <c r="C45" s="4"/>
      <c r="D45" s="4"/>
      <c r="E45" s="4"/>
      <c r="F45" s="11"/>
      <c r="G45" s="11"/>
      <c r="H45" s="11"/>
      <c r="I45" s="11"/>
      <c r="J45" s="11"/>
      <c r="K45" s="11"/>
      <c r="L45" s="4"/>
      <c r="M45" s="4"/>
      <c r="N45" s="4"/>
      <c r="O45" s="4"/>
      <c r="P45" s="4"/>
      <c r="Q45" s="4"/>
      <c r="R45" s="4"/>
      <c r="S45" s="4"/>
      <c r="T45" s="4"/>
      <c r="U45" s="4"/>
      <c r="AI45" s="5"/>
      <c r="BA45" s="10"/>
      <c r="BB45" s="10"/>
      <c r="BC45" s="10"/>
    </row>
    <row r="46" spans="2:55" x14ac:dyDescent="0.2">
      <c r="B46" s="4"/>
      <c r="C46" s="4"/>
      <c r="D46" s="4"/>
      <c r="E46" s="4"/>
      <c r="F46" s="11"/>
      <c r="G46" s="11"/>
      <c r="H46" s="11"/>
      <c r="I46" s="11"/>
      <c r="J46" s="11"/>
      <c r="K46" s="11"/>
      <c r="L46" s="4"/>
      <c r="M46" s="4"/>
      <c r="N46" s="4"/>
      <c r="O46" s="4"/>
      <c r="P46" s="4"/>
      <c r="Q46" s="4"/>
      <c r="R46" s="4"/>
      <c r="S46" s="4"/>
      <c r="T46" s="4"/>
      <c r="U46" s="4"/>
      <c r="AI46" s="5"/>
      <c r="BA46" s="10"/>
      <c r="BB46" s="10"/>
      <c r="BC46" s="10"/>
    </row>
    <row r="47" spans="2:55" x14ac:dyDescent="0.3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I47" s="5"/>
      <c r="BA47" s="10"/>
      <c r="BB47" s="10"/>
      <c r="BC47" s="10"/>
    </row>
    <row r="48" spans="2:55" x14ac:dyDescent="0.2">
      <c r="E48" s="4"/>
      <c r="F48" s="11"/>
      <c r="G48" s="11"/>
      <c r="H48" s="11"/>
      <c r="I48" s="11"/>
      <c r="J48" s="11"/>
      <c r="K48" s="11"/>
      <c r="L48" s="4"/>
      <c r="M48" s="4"/>
      <c r="N48" s="4"/>
      <c r="O48" s="4"/>
      <c r="P48" s="4"/>
      <c r="Q48" s="4"/>
      <c r="R48" s="4"/>
      <c r="S48" s="4"/>
      <c r="T48" s="4"/>
      <c r="U48" s="4"/>
      <c r="AI48" s="5"/>
      <c r="BA48" s="10"/>
      <c r="BB48" s="10"/>
      <c r="BC48" s="10"/>
    </row>
    <row r="49" spans="5:68" x14ac:dyDescent="0.2">
      <c r="E49" s="4"/>
      <c r="F49" s="11"/>
      <c r="G49" s="11"/>
      <c r="H49" s="11"/>
      <c r="I49" s="11"/>
      <c r="J49" s="11"/>
      <c r="K49" s="11"/>
      <c r="L49" s="4"/>
      <c r="AI49" s="5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</row>
    <row r="50" spans="5:68" x14ac:dyDescent="0.2">
      <c r="E50" s="4"/>
      <c r="F50" s="11"/>
      <c r="G50" s="11"/>
      <c r="H50" s="11"/>
      <c r="I50" s="11"/>
      <c r="J50" s="11"/>
      <c r="K50" s="1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I50" s="5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5:68" x14ac:dyDescent="0.2">
      <c r="E51" s="4"/>
      <c r="F51" s="11"/>
      <c r="G51" s="11"/>
      <c r="H51" s="4"/>
      <c r="I51" s="4"/>
      <c r="J51" s="4"/>
      <c r="K51" s="4"/>
      <c r="L51" s="4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9"/>
      <c r="AI51" s="5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5:68" x14ac:dyDescent="0.2">
      <c r="E52" s="4"/>
      <c r="F52" s="11"/>
      <c r="G52" s="11"/>
      <c r="H52" s="11"/>
      <c r="I52" s="11"/>
      <c r="J52" s="11"/>
      <c r="K52" s="11"/>
      <c r="L52" s="4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9"/>
      <c r="AI52" s="5"/>
      <c r="AT52" s="10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5:68" x14ac:dyDescent="0.2">
      <c r="E53" s="4"/>
      <c r="F53" s="11"/>
      <c r="G53" s="11"/>
      <c r="H53" s="11"/>
      <c r="I53" s="11"/>
      <c r="J53" s="11"/>
      <c r="K53" s="11"/>
      <c r="L53" s="4"/>
      <c r="M53" s="11"/>
      <c r="N53" s="4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9"/>
      <c r="AI53" s="5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</row>
    <row r="54" spans="5:68" x14ac:dyDescent="0.2">
      <c r="E54" s="4"/>
      <c r="F54" s="11"/>
      <c r="G54" s="11"/>
      <c r="H54" s="11"/>
      <c r="I54" s="11"/>
      <c r="J54" s="11"/>
      <c r="K54" s="11"/>
      <c r="L54" s="4"/>
      <c r="M54" s="11"/>
      <c r="N54" s="4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9"/>
      <c r="AI54" s="5"/>
      <c r="AS54" s="9"/>
      <c r="AT54" s="9"/>
      <c r="AU54" s="9"/>
      <c r="AV54" s="9"/>
      <c r="AW54" s="9"/>
      <c r="AX54" s="9"/>
      <c r="AY54" s="9"/>
      <c r="AZ54" s="9"/>
      <c r="BA54" s="9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</row>
    <row r="55" spans="5:68" x14ac:dyDescent="0.2">
      <c r="E55" s="4"/>
      <c r="F55" s="11"/>
      <c r="G55" s="11"/>
      <c r="H55" s="11"/>
      <c r="I55" s="11"/>
      <c r="J55" s="11"/>
      <c r="K55" s="11"/>
      <c r="L55" s="4"/>
      <c r="M55" s="4"/>
      <c r="N55" s="11"/>
      <c r="O55" s="11"/>
      <c r="P55" s="4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9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</row>
    <row r="56" spans="5:68" x14ac:dyDescent="0.2">
      <c r="E56" s="4"/>
      <c r="F56" s="11"/>
      <c r="G56" s="11"/>
      <c r="H56" s="11"/>
      <c r="I56" s="11"/>
      <c r="J56" s="11"/>
      <c r="K56" s="11"/>
      <c r="L56" s="4"/>
      <c r="M56" s="4"/>
      <c r="N56" s="4"/>
      <c r="O56" s="11"/>
      <c r="P56" s="11"/>
      <c r="Q56" s="11"/>
      <c r="R56" s="4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9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</row>
    <row r="57" spans="5:68" x14ac:dyDescent="0.2">
      <c r="E57" s="4"/>
      <c r="F57" s="11"/>
      <c r="G57" s="11"/>
      <c r="H57" s="11"/>
      <c r="I57" s="11"/>
      <c r="J57" s="11"/>
      <c r="K57" s="11"/>
      <c r="L57" s="4"/>
      <c r="M57" s="4"/>
      <c r="N57" s="4"/>
      <c r="O57" s="11"/>
      <c r="P57" s="11"/>
      <c r="Q57" s="11"/>
      <c r="R57" s="4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9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</row>
    <row r="58" spans="5:68" x14ac:dyDescent="0.2">
      <c r="E58" s="4"/>
      <c r="F58" s="11"/>
      <c r="G58" s="11"/>
      <c r="H58" s="11"/>
      <c r="I58" s="11"/>
      <c r="J58" s="11"/>
      <c r="K58" s="11"/>
      <c r="L58" s="4"/>
      <c r="M58" s="4"/>
      <c r="N58" s="4"/>
      <c r="O58" s="11"/>
      <c r="P58" s="11"/>
      <c r="Q58" s="11"/>
      <c r="R58" s="4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9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</row>
    <row r="59" spans="5:68" x14ac:dyDescent="0.2">
      <c r="E59" s="4"/>
      <c r="F59" s="11"/>
      <c r="G59" s="11"/>
      <c r="H59" s="11"/>
      <c r="I59" s="11"/>
      <c r="J59" s="11"/>
      <c r="K59" s="11"/>
      <c r="L59" s="4"/>
      <c r="M59" s="4"/>
      <c r="N59" s="4"/>
      <c r="O59" s="11"/>
      <c r="P59" s="11"/>
      <c r="Q59" s="11"/>
      <c r="R59" s="4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9"/>
      <c r="BH59" s="10"/>
      <c r="BI59" s="10"/>
      <c r="BJ59" s="10"/>
      <c r="BK59" s="10"/>
      <c r="BL59" s="10"/>
      <c r="BM59" s="10"/>
      <c r="BN59" s="10"/>
      <c r="BO59" s="10"/>
      <c r="BP59" s="10"/>
    </row>
    <row r="60" spans="5:68" x14ac:dyDescent="0.2">
      <c r="E60" s="4"/>
      <c r="F60" s="11"/>
      <c r="G60" s="11"/>
      <c r="H60" s="11"/>
      <c r="I60" s="11"/>
      <c r="J60" s="11"/>
      <c r="K60" s="11"/>
      <c r="L60" s="4"/>
      <c r="M60" s="4"/>
      <c r="N60" s="4"/>
      <c r="O60" s="11"/>
      <c r="P60" s="11"/>
      <c r="Q60" s="11"/>
      <c r="R60" s="11"/>
      <c r="S60" s="4"/>
      <c r="T60" s="4"/>
      <c r="U60" s="4"/>
      <c r="AI60" s="5"/>
      <c r="BH60" s="10"/>
      <c r="BI60" s="10"/>
      <c r="BJ60" s="10"/>
      <c r="BK60" s="10"/>
      <c r="BL60" s="10"/>
      <c r="BM60" s="10"/>
      <c r="BN60" s="10"/>
      <c r="BO60" s="10"/>
      <c r="BP60" s="10"/>
    </row>
    <row r="61" spans="5:68" x14ac:dyDescent="0.2">
      <c r="E61" s="4"/>
      <c r="F61" s="11"/>
      <c r="G61" s="11"/>
      <c r="H61" s="11"/>
      <c r="I61" s="11"/>
      <c r="J61" s="11"/>
      <c r="K61" s="11"/>
      <c r="L61" s="4"/>
      <c r="M61" s="4"/>
      <c r="N61" s="4"/>
      <c r="O61" s="11"/>
      <c r="P61" s="11"/>
      <c r="Q61" s="11"/>
      <c r="R61" s="11"/>
      <c r="S61" s="4"/>
      <c r="T61" s="4"/>
      <c r="U61" s="4"/>
      <c r="AI61" s="5"/>
      <c r="BH61" s="10"/>
      <c r="BI61" s="10"/>
      <c r="BJ61" s="10"/>
      <c r="BK61" s="10"/>
      <c r="BL61" s="10"/>
      <c r="BM61" s="10"/>
      <c r="BN61" s="10"/>
      <c r="BO61" s="10"/>
      <c r="BP61" s="10"/>
    </row>
    <row r="62" spans="5:68" x14ac:dyDescent="0.2">
      <c r="E62" s="4"/>
      <c r="F62" s="11"/>
      <c r="G62" s="11"/>
      <c r="H62" s="11"/>
      <c r="I62" s="11"/>
      <c r="J62" s="11"/>
      <c r="K62" s="11"/>
      <c r="L62" s="4"/>
      <c r="M62" s="4"/>
      <c r="N62" s="4"/>
      <c r="O62" s="11"/>
      <c r="P62" s="11"/>
      <c r="Q62" s="11"/>
      <c r="R62" s="11"/>
      <c r="S62" s="4"/>
      <c r="T62" s="4"/>
      <c r="U62" s="4"/>
      <c r="AI62" s="5"/>
      <c r="BH62" s="10"/>
      <c r="BI62" s="10"/>
      <c r="BJ62" s="10"/>
      <c r="BK62" s="10"/>
      <c r="BL62" s="10"/>
      <c r="BM62" s="10"/>
      <c r="BN62" s="10"/>
      <c r="BO62" s="10"/>
      <c r="BP62" s="10"/>
    </row>
    <row r="63" spans="5:68" x14ac:dyDescent="0.2">
      <c r="E63" s="4"/>
      <c r="F63" s="11"/>
      <c r="G63" s="11"/>
      <c r="H63" s="11"/>
      <c r="I63" s="11"/>
      <c r="J63" s="11"/>
      <c r="K63" s="11"/>
      <c r="L63" s="4"/>
      <c r="M63" s="4"/>
      <c r="N63" s="4"/>
      <c r="O63" s="11"/>
      <c r="P63" s="11"/>
      <c r="Q63" s="11"/>
      <c r="R63" s="11"/>
      <c r="S63" s="4"/>
      <c r="T63" s="4"/>
      <c r="U63" s="4"/>
      <c r="AI63" s="5"/>
      <c r="BH63" s="10"/>
      <c r="BI63" s="10"/>
      <c r="BJ63" s="10"/>
      <c r="BK63" s="10"/>
      <c r="BL63" s="10"/>
      <c r="BM63" s="10"/>
      <c r="BN63" s="10"/>
      <c r="BO63" s="10"/>
      <c r="BP63" s="10"/>
    </row>
    <row r="64" spans="5:68" x14ac:dyDescent="0.2">
      <c r="E64" s="4"/>
      <c r="F64" s="11"/>
      <c r="G64" s="11"/>
      <c r="H64" s="11"/>
      <c r="I64" s="11"/>
      <c r="J64" s="11"/>
      <c r="K64" s="11"/>
      <c r="L64" s="4"/>
      <c r="M64" s="4"/>
      <c r="N64" s="4"/>
      <c r="O64" s="11"/>
      <c r="P64" s="11"/>
      <c r="Q64" s="11"/>
      <c r="R64" s="11"/>
      <c r="S64" s="4"/>
      <c r="T64" s="4"/>
      <c r="U64" s="4"/>
      <c r="AI64" s="5"/>
      <c r="BH64" s="10"/>
      <c r="BI64" s="10"/>
      <c r="BJ64" s="10"/>
      <c r="BK64" s="10"/>
      <c r="BL64" s="10"/>
      <c r="BM64" s="10"/>
      <c r="BN64" s="10"/>
      <c r="BO64" s="10"/>
      <c r="BP64" s="10"/>
    </row>
    <row r="65" spans="5:68" x14ac:dyDescent="0.2">
      <c r="E65" s="4"/>
      <c r="F65" s="11"/>
      <c r="G65" s="11"/>
      <c r="H65" s="11"/>
      <c r="I65" s="11"/>
      <c r="J65" s="11"/>
      <c r="K65" s="11"/>
      <c r="L65" s="4"/>
      <c r="M65" s="4"/>
      <c r="N65" s="4"/>
      <c r="O65" s="11"/>
      <c r="P65" s="11"/>
      <c r="Q65" s="11"/>
      <c r="R65" s="11"/>
      <c r="S65" s="4"/>
      <c r="T65" s="4"/>
      <c r="U65" s="4"/>
      <c r="AI65" s="5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</row>
    <row r="66" spans="5:68" x14ac:dyDescent="0.2">
      <c r="E66" s="4"/>
      <c r="F66" s="11"/>
      <c r="G66" s="11"/>
      <c r="H66" s="11"/>
      <c r="I66" s="11"/>
      <c r="J66" s="11"/>
      <c r="K66" s="11"/>
      <c r="L66" s="4"/>
      <c r="M66" s="4"/>
      <c r="N66" s="4"/>
      <c r="O66" s="11"/>
      <c r="P66" s="11"/>
      <c r="Q66" s="11"/>
      <c r="R66" s="11"/>
      <c r="S66" s="4"/>
      <c r="T66" s="4"/>
      <c r="U66" s="4"/>
      <c r="AI66" s="5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</row>
    <row r="67" spans="5:68" x14ac:dyDescent="0.2">
      <c r="E67" s="4"/>
      <c r="F67" s="11"/>
      <c r="G67" s="11"/>
      <c r="H67" s="11"/>
      <c r="I67" s="11"/>
      <c r="J67" s="11"/>
      <c r="K67" s="11"/>
      <c r="L67" s="4"/>
      <c r="M67" s="4"/>
      <c r="N67" s="4"/>
      <c r="O67" s="11"/>
      <c r="P67" s="11"/>
      <c r="Q67" s="11"/>
      <c r="R67" s="11"/>
      <c r="S67" s="4"/>
      <c r="T67" s="4"/>
      <c r="U67" s="4"/>
      <c r="AI67" s="5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</row>
    <row r="68" spans="5:68" x14ac:dyDescent="0.2">
      <c r="E68" s="4"/>
      <c r="F68" s="11"/>
      <c r="G68" s="11"/>
      <c r="H68" s="11"/>
      <c r="I68" s="11"/>
      <c r="J68" s="11"/>
      <c r="K68" s="11"/>
      <c r="L68" s="4"/>
      <c r="M68" s="4"/>
      <c r="N68" s="4"/>
      <c r="O68" s="11"/>
      <c r="P68" s="11"/>
      <c r="Q68" s="11"/>
      <c r="R68" s="11"/>
      <c r="S68" s="4"/>
      <c r="T68" s="4"/>
      <c r="U68" s="4"/>
      <c r="AI68" s="5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</row>
    <row r="69" spans="5:68" x14ac:dyDescent="0.2">
      <c r="E69" s="4"/>
      <c r="F69" s="11"/>
      <c r="G69" s="11"/>
      <c r="H69" s="11"/>
      <c r="I69" s="11"/>
      <c r="J69" s="11"/>
      <c r="K69" s="11"/>
      <c r="L69" s="4"/>
      <c r="M69" s="4"/>
      <c r="N69" s="4"/>
      <c r="O69" s="11"/>
      <c r="P69" s="11"/>
      <c r="Q69" s="11"/>
      <c r="R69" s="11"/>
      <c r="S69" s="4"/>
      <c r="T69" s="4"/>
      <c r="U69" s="4"/>
      <c r="AI69" s="5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</row>
    <row r="70" spans="5:68" x14ac:dyDescent="0.2">
      <c r="F70" s="9"/>
      <c r="G70" s="9"/>
      <c r="H70" s="9"/>
      <c r="I70" s="9"/>
      <c r="J70" s="9"/>
      <c r="K70" s="9"/>
      <c r="O70" s="9"/>
      <c r="P70" s="9"/>
      <c r="Q70" s="9"/>
      <c r="R70" s="9"/>
      <c r="AI70" s="5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</row>
    <row r="71" spans="5:68" ht="15" customHeight="1" x14ac:dyDescent="0.2">
      <c r="O71" s="9"/>
      <c r="P71" s="9"/>
      <c r="Q71" s="9"/>
      <c r="R71" s="9"/>
      <c r="AI71" s="5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</row>
    <row r="72" spans="5:68" x14ac:dyDescent="0.2">
      <c r="O72" s="9"/>
      <c r="P72" s="9"/>
      <c r="Q72" s="9"/>
      <c r="R72" s="9"/>
      <c r="AI72" s="5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</row>
    <row r="73" spans="5:68" x14ac:dyDescent="0.2">
      <c r="O73" s="9"/>
      <c r="P73" s="9"/>
      <c r="Q73" s="9"/>
      <c r="R73" s="9"/>
      <c r="AI73" s="5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</row>
    <row r="74" spans="5:68" x14ac:dyDescent="0.2">
      <c r="O74" s="9"/>
      <c r="P74" s="9"/>
      <c r="Q74" s="9"/>
      <c r="R74" s="9"/>
      <c r="AI74" s="5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</row>
    <row r="75" spans="5:68" x14ac:dyDescent="0.2">
      <c r="O75" s="9"/>
      <c r="P75" s="9"/>
      <c r="Q75" s="9"/>
      <c r="R75" s="9"/>
      <c r="AI75" s="5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</row>
    <row r="76" spans="5:68" x14ac:dyDescent="0.2">
      <c r="O76" s="9"/>
      <c r="P76" s="9"/>
      <c r="Q76" s="9"/>
      <c r="R76" s="9"/>
      <c r="AI76" s="5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</row>
    <row r="77" spans="5:68" x14ac:dyDescent="0.2">
      <c r="O77" s="9"/>
      <c r="P77" s="9"/>
      <c r="Q77" s="9"/>
      <c r="R77" s="9"/>
      <c r="AI77" s="5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</row>
    <row r="78" spans="5:68" x14ac:dyDescent="0.2">
      <c r="O78" s="9"/>
      <c r="P78" s="9"/>
      <c r="Q78" s="9"/>
      <c r="R78" s="9"/>
      <c r="AI78" s="5"/>
    </row>
    <row r="79" spans="5:68" x14ac:dyDescent="0.2">
      <c r="O79" s="9"/>
      <c r="P79" s="9"/>
      <c r="Q79" s="9"/>
      <c r="R79" s="9"/>
      <c r="AI79" s="5"/>
    </row>
    <row r="80" spans="5:68" x14ac:dyDescent="0.3">
      <c r="AI80" s="5"/>
    </row>
    <row r="81" spans="34:36" x14ac:dyDescent="0.3">
      <c r="AI81" s="5"/>
    </row>
    <row r="82" spans="34:36" ht="15" customHeight="1" x14ac:dyDescent="0.3">
      <c r="AI82" s="5"/>
    </row>
    <row r="83" spans="34:36" x14ac:dyDescent="0.3">
      <c r="AI83" s="5"/>
    </row>
    <row r="84" spans="34:36" x14ac:dyDescent="0.3">
      <c r="AI84" s="5"/>
    </row>
    <row r="85" spans="34:36" x14ac:dyDescent="0.3">
      <c r="AI85" s="5"/>
    </row>
    <row r="86" spans="34:36" x14ac:dyDescent="0.3">
      <c r="AI86" s="5"/>
    </row>
    <row r="87" spans="34:36" x14ac:dyDescent="0.3">
      <c r="AI87" s="5"/>
    </row>
    <row r="88" spans="34:36" x14ac:dyDescent="0.3">
      <c r="AI88" s="5"/>
    </row>
    <row r="89" spans="34:36" x14ac:dyDescent="0.3">
      <c r="AI89" s="5"/>
    </row>
    <row r="90" spans="34:36" x14ac:dyDescent="0.3">
      <c r="AI90" s="5"/>
    </row>
    <row r="91" spans="34:36" x14ac:dyDescent="0.3">
      <c r="AI91" s="5"/>
    </row>
    <row r="92" spans="34:36" x14ac:dyDescent="0.3">
      <c r="AI92" s="5"/>
    </row>
    <row r="93" spans="34:36" x14ac:dyDescent="0.3">
      <c r="AH93" s="4"/>
      <c r="AI93" s="8"/>
      <c r="AJ93" s="4"/>
    </row>
    <row r="94" spans="34:36" x14ac:dyDescent="0.3">
      <c r="AH94" s="4"/>
      <c r="AI94" s="8"/>
      <c r="AJ94" s="4"/>
    </row>
    <row r="95" spans="34:36" x14ac:dyDescent="0.3">
      <c r="AH95" s="4"/>
      <c r="AI95" s="8"/>
      <c r="AJ95" s="4"/>
    </row>
    <row r="96" spans="34:36" x14ac:dyDescent="0.3">
      <c r="AH96" s="4"/>
      <c r="AI96" s="8"/>
      <c r="AJ96" s="4"/>
    </row>
    <row r="97" spans="34:36" x14ac:dyDescent="0.3">
      <c r="AH97" s="4"/>
      <c r="AI97" s="8"/>
      <c r="AJ97" s="4"/>
    </row>
    <row r="98" spans="34:36" x14ac:dyDescent="0.3">
      <c r="AH98" s="4"/>
      <c r="AI98" s="8"/>
      <c r="AJ98" s="4"/>
    </row>
    <row r="99" spans="34:36" x14ac:dyDescent="0.3">
      <c r="AH99" s="4"/>
      <c r="AI99" s="8"/>
      <c r="AJ99" s="4"/>
    </row>
    <row r="100" spans="34:36" x14ac:dyDescent="0.3">
      <c r="AH100" s="4"/>
      <c r="AI100" s="8"/>
      <c r="AJ100" s="4"/>
    </row>
    <row r="101" spans="34:36" x14ac:dyDescent="0.3">
      <c r="AH101" s="4"/>
      <c r="AI101" s="8"/>
      <c r="AJ101" s="4"/>
    </row>
  </sheetData>
  <mergeCells count="8">
    <mergeCell ref="D2:AG2"/>
    <mergeCell ref="B2:C2"/>
    <mergeCell ref="B36:B43"/>
    <mergeCell ref="B28:B35"/>
    <mergeCell ref="B3:C3"/>
    <mergeCell ref="B4:B11"/>
    <mergeCell ref="B12:B19"/>
    <mergeCell ref="B20:B27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Figure 2c</vt:lpstr>
      <vt:lpstr>Figure 2i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2019-06-12T08:16:24Z</dcterms:modified>
</cp:coreProperties>
</file>