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CVR-IBS Dropbox\ahn jihoon\안지훈-updates\4. Nature Final Revision - Jun 9, 2019 # 2018-11-15869A\Statistical source data\"/>
    </mc:Choice>
  </mc:AlternateContent>
  <bookViews>
    <workbookView xWindow="0" yWindow="0" windowWidth="28800" windowHeight="12885" activeTab="1"/>
  </bookViews>
  <sheets>
    <sheet name="Extended Data Fig. 1j" sheetId="6" r:id="rId1"/>
    <sheet name="Extended Data Fig. 1m" sheetId="9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9" l="1"/>
  <c r="H10" i="9"/>
  <c r="D10" i="9"/>
  <c r="C10" i="9"/>
  <c r="I9" i="9"/>
  <c r="H9" i="9"/>
  <c r="D9" i="9"/>
  <c r="C9" i="9"/>
  <c r="I10" i="6"/>
  <c r="H10" i="6"/>
  <c r="I9" i="6"/>
  <c r="H9" i="6"/>
  <c r="D11" i="6"/>
  <c r="C11" i="6"/>
  <c r="D10" i="6"/>
  <c r="C10" i="6"/>
</calcChain>
</file>

<file path=xl/sharedStrings.xml><?xml version="1.0" encoding="utf-8"?>
<sst xmlns="http://schemas.openxmlformats.org/spreadsheetml/2006/main" count="65" uniqueCount="47">
  <si>
    <t>#1</t>
    <phoneticPr fontId="2" type="noConversion"/>
  </si>
  <si>
    <t>#6</t>
  </si>
  <si>
    <t>Upper panel</t>
    <phoneticPr fontId="2" type="noConversion"/>
  </si>
  <si>
    <t>Lower panel</t>
    <phoneticPr fontId="2" type="noConversion"/>
  </si>
  <si>
    <t>#3</t>
    <phoneticPr fontId="2" type="noConversion"/>
  </si>
  <si>
    <t>#4</t>
    <phoneticPr fontId="2" type="noConversion"/>
  </si>
  <si>
    <t>#5</t>
    <phoneticPr fontId="2" type="noConversion"/>
  </si>
  <si>
    <t>Mean</t>
    <phoneticPr fontId="2" type="noConversion"/>
  </si>
  <si>
    <t>SD</t>
    <phoneticPr fontId="2" type="noConversion"/>
  </si>
  <si>
    <t>Dorsal mLVs</t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</si>
  <si>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  <phoneticPr fontId="2" type="noConversion"/>
  </si>
  <si>
    <t xml:space="preserve"> Vessel diameter (μm)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</si>
  <si>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6 mice/group</t>
    </r>
    <phoneticPr fontId="2" type="noConversion"/>
  </si>
  <si>
    <t>Basal mLVs</t>
    <phoneticPr fontId="2" type="noConversion"/>
  </si>
  <si>
    <t>#1</t>
    <phoneticPr fontId="2" type="noConversion"/>
  </si>
  <si>
    <t>#2</t>
    <phoneticPr fontId="2" type="noConversion"/>
  </si>
  <si>
    <t>#3</t>
    <phoneticPr fontId="2" type="noConversion"/>
  </si>
  <si>
    <t>#4</t>
    <phoneticPr fontId="2" type="noConversion"/>
  </si>
  <si>
    <t>#5</t>
    <phoneticPr fontId="2" type="noConversion"/>
  </si>
  <si>
    <t>Mean</t>
    <phoneticPr fontId="2" type="noConversion"/>
  </si>
  <si>
    <t>SD</t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</si>
  <si>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  <phoneticPr fontId="2" type="noConversion"/>
  </si>
  <si>
    <r>
      <t xml:space="preserve">Two-tailed Mann-Whitney 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test </t>
    </r>
    <phoneticPr fontId="2" type="noConversion"/>
  </si>
  <si>
    <t>Extended Data</t>
    <phoneticPr fontId="2" type="noConversion"/>
  </si>
  <si>
    <t>Figure 1j</t>
    <phoneticPr fontId="2" type="noConversion"/>
  </si>
  <si>
    <t>Number of valves/mm vessel length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</si>
  <si>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5 mice/group</t>
    </r>
    <phoneticPr fontId="2" type="noConversion"/>
  </si>
  <si>
    <t>Basal mLVs</t>
    <phoneticPr fontId="2" type="noConversion"/>
  </si>
  <si>
    <t>#2</t>
    <phoneticPr fontId="2" type="noConversion"/>
  </si>
  <si>
    <t>SD</t>
    <phoneticPr fontId="2" type="noConversion"/>
  </si>
  <si>
    <r>
      <t xml:space="preserve">Two-tailed Mann-Whitney 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test </t>
    </r>
    <phoneticPr fontId="2" type="noConversion"/>
  </si>
  <si>
    <t>Lymphatic T cells (%)</t>
    <phoneticPr fontId="2" type="noConversion"/>
  </si>
  <si>
    <t>Number of T cells/mm vessel length</t>
    <phoneticPr fontId="2" type="noConversion"/>
  </si>
  <si>
    <t>Upper panel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</si>
  <si>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5 mice/group</t>
    </r>
    <phoneticPr fontId="2" type="noConversion"/>
  </si>
  <si>
    <t>Dorsal mLVs</t>
    <phoneticPr fontId="2" type="noConversion"/>
  </si>
  <si>
    <t>Basal mLVs</t>
    <phoneticPr fontId="2" type="noConversion"/>
  </si>
  <si>
    <t>#1</t>
    <phoneticPr fontId="2" type="noConversion"/>
  </si>
  <si>
    <t>#2</t>
    <phoneticPr fontId="2" type="noConversion"/>
  </si>
  <si>
    <t>#3</t>
    <phoneticPr fontId="2" type="noConversion"/>
  </si>
  <si>
    <t>#4</t>
    <phoneticPr fontId="2" type="noConversion"/>
  </si>
  <si>
    <t>#5</t>
    <phoneticPr fontId="2" type="noConversion"/>
  </si>
  <si>
    <t>SD</t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</si>
  <si>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  <phoneticPr fontId="2" type="noConversion"/>
  </si>
  <si>
    <r>
      <t xml:space="preserve">Two-tailed Mann-Whitney 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test </t>
    </r>
    <phoneticPr fontId="2" type="noConversion"/>
  </si>
  <si>
    <t>Figure 1m</t>
    <phoneticPr fontId="2" type="noConversion"/>
  </si>
  <si>
    <t>Lower panel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</si>
</sst>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0_ "/>
    <numFmt numFmtId="177" formatCode="0.0000_);[Red]\(0.0000\)"/>
  </numFmts>
  <fonts count="5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Arial"/>
      <family val="2"/>
    </font>
    <font>
      <sz val="8"/>
      <name val="맑은 고딕"/>
      <family val="2"/>
      <charset val="129"/>
      <scheme val="minor"/>
    </font>
    <font>
      <i/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6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177" fontId="1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="85" zoomScaleNormal="85" workbookViewId="0">
      <selection activeCell="C25" sqref="C25"/>
    </sheetView>
  </sheetViews>
  <sheetFormatPr defaultColWidth="8.75" defaultRowHeight="15.75" x14ac:dyDescent="0.3"/>
  <cols>
    <col min="1" max="1" width="20.5" style="4" customWidth="1"/>
    <col min="2" max="4" width="20.5" style="3" customWidth="1"/>
    <col min="5" max="5" width="8.75" style="3"/>
    <col min="6" max="6" width="21.375" style="3" customWidth="1"/>
    <col min="7" max="9" width="21" style="3" customWidth="1"/>
    <col min="10" max="16384" width="8.75" style="3"/>
  </cols>
  <sheetData>
    <row r="1" spans="1:9" x14ac:dyDescent="0.3">
      <c r="A1" s="15" t="s">
        <v>23</v>
      </c>
      <c r="F1" s="15" t="s">
        <v>23</v>
      </c>
    </row>
    <row r="2" spans="1:9" ht="17.45" customHeight="1" x14ac:dyDescent="0.3">
      <c r="A2" s="6" t="s">
        <v>24</v>
      </c>
      <c r="B2" s="11" t="s">
        <v>11</v>
      </c>
      <c r="C2" s="12"/>
      <c r="D2" s="13"/>
      <c r="E2" s="7"/>
      <c r="F2" s="6" t="s">
        <v>24</v>
      </c>
      <c r="G2" s="11" t="s">
        <v>25</v>
      </c>
      <c r="H2" s="12"/>
      <c r="I2" s="13"/>
    </row>
    <row r="3" spans="1:9" ht="15" x14ac:dyDescent="0.3">
      <c r="A3" s="8" t="s">
        <v>2</v>
      </c>
      <c r="B3" s="2" t="s">
        <v>12</v>
      </c>
      <c r="C3" s="2" t="s">
        <v>9</v>
      </c>
      <c r="D3" s="2" t="s">
        <v>13</v>
      </c>
      <c r="E3" s="7"/>
      <c r="F3" s="8" t="s">
        <v>3</v>
      </c>
      <c r="G3" s="2" t="s">
        <v>26</v>
      </c>
      <c r="H3" s="2" t="s">
        <v>9</v>
      </c>
      <c r="I3" s="2" t="s">
        <v>27</v>
      </c>
    </row>
    <row r="4" spans="1:9" x14ac:dyDescent="0.3">
      <c r="B4" s="2" t="s">
        <v>14</v>
      </c>
      <c r="C4" s="5">
        <v>23.14</v>
      </c>
      <c r="D4" s="5">
        <v>32.1</v>
      </c>
      <c r="E4" s="9"/>
      <c r="G4" s="2" t="s">
        <v>0</v>
      </c>
      <c r="H4" s="5">
        <v>0</v>
      </c>
      <c r="I4" s="5">
        <v>1.470588</v>
      </c>
    </row>
    <row r="5" spans="1:9" x14ac:dyDescent="0.3">
      <c r="B5" s="2" t="s">
        <v>15</v>
      </c>
      <c r="C5" s="5">
        <v>20.79</v>
      </c>
      <c r="D5" s="5">
        <v>30.72</v>
      </c>
      <c r="E5" s="9"/>
      <c r="G5" s="2" t="s">
        <v>28</v>
      </c>
      <c r="H5" s="5">
        <v>0</v>
      </c>
      <c r="I5" s="5">
        <v>2.446809</v>
      </c>
    </row>
    <row r="6" spans="1:9" x14ac:dyDescent="0.3">
      <c r="B6" s="2" t="s">
        <v>16</v>
      </c>
      <c r="C6" s="5">
        <v>24.22</v>
      </c>
      <c r="D6" s="5">
        <v>31.33</v>
      </c>
      <c r="E6" s="9"/>
      <c r="G6" s="2" t="s">
        <v>4</v>
      </c>
      <c r="H6" s="5">
        <v>0</v>
      </c>
      <c r="I6" s="5">
        <v>2.0879120000000002</v>
      </c>
    </row>
    <row r="7" spans="1:9" x14ac:dyDescent="0.3">
      <c r="B7" s="2" t="s">
        <v>17</v>
      </c>
      <c r="C7" s="5">
        <v>23.98</v>
      </c>
      <c r="D7" s="5">
        <v>30.02</v>
      </c>
      <c r="E7" s="9"/>
      <c r="G7" s="2" t="s">
        <v>5</v>
      </c>
      <c r="H7" s="5">
        <v>0</v>
      </c>
      <c r="I7" s="5">
        <v>1.9387760000000001</v>
      </c>
    </row>
    <row r="8" spans="1:9" x14ac:dyDescent="0.3">
      <c r="B8" s="2" t="s">
        <v>18</v>
      </c>
      <c r="C8" s="5">
        <v>22.73</v>
      </c>
      <c r="D8" s="5">
        <v>26.51</v>
      </c>
      <c r="E8" s="9"/>
      <c r="G8" s="2" t="s">
        <v>6</v>
      </c>
      <c r="H8" s="5">
        <v>0</v>
      </c>
      <c r="I8" s="5">
        <v>1.395349</v>
      </c>
    </row>
    <row r="9" spans="1:9" x14ac:dyDescent="0.3">
      <c r="B9" s="2" t="s">
        <v>1</v>
      </c>
      <c r="C9" s="5">
        <v>25.11</v>
      </c>
      <c r="D9" s="5">
        <v>27.48</v>
      </c>
      <c r="E9" s="9"/>
      <c r="G9" s="2" t="s">
        <v>7</v>
      </c>
      <c r="H9" s="5">
        <f>AVERAGE(H4:H8)</f>
        <v>0</v>
      </c>
      <c r="I9" s="5">
        <f>AVERAGE(I4:I8)</f>
        <v>1.8678868000000002</v>
      </c>
    </row>
    <row r="10" spans="1:9" x14ac:dyDescent="0.3">
      <c r="B10" s="2" t="s">
        <v>19</v>
      </c>
      <c r="C10" s="5">
        <f>AVERAGE(C4:C9)</f>
        <v>23.328333333333337</v>
      </c>
      <c r="D10" s="5">
        <f>AVERAGE(D4:D9)</f>
        <v>29.693333333333332</v>
      </c>
      <c r="E10" s="9"/>
      <c r="G10" s="2" t="s">
        <v>29</v>
      </c>
      <c r="H10" s="5">
        <f>_xlfn.STDEV.S(H4:H8)</f>
        <v>0</v>
      </c>
      <c r="I10" s="5">
        <f>_xlfn.STDEV.S(I4:I8)</f>
        <v>0.43867003256285897</v>
      </c>
    </row>
    <row r="11" spans="1:9" x14ac:dyDescent="0.3">
      <c r="B11" s="2" t="s">
        <v>20</v>
      </c>
      <c r="C11" s="5">
        <f>_xlfn.STDEV.S(C4:C9)</f>
        <v>1.4987116689565965</v>
      </c>
      <c r="D11" s="5">
        <f>_xlfn.STDEV.S(D4:D9)</f>
        <v>2.2209877682388672</v>
      </c>
      <c r="E11" s="7"/>
      <c r="G11" s="2" t="s">
        <v>10</v>
      </c>
      <c r="H11" s="10">
        <v>7.9000000000000008E-3</v>
      </c>
      <c r="I11" s="10"/>
    </row>
    <row r="12" spans="1:9" x14ac:dyDescent="0.3">
      <c r="B12" s="2" t="s">
        <v>21</v>
      </c>
      <c r="C12" s="10">
        <v>2.2000000000000001E-3</v>
      </c>
      <c r="D12" s="10"/>
      <c r="E12" s="7"/>
      <c r="G12" s="10" t="s">
        <v>30</v>
      </c>
      <c r="H12" s="10"/>
      <c r="I12" s="10"/>
    </row>
    <row r="13" spans="1:9" x14ac:dyDescent="0.3">
      <c r="B13" s="10" t="s">
        <v>22</v>
      </c>
      <c r="C13" s="10"/>
      <c r="D13" s="10"/>
    </row>
    <row r="15" spans="1:9" ht="15.75" customHeight="1" x14ac:dyDescent="0.3"/>
    <row r="16" spans="1:9" ht="17.45" customHeight="1" x14ac:dyDescent="0.3"/>
    <row r="29" ht="17.45" customHeight="1" x14ac:dyDescent="0.3"/>
  </sheetData>
  <mergeCells count="6">
    <mergeCell ref="C12:D12"/>
    <mergeCell ref="B13:D13"/>
    <mergeCell ref="B2:D2"/>
    <mergeCell ref="G2:I2"/>
    <mergeCell ref="H11:I11"/>
    <mergeCell ref="G12:I1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="85" zoomScaleNormal="85" workbookViewId="0">
      <selection activeCell="H14" sqref="H14"/>
    </sheetView>
  </sheetViews>
  <sheetFormatPr defaultColWidth="8.75" defaultRowHeight="15.75" x14ac:dyDescent="0.3"/>
  <cols>
    <col min="1" max="1" width="20.5" style="4" customWidth="1"/>
    <col min="2" max="4" width="20.5" style="3" customWidth="1"/>
    <col min="5" max="5" width="8.75" style="3"/>
    <col min="6" max="6" width="21.375" style="3" customWidth="1"/>
    <col min="7" max="9" width="21" style="3" customWidth="1"/>
    <col min="10" max="16384" width="8.75" style="3"/>
  </cols>
  <sheetData>
    <row r="1" spans="1:9" x14ac:dyDescent="0.3">
      <c r="A1" s="15" t="s">
        <v>23</v>
      </c>
      <c r="F1" s="15" t="s">
        <v>23</v>
      </c>
    </row>
    <row r="2" spans="1:9" ht="17.45" customHeight="1" x14ac:dyDescent="0.3">
      <c r="A2" s="6" t="s">
        <v>45</v>
      </c>
      <c r="B2" s="14" t="s">
        <v>31</v>
      </c>
      <c r="C2" s="10"/>
      <c r="D2" s="10"/>
      <c r="E2" s="7"/>
      <c r="F2" s="6" t="s">
        <v>45</v>
      </c>
      <c r="G2" s="14" t="s">
        <v>32</v>
      </c>
      <c r="H2" s="10"/>
      <c r="I2" s="10"/>
    </row>
    <row r="3" spans="1:9" ht="15" x14ac:dyDescent="0.3">
      <c r="A3" s="8" t="s">
        <v>33</v>
      </c>
      <c r="B3" s="2" t="s">
        <v>34</v>
      </c>
      <c r="C3" s="2" t="s">
        <v>35</v>
      </c>
      <c r="D3" s="2" t="s">
        <v>36</v>
      </c>
      <c r="E3" s="7"/>
      <c r="F3" s="8" t="s">
        <v>46</v>
      </c>
      <c r="G3" s="2" t="s">
        <v>34</v>
      </c>
      <c r="H3" s="2" t="s">
        <v>35</v>
      </c>
      <c r="I3" s="2" t="s">
        <v>36</v>
      </c>
    </row>
    <row r="4" spans="1:9" x14ac:dyDescent="0.3">
      <c r="A4" s="6"/>
      <c r="B4" s="2" t="s">
        <v>37</v>
      </c>
      <c r="C4" s="1">
        <v>35.2941</v>
      </c>
      <c r="D4" s="1">
        <v>53.731299999999997</v>
      </c>
      <c r="E4" s="9"/>
      <c r="G4" s="2" t="s">
        <v>37</v>
      </c>
      <c r="H4" s="1">
        <v>19.61853</v>
      </c>
      <c r="I4" s="1">
        <v>56.764429999999997</v>
      </c>
    </row>
    <row r="5" spans="1:9" x14ac:dyDescent="0.3">
      <c r="A5" s="6"/>
      <c r="B5" s="2" t="s">
        <v>38</v>
      </c>
      <c r="C5" s="1">
        <v>38.219900000000003</v>
      </c>
      <c r="D5" s="1">
        <v>58.088200000000001</v>
      </c>
      <c r="E5" s="9"/>
      <c r="G5" s="2" t="s">
        <v>38</v>
      </c>
      <c r="H5" s="1">
        <v>21.521229999999999</v>
      </c>
      <c r="I5" s="1">
        <v>43.706780000000002</v>
      </c>
    </row>
    <row r="6" spans="1:9" x14ac:dyDescent="0.3">
      <c r="A6" s="6"/>
      <c r="B6" s="2" t="s">
        <v>39</v>
      </c>
      <c r="C6" s="1">
        <v>44.078899999999997</v>
      </c>
      <c r="D6" s="1">
        <v>56.410299999999999</v>
      </c>
      <c r="E6" s="9"/>
      <c r="G6" s="2" t="s">
        <v>39</v>
      </c>
      <c r="H6" s="1">
        <v>23.83493</v>
      </c>
      <c r="I6" s="1">
        <v>44.724539999999998</v>
      </c>
    </row>
    <row r="7" spans="1:9" x14ac:dyDescent="0.3">
      <c r="A7" s="6"/>
      <c r="B7" s="2" t="s">
        <v>40</v>
      </c>
      <c r="C7" s="1">
        <v>42.996699999999997</v>
      </c>
      <c r="D7" s="1">
        <v>48.7288</v>
      </c>
      <c r="E7" s="9"/>
      <c r="G7" s="2" t="s">
        <v>40</v>
      </c>
      <c r="H7" s="1">
        <v>22.293530000000001</v>
      </c>
      <c r="I7" s="1">
        <v>35.767600000000002</v>
      </c>
    </row>
    <row r="8" spans="1:9" x14ac:dyDescent="0.3">
      <c r="A8" s="6"/>
      <c r="B8" s="2" t="s">
        <v>41</v>
      </c>
      <c r="C8" s="1">
        <v>36.046500000000002</v>
      </c>
      <c r="D8" s="1">
        <v>47.668399999999998</v>
      </c>
      <c r="E8" s="9"/>
      <c r="G8" s="2" t="s">
        <v>6</v>
      </c>
      <c r="H8" s="1">
        <v>18.28369</v>
      </c>
      <c r="I8" s="1">
        <v>41.544370000000001</v>
      </c>
    </row>
    <row r="9" spans="1:9" x14ac:dyDescent="0.3">
      <c r="A9" s="6"/>
      <c r="B9" s="2" t="s">
        <v>7</v>
      </c>
      <c r="C9" s="1">
        <f>AVERAGE(C4:C8)</f>
        <v>39.327220000000004</v>
      </c>
      <c r="D9" s="1">
        <f>AVERAGE(D4:D8)</f>
        <v>52.925400000000003</v>
      </c>
      <c r="E9" s="9"/>
      <c r="G9" s="2" t="s">
        <v>19</v>
      </c>
      <c r="H9" s="1">
        <f>AVERAGE(H4:H8)</f>
        <v>21.110381999999998</v>
      </c>
      <c r="I9" s="1">
        <f>AVERAGE(I4:I8)</f>
        <v>44.501544000000003</v>
      </c>
    </row>
    <row r="10" spans="1:9" x14ac:dyDescent="0.3">
      <c r="A10" s="6"/>
      <c r="B10" s="2" t="s">
        <v>42</v>
      </c>
      <c r="C10" s="1">
        <f>_xlfn.STDEV.S(C4:C8)</f>
        <v>4.0093292621085617</v>
      </c>
      <c r="D10" s="1">
        <f>_xlfn.STDEV.S(D4:D8)</f>
        <v>4.601521683639012</v>
      </c>
      <c r="E10" s="9"/>
      <c r="G10" s="2" t="s">
        <v>8</v>
      </c>
      <c r="H10" s="1">
        <f>_xlfn.STDEV.S(H4:H8)</f>
        <v>2.191324207304798</v>
      </c>
      <c r="I10" s="1">
        <f>_xlfn.STDEV.S(I4:I8)</f>
        <v>7.6825517561243659</v>
      </c>
    </row>
    <row r="11" spans="1:9" x14ac:dyDescent="0.3">
      <c r="A11" s="6"/>
      <c r="B11" s="2" t="s">
        <v>43</v>
      </c>
      <c r="C11" s="16">
        <v>7.9000000000000008E-3</v>
      </c>
      <c r="D11" s="17"/>
      <c r="E11" s="7"/>
      <c r="G11" s="2" t="s">
        <v>43</v>
      </c>
      <c r="H11" s="10">
        <v>7.9000000000000008E-3</v>
      </c>
      <c r="I11" s="10"/>
    </row>
    <row r="12" spans="1:9" x14ac:dyDescent="0.3">
      <c r="A12" s="6"/>
      <c r="B12" s="10" t="s">
        <v>44</v>
      </c>
      <c r="C12" s="10"/>
      <c r="D12" s="10"/>
      <c r="E12" s="7"/>
      <c r="G12" s="10" t="s">
        <v>44</v>
      </c>
      <c r="H12" s="10"/>
      <c r="I12" s="10"/>
    </row>
    <row r="14" spans="1:9" ht="15.75" customHeight="1" x14ac:dyDescent="0.3"/>
    <row r="15" spans="1:9" ht="17.45" customHeight="1" x14ac:dyDescent="0.3"/>
    <row r="28" spans="2:9" s="4" customFormat="1" ht="17.45" customHeight="1" x14ac:dyDescent="0.3">
      <c r="B28" s="3"/>
      <c r="C28" s="3"/>
      <c r="D28" s="3"/>
      <c r="E28" s="3"/>
      <c r="F28" s="3"/>
      <c r="G28" s="3"/>
      <c r="H28" s="3"/>
      <c r="I28" s="3"/>
    </row>
  </sheetData>
  <mergeCells count="6">
    <mergeCell ref="B2:D2"/>
    <mergeCell ref="G2:I2"/>
    <mergeCell ref="H11:I11"/>
    <mergeCell ref="G12:I12"/>
    <mergeCell ref="C11:D11"/>
    <mergeCell ref="B12:D1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Extended Data Fig. 1j</vt:lpstr>
      <vt:lpstr>Extended Data Fig. 1m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Registered User</cp:lastModifiedBy>
  <dcterms:created xsi:type="dcterms:W3CDTF">2019-06-12T08:02:05Z</dcterms:created>
  <dcterms:modified xsi:type="dcterms:W3CDTF">2019-06-12T08:54:33Z</dcterms:modified>
</cp:coreProperties>
</file>