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5"/>
  </bookViews>
  <sheets>
    <sheet name="Extended Fig. 4a" sheetId="11" r:id="rId1"/>
    <sheet name="Extended Fig. 4d" sheetId="17" r:id="rId2"/>
    <sheet name="Extended Fig. 4h" sheetId="19" r:id="rId3"/>
    <sheet name="Extended Fig. 4j" sheetId="10" r:id="rId4"/>
    <sheet name="Extended Fig. 4k" sheetId="15" r:id="rId5"/>
    <sheet name="Extended Fig. 4l" sheetId="1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9" i="17" l="1"/>
  <c r="AF39" i="17"/>
  <c r="AE39" i="17"/>
  <c r="AD39" i="17"/>
  <c r="AC39" i="17"/>
  <c r="AB39" i="17"/>
  <c r="AA39" i="17"/>
  <c r="Z39" i="17"/>
  <c r="Y39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E21" i="15"/>
  <c r="D21" i="15"/>
  <c r="E20" i="15"/>
  <c r="D20" i="15"/>
  <c r="E15" i="15"/>
  <c r="D15" i="15"/>
  <c r="E14" i="15"/>
  <c r="D14" i="15"/>
  <c r="E9" i="15"/>
  <c r="D9" i="15"/>
  <c r="E8" i="15"/>
  <c r="D8" i="15"/>
</calcChain>
</file>

<file path=xl/sharedStrings.xml><?xml version="1.0" encoding="utf-8"?>
<sst xmlns="http://schemas.openxmlformats.org/spreadsheetml/2006/main" count="313" uniqueCount="95">
  <si>
    <t>#6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</si>
  <si>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</si>
  <si>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</si>
  <si>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</si>
  <si>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</si>
  <si>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</si>
  <si>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</si>
  <si>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</si>
  <si>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</si>
  <si>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</si>
  <si>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</si>
  <si>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</si>
  <si>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</si>
  <si>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</si>
  <si>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</si>
  <si>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</si>
  <si>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</si>
  <si>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</si>
  <si>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</si>
  <si>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</si>
  <si>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</si>
  <si>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</si>
  <si>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</si>
  <si>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</si>
  <si>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</si>
  <si>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Experiment 4</t>
  </si>
  <si>
    <t>Experiment 3</t>
  </si>
  <si>
    <t>Experiment 2</t>
  </si>
  <si>
    <t>Experiment 1</t>
    <phoneticPr fontId="2" type="noConversion"/>
  </si>
  <si>
    <t>Mean</t>
    <phoneticPr fontId="2" type="noConversion"/>
  </si>
  <si>
    <t>SEM</t>
    <phoneticPr fontId="2" type="noConversion"/>
  </si>
  <si>
    <t>Extended Data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</si>
  <si>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3 phantom experiments</t>
    </r>
    <phoneticPr fontId="2" type="noConversion"/>
  </si>
  <si>
    <t>Concentration (%)</t>
    <phoneticPr fontId="2" type="noConversion"/>
  </si>
  <si>
    <t>#1</t>
    <phoneticPr fontId="2" type="noConversion"/>
  </si>
  <si>
    <t>#2</t>
  </si>
  <si>
    <t>#3</t>
  </si>
  <si>
    <t>Mean</t>
    <phoneticPr fontId="2" type="noConversion"/>
  </si>
  <si>
    <t>SD</t>
    <phoneticPr fontId="2" type="noConversion"/>
  </si>
  <si>
    <t>Normalized intensity (AU)</t>
    <phoneticPr fontId="2" type="noConversion"/>
  </si>
  <si>
    <t>Gadospin P intensity (AU)</t>
    <phoneticPr fontId="2" type="noConversion"/>
  </si>
  <si>
    <t xml:space="preserve">Control intensity (AU) </t>
    <phoneticPr fontId="2" type="noConversion"/>
  </si>
  <si>
    <t>Figure 4a</t>
    <phoneticPr fontId="2" type="noConversion"/>
  </si>
  <si>
    <t>Extended Data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</si>
  <si>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experiments</t>
    </r>
    <phoneticPr fontId="2" type="noConversion"/>
  </si>
  <si>
    <t>Monitoring during contrast infusion</t>
    <phoneticPr fontId="2" type="noConversion"/>
  </si>
  <si>
    <t>Time (min)</t>
    <phoneticPr fontId="2" type="noConversion"/>
  </si>
  <si>
    <t>ICP (mmHg)</t>
    <phoneticPr fontId="2" type="noConversion"/>
  </si>
  <si>
    <t>pH</t>
    <phoneticPr fontId="2" type="noConversion"/>
  </si>
  <si>
    <t>SEM</t>
    <phoneticPr fontId="2" type="noConversion"/>
  </si>
  <si>
    <t>pO2</t>
    <phoneticPr fontId="2" type="noConversion"/>
  </si>
  <si>
    <t>Experiment 1</t>
    <phoneticPr fontId="2" type="noConversion"/>
  </si>
  <si>
    <t>Mean</t>
    <phoneticPr fontId="2" type="noConversion"/>
  </si>
  <si>
    <t>pCO2</t>
    <phoneticPr fontId="2" type="noConversion"/>
  </si>
  <si>
    <t>Monitoring during contrast infusion</t>
  </si>
  <si>
    <t>RR (breaths/min)</t>
    <phoneticPr fontId="2" type="noConversion"/>
  </si>
  <si>
    <t>MAP (mmHg)</t>
    <phoneticPr fontId="2" type="noConversion"/>
  </si>
  <si>
    <t>HR (beats/min)</t>
    <phoneticPr fontId="2" type="noConversion"/>
  </si>
  <si>
    <t>Extended Data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</si>
  <si>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experiments</t>
    </r>
    <phoneticPr fontId="2" type="noConversion"/>
  </si>
  <si>
    <t>Monitoring during MRI</t>
    <phoneticPr fontId="2" type="noConversion"/>
  </si>
  <si>
    <t>MRI Scan number</t>
    <phoneticPr fontId="2" type="noConversion"/>
  </si>
  <si>
    <t>Baseline scan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</si>
  <si>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</si>
  <si>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</si>
  <si>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</si>
  <si>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</si>
  <si>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HR
(beats
/min)</t>
    <phoneticPr fontId="2" type="noConversion"/>
  </si>
  <si>
    <t>Experiment 1</t>
    <phoneticPr fontId="2" type="noConversion"/>
  </si>
  <si>
    <t>SEM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</si>
  <si>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experiments</t>
    </r>
    <phoneticPr fontId="2" type="noConversion"/>
  </si>
  <si>
    <t>Monitoring during MRI</t>
    <phoneticPr fontId="2" type="noConversion"/>
  </si>
  <si>
    <t>MRI Scan number</t>
    <phoneticPr fontId="2" type="noConversion"/>
  </si>
  <si>
    <t>RR (breaths/min)</t>
    <phoneticPr fontId="2" type="noConversion"/>
  </si>
  <si>
    <t>ETCO2 (mmHg)</t>
    <phoneticPr fontId="2" type="noConversion"/>
  </si>
  <si>
    <t>BT (°C)</t>
    <phoneticPr fontId="2" type="noConversion"/>
  </si>
  <si>
    <t>SEM</t>
    <phoneticPr fontId="2" type="noConversion"/>
  </si>
  <si>
    <t>Figure 4h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</si>
  <si>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experiments</t>
    </r>
    <phoneticPr fontId="2" type="noConversion"/>
  </si>
  <si>
    <t>T2-weighted FLAIR MRI intensity (AU)</t>
    <phoneticPr fontId="2" type="noConversion"/>
  </si>
  <si>
    <t>MRI Scan number</t>
    <phoneticPr fontId="2" type="noConversion"/>
  </si>
  <si>
    <t>Baseline scan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</si>
  <si>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</si>
  <si>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</si>
  <si>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</si>
  <si>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</si>
  <si>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Rt LV</t>
    <phoneticPr fontId="2" type="noConversion"/>
  </si>
  <si>
    <t>Basal outflow area</t>
    <phoneticPr fontId="2" type="noConversion"/>
  </si>
  <si>
    <t>Deep cervical LNs</t>
    <phoneticPr fontId="2" type="noConversion"/>
  </si>
  <si>
    <t>Dorsal area</t>
    <phoneticPr fontId="2" type="noConversion"/>
  </si>
  <si>
    <t>SSS</t>
    <phoneticPr fontId="2" type="noConversion"/>
  </si>
  <si>
    <t>Figure 4d</t>
    <phoneticPr fontId="2" type="noConversion"/>
  </si>
  <si>
    <t>Figure 4j</t>
    <phoneticPr fontId="2" type="noConversion"/>
  </si>
  <si>
    <t>Figure 4k</t>
    <phoneticPr fontId="2" type="noConversion"/>
  </si>
  <si>
    <t>Figure 4l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</si>
</sst>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_ "/>
    <numFmt numFmtId="177" formatCode="0.0000_);[Red]\(0.0000\)"/>
    <numFmt numFmtId="178" formatCode="0.0_ "/>
    <numFmt numFmtId="179" formatCode="0.00000_ "/>
    <numFmt numFmtId="180" formatCode="0_);[Red]\(0\)"/>
    <numFmt numFmtId="181" formatCode="0.000_);[Red]\(0.000\)"/>
    <numFmt numFmtId="182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178" fontId="1" fillId="0" borderId="0" xfId="0" applyNumberFormat="1" applyFont="1" applyAlignment="1">
      <alignment horizontal="center" vertical="center"/>
    </xf>
    <xf numFmtId="0" fontId="5" fillId="0" borderId="0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181" fontId="1" fillId="0" borderId="4" xfId="0" applyNumberFormat="1" applyFont="1" applyBorder="1" applyAlignment="1">
      <alignment horizontal="center" vertical="center"/>
    </xf>
    <xf numFmtId="182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82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70" zoomScaleNormal="70" workbookViewId="0">
      <selection activeCell="C50" sqref="C50"/>
    </sheetView>
  </sheetViews>
  <sheetFormatPr defaultRowHeight="16.5" x14ac:dyDescent="0.3"/>
  <cols>
    <col min="1" max="1" width="16.375" bestFit="1" customWidth="1"/>
    <col min="2" max="2" width="26.25" bestFit="1" customWidth="1"/>
    <col min="3" max="3" width="16.875" customWidth="1"/>
    <col min="4" max="4" width="10.75" bestFit="1" customWidth="1"/>
    <col min="5" max="6" width="10.25" customWidth="1"/>
    <col min="7" max="7" width="11" customWidth="1"/>
    <col min="8" max="8" width="10.625" customWidth="1"/>
  </cols>
  <sheetData>
    <row r="1" spans="1:8" x14ac:dyDescent="0.3">
      <c r="A1" s="2" t="s">
        <v>31</v>
      </c>
      <c r="B1" s="14"/>
      <c r="C1" s="14"/>
      <c r="D1" s="15"/>
      <c r="E1" s="15"/>
      <c r="F1" s="15"/>
      <c r="G1" s="1"/>
      <c r="H1" s="1"/>
    </row>
    <row r="2" spans="1:8" x14ac:dyDescent="0.3">
      <c r="A2" s="2" t="s">
        <v>42</v>
      </c>
      <c r="B2" s="16" t="s">
        <v>32</v>
      </c>
      <c r="C2" s="16" t="s">
        <v>33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</row>
    <row r="3" spans="1:8" x14ac:dyDescent="0.3">
      <c r="A3" s="1"/>
      <c r="B3" s="26" t="s">
        <v>39</v>
      </c>
      <c r="C3" s="16">
        <v>1</v>
      </c>
      <c r="D3" s="5">
        <v>3.7037969999999998</v>
      </c>
      <c r="E3" s="5">
        <v>2.3113000000000001</v>
      </c>
      <c r="F3" s="5">
        <v>2.5619999999999998</v>
      </c>
      <c r="G3" s="17">
        <v>2.8590323333333298</v>
      </c>
      <c r="H3" s="17">
        <v>0.60604352375954573</v>
      </c>
    </row>
    <row r="4" spans="1:8" x14ac:dyDescent="0.3">
      <c r="A4" s="1"/>
      <c r="B4" s="27"/>
      <c r="C4" s="16">
        <v>5</v>
      </c>
      <c r="D4" s="5">
        <v>5.4109590000000001</v>
      </c>
      <c r="E4" s="5">
        <v>2.9346000000000001</v>
      </c>
      <c r="F4" s="5">
        <v>5.0058999999999996</v>
      </c>
      <c r="G4" s="17">
        <v>4.4504863333333331</v>
      </c>
      <c r="H4" s="17">
        <v>1.084574180668874</v>
      </c>
    </row>
    <row r="5" spans="1:8" x14ac:dyDescent="0.3">
      <c r="A5" s="1"/>
      <c r="B5" s="27"/>
      <c r="C5" s="16">
        <v>10</v>
      </c>
      <c r="D5" s="5">
        <v>5.7268290000000004</v>
      </c>
      <c r="E5" s="5">
        <v>3.6974</v>
      </c>
      <c r="F5" s="5">
        <v>4.327</v>
      </c>
      <c r="G5" s="17">
        <v>4.5837430000000001</v>
      </c>
      <c r="H5" s="17">
        <v>0.8481679246261713</v>
      </c>
    </row>
    <row r="6" spans="1:8" x14ac:dyDescent="0.3">
      <c r="A6" s="1"/>
      <c r="B6" s="27"/>
      <c r="C6" s="16">
        <v>15</v>
      </c>
      <c r="D6" s="5">
        <v>5.0801889999999998</v>
      </c>
      <c r="E6" s="5">
        <v>2.5106000000000002</v>
      </c>
      <c r="F6" s="5">
        <v>3.9386999999999999</v>
      </c>
      <c r="G6" s="17">
        <v>3.8431630000000001</v>
      </c>
      <c r="H6" s="17">
        <v>1.051203245811517</v>
      </c>
    </row>
    <row r="7" spans="1:8" x14ac:dyDescent="0.3">
      <c r="A7" s="1"/>
      <c r="B7" s="27"/>
      <c r="C7" s="16">
        <v>20</v>
      </c>
      <c r="D7" s="5">
        <v>4.2095669999999998</v>
      </c>
      <c r="E7" s="5">
        <v>3.1613000000000002</v>
      </c>
      <c r="F7" s="5">
        <v>4.0605000000000002</v>
      </c>
      <c r="G7" s="17">
        <v>3.8104556666666674</v>
      </c>
      <c r="H7" s="17">
        <v>0.46303891290497246</v>
      </c>
    </row>
    <row r="8" spans="1:8" x14ac:dyDescent="0.3">
      <c r="A8" s="1"/>
      <c r="B8" s="27"/>
      <c r="C8" s="16">
        <v>30</v>
      </c>
      <c r="D8" s="5">
        <v>3.2886839999999999</v>
      </c>
      <c r="E8" s="5">
        <v>2.0124</v>
      </c>
      <c r="F8" s="5">
        <v>2.3799000000000001</v>
      </c>
      <c r="G8" s="17">
        <v>2.5603279999999997</v>
      </c>
      <c r="H8" s="17">
        <v>0.53643322638330315</v>
      </c>
    </row>
    <row r="9" spans="1:8" x14ac:dyDescent="0.3">
      <c r="A9" s="1"/>
      <c r="B9" s="27"/>
      <c r="C9" s="16">
        <v>40</v>
      </c>
      <c r="D9" s="5">
        <v>2.7081339999999998</v>
      </c>
      <c r="E9" s="5">
        <v>1.6400999999999999</v>
      </c>
      <c r="F9" s="5">
        <v>2.5009999999999999</v>
      </c>
      <c r="G9" s="17">
        <v>2.2830779999999997</v>
      </c>
      <c r="H9" s="17">
        <v>0.46245119011055241</v>
      </c>
    </row>
    <row r="10" spans="1:8" x14ac:dyDescent="0.3">
      <c r="A10" s="1"/>
      <c r="B10" s="28"/>
      <c r="C10" s="16">
        <v>50</v>
      </c>
      <c r="D10" s="5">
        <v>2.606061</v>
      </c>
      <c r="E10" s="5">
        <v>1.7874000000000001</v>
      </c>
      <c r="F10" s="5">
        <v>2.5236999999999998</v>
      </c>
      <c r="G10" s="17">
        <v>2.3057203333333334</v>
      </c>
      <c r="H10" s="17">
        <v>0.36804692593955229</v>
      </c>
    </row>
    <row r="11" spans="1:8" x14ac:dyDescent="0.3">
      <c r="A11" s="1"/>
      <c r="B11" s="26" t="s">
        <v>40</v>
      </c>
      <c r="C11" s="16">
        <v>1</v>
      </c>
      <c r="D11" s="5">
        <v>0.14630000000000001</v>
      </c>
      <c r="E11" s="5">
        <v>0.16950000000000001</v>
      </c>
      <c r="F11" s="5">
        <v>0.17069999999999999</v>
      </c>
      <c r="G11" s="17">
        <v>0.16216666666666668</v>
      </c>
      <c r="H11" s="17">
        <v>1.1230118234264294E-2</v>
      </c>
    </row>
    <row r="12" spans="1:8" x14ac:dyDescent="0.3">
      <c r="A12" s="1"/>
      <c r="B12" s="27"/>
      <c r="C12" s="16">
        <v>5</v>
      </c>
      <c r="D12" s="5">
        <v>0.23699999999999999</v>
      </c>
      <c r="E12" s="5">
        <v>0.27929999999999999</v>
      </c>
      <c r="F12" s="5">
        <v>0.24990000000000001</v>
      </c>
      <c r="G12" s="17">
        <v>0.25540000000000002</v>
      </c>
      <c r="H12" s="17">
        <v>1.7701412373028316E-2</v>
      </c>
    </row>
    <row r="13" spans="1:8" x14ac:dyDescent="0.3">
      <c r="A13" s="1"/>
      <c r="B13" s="27"/>
      <c r="C13" s="16">
        <v>10</v>
      </c>
      <c r="D13" s="5">
        <v>0.23480000000000001</v>
      </c>
      <c r="E13" s="5">
        <v>0.28439999999999999</v>
      </c>
      <c r="F13" s="5">
        <v>0.23799999999999999</v>
      </c>
      <c r="G13" s="17">
        <v>0.25240000000000001</v>
      </c>
      <c r="H13" s="17">
        <v>2.2665097984934157E-2</v>
      </c>
    </row>
    <row r="14" spans="1:8" x14ac:dyDescent="0.3">
      <c r="A14" s="1"/>
      <c r="B14" s="27"/>
      <c r="C14" s="16">
        <v>15</v>
      </c>
      <c r="D14" s="5">
        <v>0.21540000000000001</v>
      </c>
      <c r="E14" s="5">
        <v>0.19</v>
      </c>
      <c r="F14" s="5">
        <v>0.2361</v>
      </c>
      <c r="G14" s="17">
        <v>0.21383333333333332</v>
      </c>
      <c r="H14" s="17">
        <v>1.8852821775238022E-2</v>
      </c>
    </row>
    <row r="15" spans="1:8" x14ac:dyDescent="0.3">
      <c r="A15" s="1"/>
      <c r="B15" s="27"/>
      <c r="C15" s="16">
        <v>20</v>
      </c>
      <c r="D15" s="5">
        <v>0.18479999999999999</v>
      </c>
      <c r="E15" s="5">
        <v>0.223</v>
      </c>
      <c r="F15" s="5">
        <v>0.22</v>
      </c>
      <c r="G15" s="17">
        <v>0.20926666666666668</v>
      </c>
      <c r="H15" s="17">
        <v>1.7343842967718806E-2</v>
      </c>
    </row>
    <row r="16" spans="1:8" x14ac:dyDescent="0.3">
      <c r="A16" s="1"/>
      <c r="B16" s="27"/>
      <c r="C16" s="16">
        <v>30</v>
      </c>
      <c r="D16" s="5">
        <v>0.1424</v>
      </c>
      <c r="E16" s="5">
        <v>0.16009999999999999</v>
      </c>
      <c r="F16" s="5">
        <v>0.15290000000000001</v>
      </c>
      <c r="G16" s="17">
        <v>0.15180000000000002</v>
      </c>
      <c r="H16" s="17">
        <v>7.2677369242426472E-3</v>
      </c>
    </row>
    <row r="17" spans="1:8" x14ac:dyDescent="0.3">
      <c r="A17" s="1"/>
      <c r="B17" s="27"/>
      <c r="C17" s="16">
        <v>40</v>
      </c>
      <c r="D17" s="5">
        <v>0.1132</v>
      </c>
      <c r="E17" s="5">
        <v>0.1148</v>
      </c>
      <c r="F17" s="5">
        <v>0.1178</v>
      </c>
      <c r="G17" s="17">
        <v>0.11526666666666667</v>
      </c>
      <c r="H17" s="17">
        <v>1.9067132861433481E-3</v>
      </c>
    </row>
    <row r="18" spans="1:8" x14ac:dyDescent="0.3">
      <c r="A18" s="1"/>
      <c r="B18" s="28"/>
      <c r="C18" s="16">
        <v>50</v>
      </c>
      <c r="D18" s="5">
        <v>0.1118</v>
      </c>
      <c r="E18" s="5">
        <v>0.11749999999999999</v>
      </c>
      <c r="F18" s="5">
        <v>0.12189999999999999</v>
      </c>
      <c r="G18" s="17">
        <v>0.11706666666666667</v>
      </c>
      <c r="H18" s="17">
        <v>4.134677200889514E-3</v>
      </c>
    </row>
    <row r="19" spans="1:8" x14ac:dyDescent="0.3">
      <c r="A19" s="1"/>
      <c r="B19" s="26" t="s">
        <v>41</v>
      </c>
      <c r="C19" s="16">
        <v>1</v>
      </c>
      <c r="D19" s="5">
        <v>3.95E-2</v>
      </c>
      <c r="E19" s="5">
        <v>7.3300000000000004E-2</v>
      </c>
      <c r="F19" s="5">
        <v>6.6600000000000006E-2</v>
      </c>
      <c r="G19" s="17">
        <v>5.9799999999999999E-2</v>
      </c>
      <c r="H19" s="17">
        <v>1.461255168225821E-2</v>
      </c>
    </row>
    <row r="20" spans="1:8" x14ac:dyDescent="0.3">
      <c r="A20" s="1"/>
      <c r="B20" s="27"/>
      <c r="C20" s="16">
        <v>5</v>
      </c>
      <c r="D20" s="5">
        <v>4.3799999999999999E-2</v>
      </c>
      <c r="E20" s="5">
        <v>9.5200000000000007E-2</v>
      </c>
      <c r="F20" s="5">
        <v>4.99E-2</v>
      </c>
      <c r="G20" s="17">
        <v>6.2966666666666671E-2</v>
      </c>
      <c r="H20" s="17">
        <v>2.2928051717395346E-2</v>
      </c>
    </row>
    <row r="21" spans="1:8" x14ac:dyDescent="0.3">
      <c r="A21" s="1"/>
      <c r="B21" s="27"/>
      <c r="C21" s="16">
        <v>10</v>
      </c>
      <c r="D21" s="5">
        <v>4.1000000000000002E-2</v>
      </c>
      <c r="E21" s="5">
        <v>7.6899999999999996E-2</v>
      </c>
      <c r="F21" s="5">
        <v>5.5E-2</v>
      </c>
      <c r="G21" s="17">
        <v>5.7633333333333335E-2</v>
      </c>
      <c r="H21" s="17">
        <v>1.477392598089244E-2</v>
      </c>
    </row>
    <row r="22" spans="1:8" x14ac:dyDescent="0.3">
      <c r="A22" s="1"/>
      <c r="B22" s="27"/>
      <c r="C22" s="16">
        <v>15</v>
      </c>
      <c r="D22" s="5">
        <v>4.24E-2</v>
      </c>
      <c r="E22" s="5">
        <v>7.5700000000000003E-2</v>
      </c>
      <c r="F22" s="5">
        <v>5.5E-2</v>
      </c>
      <c r="G22" s="17">
        <v>5.7700000000000001E-2</v>
      </c>
      <c r="H22" s="17">
        <v>1.3728073426377056E-2</v>
      </c>
    </row>
    <row r="23" spans="1:8" x14ac:dyDescent="0.3">
      <c r="A23" s="1"/>
      <c r="B23" s="27"/>
      <c r="C23" s="16">
        <v>20</v>
      </c>
      <c r="D23" s="5">
        <v>4.3900000000000002E-2</v>
      </c>
      <c r="E23" s="5">
        <v>7.0599999999999996E-2</v>
      </c>
      <c r="F23" s="5">
        <v>5.4199999999999998E-2</v>
      </c>
      <c r="G23" s="17">
        <v>5.623333333333333E-2</v>
      </c>
      <c r="H23" s="17">
        <v>1.0994645161269303E-2</v>
      </c>
    </row>
    <row r="24" spans="1:8" x14ac:dyDescent="0.3">
      <c r="A24" s="1"/>
      <c r="B24" s="27"/>
      <c r="C24" s="16">
        <v>30</v>
      </c>
      <c r="D24" s="5">
        <v>4.3299999999999998E-2</v>
      </c>
      <c r="E24" s="5">
        <v>7.9500000000000001E-2</v>
      </c>
      <c r="F24" s="5">
        <v>6.4199999999999993E-2</v>
      </c>
      <c r="G24" s="17">
        <v>6.2333333333333331E-2</v>
      </c>
      <c r="H24" s="17">
        <v>1.4837415168717519E-2</v>
      </c>
    </row>
    <row r="25" spans="1:8" x14ac:dyDescent="0.3">
      <c r="A25" s="1"/>
      <c r="B25" s="27"/>
      <c r="C25" s="16">
        <v>40</v>
      </c>
      <c r="D25" s="5">
        <v>4.1799999999999997E-2</v>
      </c>
      <c r="E25" s="5">
        <v>7.0000000000000007E-2</v>
      </c>
      <c r="F25" s="5">
        <v>4.7100000000000003E-2</v>
      </c>
      <c r="G25" s="17">
        <v>5.2966666666666669E-2</v>
      </c>
      <c r="H25" s="17">
        <v>1.2237192851666941E-2</v>
      </c>
    </row>
    <row r="26" spans="1:8" x14ac:dyDescent="0.3">
      <c r="A26" s="1"/>
      <c r="B26" s="28"/>
      <c r="C26" s="16">
        <v>50</v>
      </c>
      <c r="D26" s="5">
        <v>4.2900000000000001E-2</v>
      </c>
      <c r="E26" s="5">
        <v>6.5799999999999997E-2</v>
      </c>
      <c r="F26" s="5">
        <v>4.8300000000000003E-2</v>
      </c>
      <c r="G26" s="17">
        <v>5.2333333333333336E-2</v>
      </c>
      <c r="H26" s="17">
        <v>9.7742291540333561E-3</v>
      </c>
    </row>
  </sheetData>
  <mergeCells count="3">
    <mergeCell ref="B3:B10"/>
    <mergeCell ref="B11:B18"/>
    <mergeCell ref="B19:B2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zoomScale="70" zoomScaleNormal="70" workbookViewId="0">
      <selection activeCell="F49" sqref="F49"/>
    </sheetView>
  </sheetViews>
  <sheetFormatPr defaultColWidth="8.75" defaultRowHeight="15" x14ac:dyDescent="0.3"/>
  <cols>
    <col min="1" max="1" width="16.5" style="4" bestFit="1" customWidth="1"/>
    <col min="2" max="2" width="17.25" style="4" bestFit="1" customWidth="1"/>
    <col min="3" max="3" width="19.625" style="4" customWidth="1"/>
    <col min="4" max="4" width="9.625" style="4" bestFit="1" customWidth="1"/>
    <col min="5" max="33" width="9.75" style="4" customWidth="1"/>
    <col min="34" max="34" width="10.75" style="4" bestFit="1" customWidth="1"/>
    <col min="35" max="35" width="10.875" style="6" bestFit="1" customWidth="1"/>
    <col min="36" max="36" width="10.75" style="4" bestFit="1" customWidth="1"/>
    <col min="37" max="37" width="10.875" style="4" bestFit="1" customWidth="1"/>
    <col min="38" max="38" width="9.625" style="4" bestFit="1" customWidth="1"/>
    <col min="39" max="40" width="12.125" style="4" bestFit="1" customWidth="1"/>
    <col min="41" max="16384" width="8.75" style="4"/>
  </cols>
  <sheetData>
    <row r="1" spans="1:33" s="1" customFormat="1" ht="15.75" x14ac:dyDescent="0.3">
      <c r="A1" s="2" t="s">
        <v>58</v>
      </c>
    </row>
    <row r="2" spans="1:33" s="1" customFormat="1" ht="15.75" x14ac:dyDescent="0.3">
      <c r="A2" s="2" t="s">
        <v>91</v>
      </c>
      <c r="B2" s="29" t="s">
        <v>59</v>
      </c>
      <c r="C2" s="33"/>
      <c r="D2" s="33" t="s">
        <v>60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0"/>
    </row>
    <row r="3" spans="1:33" s="1" customFormat="1" x14ac:dyDescent="0.3">
      <c r="B3" s="31" t="s">
        <v>61</v>
      </c>
      <c r="C3" s="32"/>
      <c r="D3" s="11" t="s">
        <v>62</v>
      </c>
      <c r="E3" s="5" t="s">
        <v>63</v>
      </c>
      <c r="F3" s="5" t="s">
        <v>64</v>
      </c>
      <c r="G3" s="5" t="s">
        <v>65</v>
      </c>
      <c r="H3" s="5" t="s">
        <v>66</v>
      </c>
      <c r="I3" s="5" t="s">
        <v>1</v>
      </c>
      <c r="J3" s="5" t="s">
        <v>0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16</v>
      </c>
      <c r="Z3" s="5" t="s">
        <v>17</v>
      </c>
      <c r="AA3" s="5" t="s">
        <v>18</v>
      </c>
      <c r="AB3" s="5" t="s">
        <v>19</v>
      </c>
      <c r="AC3" s="5" t="s">
        <v>20</v>
      </c>
      <c r="AD3" s="5" t="s">
        <v>21</v>
      </c>
      <c r="AE3" s="5" t="s">
        <v>22</v>
      </c>
      <c r="AF3" s="5" t="s">
        <v>23</v>
      </c>
      <c r="AG3" s="5" t="s">
        <v>24</v>
      </c>
    </row>
    <row r="4" spans="1:33" s="1" customFormat="1" x14ac:dyDescent="0.3">
      <c r="B4" s="26" t="s">
        <v>67</v>
      </c>
      <c r="C4" s="5" t="s">
        <v>68</v>
      </c>
      <c r="D4" s="20">
        <v>428.03</v>
      </c>
      <c r="E4" s="20">
        <v>430.44</v>
      </c>
      <c r="F4" s="20">
        <v>430</v>
      </c>
      <c r="G4" s="20">
        <v>428.36</v>
      </c>
      <c r="H4" s="20">
        <v>430.88</v>
      </c>
      <c r="I4" s="20">
        <v>428.26</v>
      </c>
      <c r="J4" s="20">
        <v>430.49</v>
      </c>
      <c r="K4" s="20">
        <v>430.79</v>
      </c>
      <c r="L4" s="20">
        <v>425.43</v>
      </c>
      <c r="M4" s="20">
        <v>422.49</v>
      </c>
      <c r="N4" s="20">
        <v>425.38</v>
      </c>
      <c r="O4" s="20">
        <v>424.29</v>
      </c>
      <c r="P4" s="20">
        <v>420.37</v>
      </c>
      <c r="Q4" s="20">
        <v>421.85</v>
      </c>
      <c r="R4" s="20">
        <v>420.01</v>
      </c>
      <c r="S4" s="20">
        <v>419.89</v>
      </c>
      <c r="T4" s="20">
        <v>421.59</v>
      </c>
      <c r="U4" s="20">
        <v>421.67</v>
      </c>
      <c r="V4" s="20">
        <v>421.13</v>
      </c>
      <c r="W4" s="20">
        <v>420.84</v>
      </c>
      <c r="X4" s="20">
        <v>421.09</v>
      </c>
      <c r="Y4" s="20">
        <v>420.63</v>
      </c>
      <c r="Z4" s="20">
        <v>421.76</v>
      </c>
      <c r="AA4" s="20">
        <v>421.82</v>
      </c>
      <c r="AB4" s="20">
        <v>421.95</v>
      </c>
      <c r="AC4" s="20">
        <v>423.05</v>
      </c>
      <c r="AD4" s="20">
        <v>423.73</v>
      </c>
      <c r="AE4" s="20">
        <v>422.04</v>
      </c>
      <c r="AF4" s="20">
        <v>423.75</v>
      </c>
      <c r="AG4" s="20">
        <v>418.3</v>
      </c>
    </row>
    <row r="5" spans="1:33" s="1" customFormat="1" x14ac:dyDescent="0.3">
      <c r="B5" s="35"/>
      <c r="C5" s="5" t="s">
        <v>27</v>
      </c>
      <c r="D5" s="20">
        <v>343.67</v>
      </c>
      <c r="E5" s="20">
        <v>340.89</v>
      </c>
      <c r="F5" s="20">
        <v>340.25</v>
      </c>
      <c r="G5" s="20">
        <v>337.04</v>
      </c>
      <c r="H5" s="20">
        <v>338.33</v>
      </c>
      <c r="I5" s="20">
        <v>337.71</v>
      </c>
      <c r="J5" s="20">
        <v>341.06</v>
      </c>
      <c r="K5" s="20">
        <v>336.53</v>
      </c>
      <c r="L5" s="20">
        <v>340.34</v>
      </c>
      <c r="M5" s="20">
        <v>340.53</v>
      </c>
      <c r="N5" s="20">
        <v>340.42</v>
      </c>
      <c r="O5" s="20">
        <v>341.34</v>
      </c>
      <c r="P5" s="20">
        <v>344.2</v>
      </c>
      <c r="Q5" s="20">
        <v>343.52</v>
      </c>
      <c r="R5" s="20">
        <v>345.78</v>
      </c>
      <c r="S5" s="20">
        <v>346.24</v>
      </c>
      <c r="T5" s="20">
        <v>347.29</v>
      </c>
      <c r="U5" s="20">
        <v>346.26</v>
      </c>
      <c r="V5" s="20">
        <v>345.32</v>
      </c>
      <c r="W5" s="20">
        <v>346.73</v>
      </c>
      <c r="X5" s="20">
        <v>346.75</v>
      </c>
      <c r="Y5" s="20">
        <v>347.95</v>
      </c>
      <c r="Z5" s="20">
        <v>346.62</v>
      </c>
      <c r="AA5" s="20">
        <v>345.45</v>
      </c>
      <c r="AB5" s="20">
        <v>345.86</v>
      </c>
      <c r="AC5" s="20">
        <v>345.09</v>
      </c>
      <c r="AD5" s="20">
        <v>346.75</v>
      </c>
      <c r="AE5" s="20">
        <v>345.89</v>
      </c>
      <c r="AF5" s="20">
        <v>347.46</v>
      </c>
      <c r="AG5" s="20">
        <v>348.13</v>
      </c>
    </row>
    <row r="6" spans="1:33" s="1" customFormat="1" x14ac:dyDescent="0.3">
      <c r="B6" s="35"/>
      <c r="C6" s="5" t="s">
        <v>26</v>
      </c>
      <c r="D6" s="20">
        <v>374.47</v>
      </c>
      <c r="E6" s="20">
        <v>376.07</v>
      </c>
      <c r="F6" s="20">
        <v>339.49</v>
      </c>
      <c r="G6" s="20">
        <v>331.06</v>
      </c>
      <c r="H6" s="20">
        <v>328.99</v>
      </c>
      <c r="I6" s="20">
        <v>328.1</v>
      </c>
      <c r="J6" s="20">
        <v>310.02</v>
      </c>
      <c r="K6" s="20">
        <v>310.63</v>
      </c>
      <c r="L6" s="20">
        <v>304.33999999999997</v>
      </c>
      <c r="M6" s="20">
        <v>302.43</v>
      </c>
      <c r="N6" s="20">
        <v>296.73</v>
      </c>
      <c r="O6" s="20">
        <v>303.43</v>
      </c>
      <c r="P6" s="20">
        <v>306.12</v>
      </c>
      <c r="Q6" s="20">
        <v>311.54000000000002</v>
      </c>
      <c r="R6" s="20">
        <v>311.45</v>
      </c>
      <c r="S6" s="20">
        <v>317.14999999999998</v>
      </c>
      <c r="T6" s="20">
        <v>315.95</v>
      </c>
      <c r="U6" s="20">
        <v>321.75</v>
      </c>
      <c r="V6" s="20">
        <v>321.41000000000003</v>
      </c>
      <c r="W6" s="20">
        <v>317.5</v>
      </c>
      <c r="X6" s="20">
        <v>321.52</v>
      </c>
      <c r="Y6" s="20">
        <v>326</v>
      </c>
      <c r="Z6" s="20">
        <v>326.16000000000003</v>
      </c>
      <c r="AA6" s="20">
        <v>322.89</v>
      </c>
      <c r="AB6" s="20">
        <v>324.92</v>
      </c>
      <c r="AC6" s="20">
        <v>325.08999999999997</v>
      </c>
      <c r="AD6" s="20">
        <v>320.98</v>
      </c>
      <c r="AE6" s="20">
        <v>324.22000000000003</v>
      </c>
      <c r="AF6" s="20">
        <v>339.83</v>
      </c>
      <c r="AG6" s="20">
        <v>327.2</v>
      </c>
    </row>
    <row r="7" spans="1:33" s="1" customFormat="1" x14ac:dyDescent="0.3">
      <c r="B7" s="35"/>
      <c r="C7" s="5" t="s">
        <v>25</v>
      </c>
      <c r="D7" s="20">
        <v>337.89</v>
      </c>
      <c r="E7" s="20">
        <v>344.28</v>
      </c>
      <c r="F7" s="20">
        <v>347.52</v>
      </c>
      <c r="G7" s="20">
        <v>357.22</v>
      </c>
      <c r="H7" s="20">
        <v>366.71</v>
      </c>
      <c r="I7" s="20">
        <v>368.37</v>
      </c>
      <c r="J7" s="20">
        <v>368.29</v>
      </c>
      <c r="K7" s="20">
        <v>368.53</v>
      </c>
      <c r="L7" s="20">
        <v>363.78</v>
      </c>
      <c r="M7" s="20">
        <v>351.26</v>
      </c>
      <c r="N7" s="20">
        <v>349</v>
      </c>
      <c r="O7" s="20">
        <v>339.71</v>
      </c>
      <c r="P7" s="20">
        <v>335.02</v>
      </c>
      <c r="Q7" s="20">
        <v>335.91</v>
      </c>
      <c r="R7" s="20">
        <v>330.86</v>
      </c>
      <c r="S7" s="20">
        <v>332.83</v>
      </c>
      <c r="T7" s="20">
        <v>331.05</v>
      </c>
      <c r="U7" s="20">
        <v>330.08</v>
      </c>
      <c r="V7" s="20">
        <v>333.82</v>
      </c>
      <c r="W7" s="20">
        <v>333.16</v>
      </c>
      <c r="X7" s="20">
        <v>328.17</v>
      </c>
      <c r="Y7" s="20">
        <v>322.24</v>
      </c>
      <c r="Z7" s="20">
        <v>330.19</v>
      </c>
      <c r="AA7" s="20">
        <v>330.84</v>
      </c>
      <c r="AB7" s="20">
        <v>334.16</v>
      </c>
      <c r="AC7" s="20">
        <v>335.77</v>
      </c>
      <c r="AD7" s="20">
        <v>333.26</v>
      </c>
      <c r="AE7" s="20">
        <v>338.71</v>
      </c>
      <c r="AF7" s="20">
        <v>337.85</v>
      </c>
      <c r="AG7" s="20">
        <v>337.32</v>
      </c>
    </row>
    <row r="8" spans="1:33" s="1" customFormat="1" x14ac:dyDescent="0.3">
      <c r="B8" s="35"/>
      <c r="C8" s="5" t="s">
        <v>37</v>
      </c>
      <c r="D8" s="13">
        <v>371.01499999999999</v>
      </c>
      <c r="E8" s="13">
        <v>372.91999999999996</v>
      </c>
      <c r="F8" s="13">
        <v>364.315</v>
      </c>
      <c r="G8" s="13">
        <v>363.42</v>
      </c>
      <c r="H8" s="13">
        <v>366.22750000000002</v>
      </c>
      <c r="I8" s="13">
        <v>365.61</v>
      </c>
      <c r="J8" s="13">
        <v>362.46499999999997</v>
      </c>
      <c r="K8" s="13">
        <v>361.61999999999995</v>
      </c>
      <c r="L8" s="13">
        <v>358.47249999999997</v>
      </c>
      <c r="M8" s="13">
        <v>354.17750000000001</v>
      </c>
      <c r="N8" s="13">
        <v>352.88249999999999</v>
      </c>
      <c r="O8" s="13">
        <v>352.1925</v>
      </c>
      <c r="P8" s="13">
        <v>351.42750000000001</v>
      </c>
      <c r="Q8" s="13">
        <v>353.20500000000004</v>
      </c>
      <c r="R8" s="13">
        <v>352.02499999999998</v>
      </c>
      <c r="S8" s="13">
        <v>354.02749999999997</v>
      </c>
      <c r="T8" s="13">
        <v>353.96999999999997</v>
      </c>
      <c r="U8" s="13">
        <v>354.94</v>
      </c>
      <c r="V8" s="13">
        <v>355.42</v>
      </c>
      <c r="W8" s="13">
        <v>354.5575</v>
      </c>
      <c r="X8" s="13">
        <v>354.38249999999999</v>
      </c>
      <c r="Y8" s="13">
        <v>354.20499999999998</v>
      </c>
      <c r="Z8" s="13">
        <v>356.1825</v>
      </c>
      <c r="AA8" s="13">
        <v>355.24999999999994</v>
      </c>
      <c r="AB8" s="13">
        <v>356.72250000000003</v>
      </c>
      <c r="AC8" s="13">
        <v>357.25</v>
      </c>
      <c r="AD8" s="13">
        <v>356.18</v>
      </c>
      <c r="AE8" s="13">
        <v>357.71500000000003</v>
      </c>
      <c r="AF8" s="13">
        <v>362.22249999999997</v>
      </c>
      <c r="AG8" s="13">
        <v>357.73750000000001</v>
      </c>
    </row>
    <row r="9" spans="1:33" s="1" customFormat="1" x14ac:dyDescent="0.3">
      <c r="B9" s="36"/>
      <c r="C9" s="5" t="s">
        <v>69</v>
      </c>
      <c r="D9" s="13">
        <v>35.733954091312079</v>
      </c>
      <c r="E9" s="13">
        <v>35.93272672648154</v>
      </c>
      <c r="F9" s="13">
        <v>38.052582369663128</v>
      </c>
      <c r="G9" s="13">
        <v>38.725694312691445</v>
      </c>
      <c r="H9" s="13">
        <v>39.828006713241265</v>
      </c>
      <c r="I9" s="13">
        <v>39.108982983452599</v>
      </c>
      <c r="J9" s="13">
        <v>44.356463170546185</v>
      </c>
      <c r="K9" s="13">
        <v>44.893555216757179</v>
      </c>
      <c r="L9" s="13">
        <v>44.075479223146189</v>
      </c>
      <c r="M9" s="13">
        <v>43.414189716612476</v>
      </c>
      <c r="N9" s="13">
        <v>46.312467206466373</v>
      </c>
      <c r="O9" s="13">
        <v>44.298477612103085</v>
      </c>
      <c r="P9" s="13">
        <v>42.211611776263439</v>
      </c>
      <c r="Q9" s="13">
        <v>41.355243017058562</v>
      </c>
      <c r="R9" s="13">
        <v>41.095158169789379</v>
      </c>
      <c r="S9" s="13">
        <v>39.394790502679591</v>
      </c>
      <c r="T9" s="13">
        <v>40.583043257005897</v>
      </c>
      <c r="U9" s="13">
        <v>39.521611176671264</v>
      </c>
      <c r="V9" s="13">
        <v>38.868541907305818</v>
      </c>
      <c r="W9" s="13">
        <v>39.641363734740409</v>
      </c>
      <c r="X9" s="13">
        <v>39.608031619231049</v>
      </c>
      <c r="Y9" s="13">
        <v>39.58752612882013</v>
      </c>
      <c r="Z9" s="13">
        <v>38.629038542914856</v>
      </c>
      <c r="AA9" s="13">
        <v>39.276655280204857</v>
      </c>
      <c r="AB9" s="13">
        <v>38.383219233800403</v>
      </c>
      <c r="AC9" s="13">
        <v>38.643115816403807</v>
      </c>
      <c r="AD9" s="13">
        <v>40.050885757995367</v>
      </c>
      <c r="AE9" s="13">
        <v>37.949444330582629</v>
      </c>
      <c r="AF9" s="13">
        <v>35.703667441174723</v>
      </c>
      <c r="AG9" s="13">
        <v>35.740501098193917</v>
      </c>
    </row>
    <row r="10" spans="1:33" s="1" customFormat="1" x14ac:dyDescent="0.3"/>
    <row r="11" spans="1:33" s="1" customFormat="1" ht="15.75" x14ac:dyDescent="0.3">
      <c r="A11" s="2"/>
    </row>
    <row r="12" spans="1:33" s="1" customFormat="1" ht="15.75" x14ac:dyDescent="0.3">
      <c r="A12" s="2"/>
      <c r="B12" s="29" t="s">
        <v>70</v>
      </c>
      <c r="C12" s="33"/>
      <c r="D12" s="33" t="s">
        <v>71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0"/>
    </row>
    <row r="13" spans="1:33" s="1" customFormat="1" x14ac:dyDescent="0.3">
      <c r="B13" s="31" t="s">
        <v>72</v>
      </c>
      <c r="C13" s="32"/>
      <c r="D13" s="5" t="s">
        <v>62</v>
      </c>
      <c r="E13" s="5" t="s">
        <v>63</v>
      </c>
      <c r="F13" s="5" t="s">
        <v>64</v>
      </c>
      <c r="G13" s="5" t="s">
        <v>65</v>
      </c>
      <c r="H13" s="5" t="s">
        <v>66</v>
      </c>
      <c r="I13" s="5" t="s">
        <v>1</v>
      </c>
      <c r="J13" s="5" t="s">
        <v>0</v>
      </c>
      <c r="K13" s="5" t="s">
        <v>2</v>
      </c>
      <c r="L13" s="5" t="s">
        <v>3</v>
      </c>
      <c r="M13" s="5" t="s">
        <v>4</v>
      </c>
      <c r="N13" s="5" t="s">
        <v>5</v>
      </c>
      <c r="O13" s="5" t="s">
        <v>6</v>
      </c>
      <c r="P13" s="5" t="s">
        <v>7</v>
      </c>
      <c r="Q13" s="5" t="s">
        <v>8</v>
      </c>
      <c r="R13" s="5" t="s">
        <v>9</v>
      </c>
      <c r="S13" s="5" t="s">
        <v>10</v>
      </c>
      <c r="T13" s="5" t="s">
        <v>11</v>
      </c>
      <c r="U13" s="5" t="s">
        <v>12</v>
      </c>
      <c r="V13" s="5" t="s">
        <v>13</v>
      </c>
      <c r="W13" s="5" t="s">
        <v>14</v>
      </c>
      <c r="X13" s="5" t="s">
        <v>15</v>
      </c>
      <c r="Y13" s="5" t="s">
        <v>16</v>
      </c>
      <c r="Z13" s="5" t="s">
        <v>17</v>
      </c>
      <c r="AA13" s="5" t="s">
        <v>18</v>
      </c>
      <c r="AB13" s="5" t="s">
        <v>19</v>
      </c>
      <c r="AC13" s="5" t="s">
        <v>20</v>
      </c>
      <c r="AD13" s="5" t="s">
        <v>21</v>
      </c>
      <c r="AE13" s="5" t="s">
        <v>22</v>
      </c>
      <c r="AF13" s="5" t="s">
        <v>23</v>
      </c>
      <c r="AG13" s="5" t="s">
        <v>24</v>
      </c>
    </row>
    <row r="14" spans="1:33" s="1" customFormat="1" x14ac:dyDescent="0.3">
      <c r="B14" s="26" t="s">
        <v>73</v>
      </c>
      <c r="C14" s="5" t="s">
        <v>68</v>
      </c>
      <c r="D14" s="5">
        <v>63</v>
      </c>
      <c r="E14" s="5">
        <v>63</v>
      </c>
      <c r="F14" s="5">
        <v>63</v>
      </c>
      <c r="G14" s="5">
        <v>63</v>
      </c>
      <c r="H14" s="5">
        <v>63</v>
      </c>
      <c r="I14" s="5">
        <v>63</v>
      </c>
      <c r="J14" s="5">
        <v>63</v>
      </c>
      <c r="K14" s="5">
        <v>63</v>
      </c>
      <c r="L14" s="5">
        <v>63</v>
      </c>
      <c r="M14" s="5">
        <v>62</v>
      </c>
      <c r="N14" s="5">
        <v>62</v>
      </c>
      <c r="O14" s="5">
        <v>62</v>
      </c>
      <c r="P14" s="5">
        <v>62</v>
      </c>
      <c r="Q14" s="5">
        <v>62</v>
      </c>
      <c r="R14" s="5">
        <v>62</v>
      </c>
      <c r="S14" s="5">
        <v>62</v>
      </c>
      <c r="T14" s="5">
        <v>62</v>
      </c>
      <c r="U14" s="5">
        <v>62</v>
      </c>
      <c r="V14" s="5">
        <v>62</v>
      </c>
      <c r="W14" s="5">
        <v>62</v>
      </c>
      <c r="X14" s="5">
        <v>62</v>
      </c>
      <c r="Y14" s="5">
        <v>62</v>
      </c>
      <c r="Z14" s="5">
        <v>62</v>
      </c>
      <c r="AA14" s="5">
        <v>62</v>
      </c>
      <c r="AB14" s="5">
        <v>62</v>
      </c>
      <c r="AC14" s="5">
        <v>62</v>
      </c>
      <c r="AD14" s="5">
        <v>62</v>
      </c>
      <c r="AE14" s="5">
        <v>62</v>
      </c>
      <c r="AF14" s="5">
        <v>62</v>
      </c>
      <c r="AG14" s="5">
        <v>62</v>
      </c>
    </row>
    <row r="15" spans="1:33" s="1" customFormat="1" x14ac:dyDescent="0.3">
      <c r="B15" s="35"/>
      <c r="C15" s="5" t="s">
        <v>27</v>
      </c>
      <c r="D15" s="5">
        <v>63</v>
      </c>
      <c r="E15" s="5">
        <v>63</v>
      </c>
      <c r="F15" s="5">
        <v>63</v>
      </c>
      <c r="G15" s="5">
        <v>63</v>
      </c>
      <c r="H15" s="5">
        <v>63</v>
      </c>
      <c r="I15" s="5">
        <v>63</v>
      </c>
      <c r="J15" s="5">
        <v>63</v>
      </c>
      <c r="K15" s="5">
        <v>63</v>
      </c>
      <c r="L15" s="5">
        <v>63</v>
      </c>
      <c r="M15" s="5">
        <v>63</v>
      </c>
      <c r="N15" s="5">
        <v>63</v>
      </c>
      <c r="O15" s="5">
        <v>63</v>
      </c>
      <c r="P15" s="5">
        <v>63</v>
      </c>
      <c r="Q15" s="5">
        <v>63</v>
      </c>
      <c r="R15" s="5">
        <v>63</v>
      </c>
      <c r="S15" s="5">
        <v>63</v>
      </c>
      <c r="T15" s="5">
        <v>63</v>
      </c>
      <c r="U15" s="5">
        <v>63</v>
      </c>
      <c r="V15" s="5">
        <v>63</v>
      </c>
      <c r="W15" s="5">
        <v>63</v>
      </c>
      <c r="X15" s="5">
        <v>63</v>
      </c>
      <c r="Y15" s="5">
        <v>63</v>
      </c>
      <c r="Z15" s="5">
        <v>63</v>
      </c>
      <c r="AA15" s="5">
        <v>63</v>
      </c>
      <c r="AB15" s="5">
        <v>63</v>
      </c>
      <c r="AC15" s="5">
        <v>62</v>
      </c>
      <c r="AD15" s="5">
        <v>61</v>
      </c>
      <c r="AE15" s="5">
        <v>62</v>
      </c>
      <c r="AF15" s="5">
        <v>62</v>
      </c>
      <c r="AG15" s="5">
        <v>62</v>
      </c>
    </row>
    <row r="16" spans="1:33" s="1" customFormat="1" x14ac:dyDescent="0.3">
      <c r="B16" s="35"/>
      <c r="C16" s="5" t="s">
        <v>26</v>
      </c>
      <c r="D16" s="5">
        <v>61</v>
      </c>
      <c r="E16" s="5">
        <v>62</v>
      </c>
      <c r="F16" s="5">
        <v>62</v>
      </c>
      <c r="G16" s="5">
        <v>61</v>
      </c>
      <c r="H16" s="5">
        <v>62</v>
      </c>
      <c r="I16" s="5">
        <v>62</v>
      </c>
      <c r="J16" s="5">
        <v>61</v>
      </c>
      <c r="K16" s="5">
        <v>62</v>
      </c>
      <c r="L16" s="5">
        <v>62</v>
      </c>
      <c r="M16" s="5">
        <v>61</v>
      </c>
      <c r="N16" s="5">
        <v>61</v>
      </c>
      <c r="O16" s="5">
        <v>61</v>
      </c>
      <c r="P16" s="5">
        <v>61</v>
      </c>
      <c r="Q16" s="5">
        <v>61</v>
      </c>
      <c r="R16" s="5">
        <v>61</v>
      </c>
      <c r="S16" s="5">
        <v>62</v>
      </c>
      <c r="T16" s="5">
        <v>62</v>
      </c>
      <c r="U16" s="5">
        <v>62</v>
      </c>
      <c r="V16" s="5">
        <v>62</v>
      </c>
      <c r="W16" s="5">
        <v>60</v>
      </c>
      <c r="X16" s="5">
        <v>62</v>
      </c>
      <c r="Y16" s="5">
        <v>62</v>
      </c>
      <c r="Z16" s="5">
        <v>61</v>
      </c>
      <c r="AA16" s="5">
        <v>62</v>
      </c>
      <c r="AB16" s="5">
        <v>61</v>
      </c>
      <c r="AC16" s="5">
        <v>61</v>
      </c>
      <c r="AD16" s="5">
        <v>59</v>
      </c>
      <c r="AE16" s="5">
        <v>60</v>
      </c>
      <c r="AF16" s="5">
        <v>67</v>
      </c>
      <c r="AG16" s="5">
        <v>59</v>
      </c>
    </row>
    <row r="17" spans="1:33" s="1" customFormat="1" x14ac:dyDescent="0.3">
      <c r="B17" s="35"/>
      <c r="C17" s="5" t="s">
        <v>25</v>
      </c>
      <c r="D17" s="5">
        <v>54</v>
      </c>
      <c r="E17" s="5">
        <v>54</v>
      </c>
      <c r="F17" s="5">
        <v>54</v>
      </c>
      <c r="G17" s="5">
        <v>54</v>
      </c>
      <c r="H17" s="5">
        <v>54</v>
      </c>
      <c r="I17" s="5">
        <v>55</v>
      </c>
      <c r="J17" s="5">
        <v>55</v>
      </c>
      <c r="K17" s="5">
        <v>55</v>
      </c>
      <c r="L17" s="5">
        <v>55</v>
      </c>
      <c r="M17" s="5">
        <v>55</v>
      </c>
      <c r="N17" s="5">
        <v>56</v>
      </c>
      <c r="O17" s="5">
        <v>56</v>
      </c>
      <c r="P17" s="5">
        <v>54</v>
      </c>
      <c r="Q17" s="5">
        <v>55</v>
      </c>
      <c r="R17" s="5">
        <v>56</v>
      </c>
      <c r="S17" s="5">
        <v>56</v>
      </c>
      <c r="T17" s="5">
        <v>56</v>
      </c>
      <c r="U17" s="5">
        <v>54</v>
      </c>
      <c r="V17" s="5">
        <v>54</v>
      </c>
      <c r="W17" s="5">
        <v>54</v>
      </c>
      <c r="X17" s="5">
        <v>54</v>
      </c>
      <c r="Y17" s="5">
        <v>54</v>
      </c>
      <c r="Z17" s="5">
        <v>54</v>
      </c>
      <c r="AA17" s="5">
        <v>54</v>
      </c>
      <c r="AB17" s="5">
        <v>54</v>
      </c>
      <c r="AC17" s="5">
        <v>54</v>
      </c>
      <c r="AD17" s="5">
        <v>54</v>
      </c>
      <c r="AE17" s="5">
        <v>54</v>
      </c>
      <c r="AF17" s="5">
        <v>54</v>
      </c>
      <c r="AG17" s="5">
        <v>55</v>
      </c>
    </row>
    <row r="18" spans="1:33" s="1" customFormat="1" x14ac:dyDescent="0.3">
      <c r="B18" s="35"/>
      <c r="C18" s="5" t="s">
        <v>37</v>
      </c>
      <c r="D18" s="13">
        <v>60.25</v>
      </c>
      <c r="E18" s="13">
        <v>60.5</v>
      </c>
      <c r="F18" s="13">
        <v>60.5</v>
      </c>
      <c r="G18" s="13">
        <v>60.25</v>
      </c>
      <c r="H18" s="13">
        <v>60.5</v>
      </c>
      <c r="I18" s="13">
        <v>60.75</v>
      </c>
      <c r="J18" s="13">
        <v>60.5</v>
      </c>
      <c r="K18" s="13">
        <v>60.75</v>
      </c>
      <c r="L18" s="13">
        <v>60.75</v>
      </c>
      <c r="M18" s="13">
        <v>60.25</v>
      </c>
      <c r="N18" s="13">
        <v>60.5</v>
      </c>
      <c r="O18" s="13">
        <v>60.5</v>
      </c>
      <c r="P18" s="13">
        <v>60</v>
      </c>
      <c r="Q18" s="13">
        <v>60.25</v>
      </c>
      <c r="R18" s="13">
        <v>60.5</v>
      </c>
      <c r="S18" s="13">
        <v>60.75</v>
      </c>
      <c r="T18" s="13">
        <v>60.75</v>
      </c>
      <c r="U18" s="13">
        <v>60.25</v>
      </c>
      <c r="V18" s="13">
        <v>60.25</v>
      </c>
      <c r="W18" s="13">
        <v>59.75</v>
      </c>
      <c r="X18" s="13">
        <v>60.25</v>
      </c>
      <c r="Y18" s="13">
        <v>60.25</v>
      </c>
      <c r="Z18" s="13">
        <v>60</v>
      </c>
      <c r="AA18" s="13">
        <v>60.25</v>
      </c>
      <c r="AB18" s="13">
        <v>60</v>
      </c>
      <c r="AC18" s="13">
        <v>59.75</v>
      </c>
      <c r="AD18" s="13">
        <v>59</v>
      </c>
      <c r="AE18" s="13">
        <v>59.5</v>
      </c>
      <c r="AF18" s="13">
        <v>61.25</v>
      </c>
      <c r="AG18" s="13">
        <v>59.5</v>
      </c>
    </row>
    <row r="19" spans="1:33" s="1" customFormat="1" x14ac:dyDescent="0.3">
      <c r="B19" s="36"/>
      <c r="C19" s="5" t="s">
        <v>69</v>
      </c>
      <c r="D19" s="13">
        <v>3.6996621467371855</v>
      </c>
      <c r="E19" s="13">
        <v>3.7749172176353749</v>
      </c>
      <c r="F19" s="13">
        <v>3.7749172176353749</v>
      </c>
      <c r="G19" s="13">
        <v>3.6996621467371855</v>
      </c>
      <c r="H19" s="13">
        <v>3.7749172176353749</v>
      </c>
      <c r="I19" s="13">
        <v>3.344772040064913</v>
      </c>
      <c r="J19" s="13">
        <v>3.2787192621510002</v>
      </c>
      <c r="K19" s="13">
        <v>3.344772040064913</v>
      </c>
      <c r="L19" s="13">
        <v>3.344772040064913</v>
      </c>
      <c r="M19" s="13">
        <v>3.1124748994971831</v>
      </c>
      <c r="N19" s="13">
        <v>2.6925824035672519</v>
      </c>
      <c r="O19" s="13">
        <v>2.6925824035672519</v>
      </c>
      <c r="P19" s="13">
        <v>3.5355339059327378</v>
      </c>
      <c r="Q19" s="13">
        <v>3.1124748994971831</v>
      </c>
      <c r="R19" s="13">
        <v>2.6925824035672519</v>
      </c>
      <c r="S19" s="13">
        <v>2.7726341266023544</v>
      </c>
      <c r="T19" s="13">
        <v>2.7726341266023544</v>
      </c>
      <c r="U19" s="13">
        <v>3.6314597615834874</v>
      </c>
      <c r="V19" s="13">
        <v>3.6314597615834874</v>
      </c>
      <c r="W19" s="13">
        <v>3.4910600109422352</v>
      </c>
      <c r="X19" s="13">
        <v>3.6314597615834874</v>
      </c>
      <c r="Y19" s="13">
        <v>3.6314597615834874</v>
      </c>
      <c r="Z19" s="13">
        <v>3.5355339059327378</v>
      </c>
      <c r="AA19" s="13">
        <v>3.6314597615834874</v>
      </c>
      <c r="AB19" s="13">
        <v>3.5355339059327378</v>
      </c>
      <c r="AC19" s="13">
        <v>3.344772040064913</v>
      </c>
      <c r="AD19" s="13">
        <v>3.082207001484488</v>
      </c>
      <c r="AE19" s="13">
        <v>3.2787192621510002</v>
      </c>
      <c r="AF19" s="13">
        <v>4.6569840025492892</v>
      </c>
      <c r="AG19" s="13">
        <v>2.8722813232690143</v>
      </c>
    </row>
    <row r="20" spans="1:33" s="1" customFormat="1" x14ac:dyDescent="0.3"/>
    <row r="21" spans="1:33" s="1" customFormat="1" ht="15.75" x14ac:dyDescent="0.3">
      <c r="A21" s="2"/>
    </row>
    <row r="22" spans="1:33" s="1" customFormat="1" ht="15.75" x14ac:dyDescent="0.3">
      <c r="A22" s="2"/>
      <c r="B22" s="29" t="s">
        <v>70</v>
      </c>
      <c r="C22" s="33"/>
      <c r="D22" s="33" t="s">
        <v>71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0"/>
    </row>
    <row r="23" spans="1:33" s="1" customFormat="1" x14ac:dyDescent="0.3">
      <c r="B23" s="31" t="s">
        <v>72</v>
      </c>
      <c r="C23" s="32"/>
      <c r="D23" s="11" t="s">
        <v>62</v>
      </c>
      <c r="E23" s="5" t="s">
        <v>63</v>
      </c>
      <c r="F23" s="5" t="s">
        <v>64</v>
      </c>
      <c r="G23" s="5" t="s">
        <v>65</v>
      </c>
      <c r="H23" s="5" t="s">
        <v>66</v>
      </c>
      <c r="I23" s="5" t="s">
        <v>1</v>
      </c>
      <c r="J23" s="5" t="s">
        <v>0</v>
      </c>
      <c r="K23" s="5" t="s">
        <v>2</v>
      </c>
      <c r="L23" s="5" t="s">
        <v>3</v>
      </c>
      <c r="M23" s="5" t="s">
        <v>4</v>
      </c>
      <c r="N23" s="5" t="s">
        <v>5</v>
      </c>
      <c r="O23" s="5" t="s">
        <v>6</v>
      </c>
      <c r="P23" s="5" t="s">
        <v>7</v>
      </c>
      <c r="Q23" s="5" t="s">
        <v>8</v>
      </c>
      <c r="R23" s="5" t="s">
        <v>9</v>
      </c>
      <c r="S23" s="5" t="s">
        <v>10</v>
      </c>
      <c r="T23" s="5" t="s">
        <v>11</v>
      </c>
      <c r="U23" s="5" t="s">
        <v>12</v>
      </c>
      <c r="V23" s="5" t="s">
        <v>13</v>
      </c>
      <c r="W23" s="5" t="s">
        <v>14</v>
      </c>
      <c r="X23" s="5" t="s">
        <v>15</v>
      </c>
      <c r="Y23" s="5" t="s">
        <v>16</v>
      </c>
      <c r="Z23" s="5" t="s">
        <v>17</v>
      </c>
      <c r="AA23" s="5" t="s">
        <v>18</v>
      </c>
      <c r="AB23" s="5" t="s">
        <v>19</v>
      </c>
      <c r="AC23" s="5" t="s">
        <v>20</v>
      </c>
      <c r="AD23" s="5" t="s">
        <v>21</v>
      </c>
      <c r="AE23" s="5" t="s">
        <v>22</v>
      </c>
      <c r="AF23" s="5" t="s">
        <v>23</v>
      </c>
      <c r="AG23" s="5" t="s">
        <v>24</v>
      </c>
    </row>
    <row r="24" spans="1:33" s="1" customFormat="1" x14ac:dyDescent="0.3">
      <c r="B24" s="26" t="s">
        <v>74</v>
      </c>
      <c r="C24" s="5" t="s">
        <v>68</v>
      </c>
      <c r="D24" s="21">
        <v>36.200000000000003</v>
      </c>
      <c r="E24" s="21">
        <v>36.4</v>
      </c>
      <c r="F24" s="21">
        <v>35.5</v>
      </c>
      <c r="G24" s="21">
        <v>33.5</v>
      </c>
      <c r="H24" s="21">
        <v>33.5</v>
      </c>
      <c r="I24" s="21">
        <v>33.299999999999997</v>
      </c>
      <c r="J24" s="21">
        <v>33</v>
      </c>
      <c r="K24" s="21">
        <v>34.6</v>
      </c>
      <c r="L24" s="21">
        <v>36.6</v>
      </c>
      <c r="M24" s="21">
        <v>37.6</v>
      </c>
      <c r="N24" s="21">
        <v>35.9</v>
      </c>
      <c r="O24" s="21">
        <v>37.1</v>
      </c>
      <c r="P24" s="21">
        <v>36.9</v>
      </c>
      <c r="Q24" s="21">
        <v>36.299999999999997</v>
      </c>
      <c r="R24" s="21">
        <v>36.4</v>
      </c>
      <c r="S24" s="21">
        <v>36.1</v>
      </c>
      <c r="T24" s="21">
        <v>35.700000000000003</v>
      </c>
      <c r="U24" s="21">
        <v>35.1</v>
      </c>
      <c r="V24" s="21">
        <v>33.200000000000003</v>
      </c>
      <c r="W24" s="21">
        <v>32</v>
      </c>
      <c r="X24" s="21">
        <v>31.5</v>
      </c>
      <c r="Y24" s="21">
        <v>30.3</v>
      </c>
      <c r="Z24" s="21">
        <v>31.8</v>
      </c>
      <c r="AA24" s="21">
        <v>31.7</v>
      </c>
      <c r="AB24" s="21">
        <v>31.1</v>
      </c>
      <c r="AC24" s="21">
        <v>30.9</v>
      </c>
      <c r="AD24" s="21">
        <v>29.5</v>
      </c>
      <c r="AE24" s="21">
        <v>29.7</v>
      </c>
      <c r="AF24" s="21">
        <v>29.5</v>
      </c>
      <c r="AG24" s="21">
        <v>29</v>
      </c>
    </row>
    <row r="25" spans="1:33" s="1" customFormat="1" x14ac:dyDescent="0.3">
      <c r="B25" s="35"/>
      <c r="C25" s="5" t="s">
        <v>27</v>
      </c>
      <c r="D25" s="21">
        <v>35.299999999999997</v>
      </c>
      <c r="E25" s="21">
        <v>36.4</v>
      </c>
      <c r="F25" s="21">
        <v>35.9</v>
      </c>
      <c r="G25" s="21">
        <v>37.6</v>
      </c>
      <c r="H25" s="21">
        <v>37.4</v>
      </c>
      <c r="I25" s="21">
        <v>37</v>
      </c>
      <c r="J25" s="21">
        <v>36.1</v>
      </c>
      <c r="K25" s="21">
        <v>35.200000000000003</v>
      </c>
      <c r="L25" s="21">
        <v>35.200000000000003</v>
      </c>
      <c r="M25" s="21">
        <v>35</v>
      </c>
      <c r="N25" s="21">
        <v>33.9</v>
      </c>
      <c r="O25" s="21">
        <v>34.4</v>
      </c>
      <c r="P25" s="21">
        <v>34.200000000000003</v>
      </c>
      <c r="Q25" s="21">
        <v>35.299999999999997</v>
      </c>
      <c r="R25" s="21">
        <v>34.9</v>
      </c>
      <c r="S25" s="21">
        <v>35.4</v>
      </c>
      <c r="T25" s="21">
        <v>35.9</v>
      </c>
      <c r="U25" s="21">
        <v>35.9</v>
      </c>
      <c r="V25" s="21">
        <v>36.4</v>
      </c>
      <c r="W25" s="21">
        <v>36.9</v>
      </c>
      <c r="X25" s="21">
        <v>36.6</v>
      </c>
      <c r="Y25" s="21">
        <v>33.9</v>
      </c>
      <c r="Z25" s="21">
        <v>34.299999999999997</v>
      </c>
      <c r="AA25" s="21">
        <v>35.700000000000003</v>
      </c>
      <c r="AB25" s="21">
        <v>33.9</v>
      </c>
      <c r="AC25" s="21">
        <v>34</v>
      </c>
      <c r="AD25" s="21">
        <v>34.4</v>
      </c>
      <c r="AE25" s="21">
        <v>33.6</v>
      </c>
      <c r="AF25" s="21">
        <v>33.700000000000003</v>
      </c>
      <c r="AG25" s="21">
        <v>35</v>
      </c>
    </row>
    <row r="26" spans="1:33" s="1" customFormat="1" x14ac:dyDescent="0.3">
      <c r="B26" s="35"/>
      <c r="C26" s="5" t="s">
        <v>26</v>
      </c>
      <c r="D26" s="21">
        <v>38.6</v>
      </c>
      <c r="E26" s="21">
        <v>37.4</v>
      </c>
      <c r="F26" s="21">
        <v>38.6</v>
      </c>
      <c r="G26" s="21">
        <v>38.6</v>
      </c>
      <c r="H26" s="21">
        <v>38.1</v>
      </c>
      <c r="I26" s="21">
        <v>38.799999999999997</v>
      </c>
      <c r="J26" s="21">
        <v>39.6</v>
      </c>
      <c r="K26" s="21">
        <v>40.200000000000003</v>
      </c>
      <c r="L26" s="21">
        <v>40.200000000000003</v>
      </c>
      <c r="M26" s="21">
        <v>40.4</v>
      </c>
      <c r="N26" s="21">
        <v>41.2</v>
      </c>
      <c r="O26" s="21">
        <v>39.9</v>
      </c>
      <c r="P26" s="21">
        <v>40.299999999999997</v>
      </c>
      <c r="Q26" s="21">
        <v>41.4</v>
      </c>
      <c r="R26" s="21">
        <v>40.9</v>
      </c>
      <c r="S26" s="21">
        <v>40.299999999999997</v>
      </c>
      <c r="T26" s="21">
        <v>41.5</v>
      </c>
      <c r="U26" s="21">
        <v>41.5</v>
      </c>
      <c r="V26" s="21">
        <v>42.5</v>
      </c>
      <c r="W26" s="21">
        <v>40.700000000000003</v>
      </c>
      <c r="X26" s="21">
        <v>33.9</v>
      </c>
      <c r="Y26" s="21">
        <v>33.9</v>
      </c>
      <c r="Z26" s="21">
        <v>32.6</v>
      </c>
      <c r="AA26" s="21">
        <v>32.299999999999997</v>
      </c>
      <c r="AB26" s="21">
        <v>33.299999999999997</v>
      </c>
      <c r="AC26" s="21">
        <v>33.6</v>
      </c>
      <c r="AD26" s="21">
        <v>32.5</v>
      </c>
      <c r="AE26" s="21">
        <v>34.299999999999997</v>
      </c>
      <c r="AF26" s="21">
        <v>34.5</v>
      </c>
      <c r="AG26" s="21">
        <v>34.700000000000003</v>
      </c>
    </row>
    <row r="27" spans="1:33" s="1" customFormat="1" x14ac:dyDescent="0.3">
      <c r="B27" s="35"/>
      <c r="C27" s="5" t="s">
        <v>25</v>
      </c>
      <c r="D27" s="21">
        <v>33.1</v>
      </c>
      <c r="E27" s="21">
        <v>34</v>
      </c>
      <c r="F27" s="21">
        <v>33.700000000000003</v>
      </c>
      <c r="G27" s="21">
        <v>33.700000000000003</v>
      </c>
      <c r="H27" s="21">
        <v>33.4</v>
      </c>
      <c r="I27" s="21">
        <v>34.700000000000003</v>
      </c>
      <c r="J27" s="21">
        <v>35.9</v>
      </c>
      <c r="K27" s="21">
        <v>35.299999999999997</v>
      </c>
      <c r="L27" s="21">
        <v>35.299999999999997</v>
      </c>
      <c r="M27" s="21">
        <v>34.4</v>
      </c>
      <c r="N27" s="21">
        <v>34.700000000000003</v>
      </c>
      <c r="O27" s="21">
        <v>34.6</v>
      </c>
      <c r="P27" s="21">
        <v>35.700000000000003</v>
      </c>
      <c r="Q27" s="21">
        <v>33.9</v>
      </c>
      <c r="R27" s="21">
        <v>33.1</v>
      </c>
      <c r="S27" s="21">
        <v>33.299999999999997</v>
      </c>
      <c r="T27" s="21">
        <v>33.200000000000003</v>
      </c>
      <c r="U27" s="21">
        <v>33.200000000000003</v>
      </c>
      <c r="V27" s="21">
        <v>32.299999999999997</v>
      </c>
      <c r="W27" s="21">
        <v>32.4</v>
      </c>
      <c r="X27" s="21">
        <v>33.1</v>
      </c>
      <c r="Y27" s="21">
        <v>33.1</v>
      </c>
      <c r="Z27" s="21">
        <v>33.4</v>
      </c>
      <c r="AA27" s="21">
        <v>34.6</v>
      </c>
      <c r="AB27" s="21">
        <v>35</v>
      </c>
      <c r="AC27" s="21">
        <v>35.799999999999997</v>
      </c>
      <c r="AD27" s="21">
        <v>33.299999999999997</v>
      </c>
      <c r="AE27" s="21">
        <v>34</v>
      </c>
      <c r="AF27" s="21">
        <v>33.700000000000003</v>
      </c>
      <c r="AG27" s="21">
        <v>33.700000000000003</v>
      </c>
    </row>
    <row r="28" spans="1:33" s="1" customFormat="1" x14ac:dyDescent="0.3">
      <c r="B28" s="35"/>
      <c r="C28" s="5" t="s">
        <v>37</v>
      </c>
      <c r="D28" s="13">
        <v>35.799999999999997</v>
      </c>
      <c r="E28" s="13">
        <v>36.049999999999997</v>
      </c>
      <c r="F28" s="13">
        <v>35.924999999999997</v>
      </c>
      <c r="G28" s="13">
        <v>35.849999999999994</v>
      </c>
      <c r="H28" s="13">
        <v>35.6</v>
      </c>
      <c r="I28" s="13">
        <v>35.950000000000003</v>
      </c>
      <c r="J28" s="13">
        <v>36.15</v>
      </c>
      <c r="K28" s="13">
        <v>36.325000000000003</v>
      </c>
      <c r="L28" s="13">
        <v>36.825000000000003</v>
      </c>
      <c r="M28" s="13">
        <v>36.85</v>
      </c>
      <c r="N28" s="13">
        <v>36.424999999999997</v>
      </c>
      <c r="O28" s="13">
        <v>36.5</v>
      </c>
      <c r="P28" s="13">
        <v>36.774999999999999</v>
      </c>
      <c r="Q28" s="13">
        <v>36.725000000000001</v>
      </c>
      <c r="R28" s="13">
        <v>36.324999999999996</v>
      </c>
      <c r="S28" s="13">
        <v>36.274999999999999</v>
      </c>
      <c r="T28" s="13">
        <v>36.575000000000003</v>
      </c>
      <c r="U28" s="13">
        <v>36.424999999999997</v>
      </c>
      <c r="V28" s="13">
        <v>36.099999999999994</v>
      </c>
      <c r="W28" s="13">
        <v>35.5</v>
      </c>
      <c r="X28" s="13">
        <v>33.774999999999999</v>
      </c>
      <c r="Y28" s="13">
        <v>32.799999999999997</v>
      </c>
      <c r="Z28" s="13">
        <v>33.024999999999999</v>
      </c>
      <c r="AA28" s="13">
        <v>33.575000000000003</v>
      </c>
      <c r="AB28" s="13">
        <v>33.325000000000003</v>
      </c>
      <c r="AC28" s="13">
        <v>33.575000000000003</v>
      </c>
      <c r="AD28" s="13">
        <v>32.424999999999997</v>
      </c>
      <c r="AE28" s="13">
        <v>32.9</v>
      </c>
      <c r="AF28" s="13">
        <v>32.85</v>
      </c>
      <c r="AG28" s="13">
        <v>33.1</v>
      </c>
    </row>
    <row r="29" spans="1:33" s="1" customFormat="1" x14ac:dyDescent="0.3">
      <c r="B29" s="36"/>
      <c r="C29" s="5" t="s">
        <v>69</v>
      </c>
      <c r="D29" s="13">
        <v>1.9710403344427028</v>
      </c>
      <c r="E29" s="13">
        <v>1.2519984025548909</v>
      </c>
      <c r="F29" s="13">
        <v>1.7526765246331106</v>
      </c>
      <c r="G29" s="13">
        <v>2.2787057730211684</v>
      </c>
      <c r="H29" s="13">
        <v>2.164486082191337</v>
      </c>
      <c r="I29" s="13">
        <v>2.1100947846009186</v>
      </c>
      <c r="J29" s="13">
        <v>2.3393375130579175</v>
      </c>
      <c r="K29" s="13">
        <v>2.2531921799970824</v>
      </c>
      <c r="L29" s="13">
        <v>2.0253086184579385</v>
      </c>
      <c r="M29" s="13">
        <v>2.3764469276632285</v>
      </c>
      <c r="N29" s="13">
        <v>2.8472574523565664</v>
      </c>
      <c r="O29" s="13">
        <v>2.2327113561766105</v>
      </c>
      <c r="P29" s="13">
        <v>2.2487496525847401</v>
      </c>
      <c r="Q29" s="13">
        <v>2.8305255695718423</v>
      </c>
      <c r="R29" s="13">
        <v>2.8882304270954551</v>
      </c>
      <c r="S29" s="13">
        <v>2.542021833108441</v>
      </c>
      <c r="T29" s="13">
        <v>3.0359306645574096</v>
      </c>
      <c r="U29" s="13">
        <v>3.0898017735770678</v>
      </c>
      <c r="V29" s="13">
        <v>3.9968737783423141</v>
      </c>
      <c r="W29" s="13">
        <v>3.5658098659350879</v>
      </c>
      <c r="X29" s="13">
        <v>1.8457721961282225</v>
      </c>
      <c r="Y29" s="13">
        <v>1.4798648586948735</v>
      </c>
      <c r="Z29" s="13">
        <v>0.92837223138135549</v>
      </c>
      <c r="AA29" s="13">
        <v>1.6361158271956195</v>
      </c>
      <c r="AB29" s="13">
        <v>1.4219265100559866</v>
      </c>
      <c r="AC29" s="13">
        <v>1.7526765246331106</v>
      </c>
      <c r="AD29" s="13">
        <v>1.8184815093918325</v>
      </c>
      <c r="AE29" s="13">
        <v>1.8641351882307247</v>
      </c>
      <c r="AF29" s="13">
        <v>1.9615045245933036</v>
      </c>
      <c r="AG29" s="13">
        <v>2.4155744658362335</v>
      </c>
    </row>
    <row r="30" spans="1:33" s="1" customFormat="1" x14ac:dyDescent="0.3"/>
    <row r="31" spans="1:33" s="1" customFormat="1" ht="15.75" x14ac:dyDescent="0.3">
      <c r="A31" s="2"/>
    </row>
    <row r="32" spans="1:33" s="1" customFormat="1" ht="15.75" x14ac:dyDescent="0.3">
      <c r="A32" s="2"/>
      <c r="B32" s="29" t="s">
        <v>70</v>
      </c>
      <c r="C32" s="33"/>
      <c r="D32" s="33" t="s">
        <v>71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0"/>
    </row>
    <row r="33" spans="2:35" s="1" customFormat="1" x14ac:dyDescent="0.3">
      <c r="B33" s="31" t="s">
        <v>72</v>
      </c>
      <c r="C33" s="32"/>
      <c r="D33" s="11" t="s">
        <v>62</v>
      </c>
      <c r="E33" s="5" t="s">
        <v>63</v>
      </c>
      <c r="F33" s="5" t="s">
        <v>64</v>
      </c>
      <c r="G33" s="5" t="s">
        <v>65</v>
      </c>
      <c r="H33" s="5" t="s">
        <v>66</v>
      </c>
      <c r="I33" s="5" t="s">
        <v>1</v>
      </c>
      <c r="J33" s="5" t="s">
        <v>0</v>
      </c>
      <c r="K33" s="5" t="s">
        <v>2</v>
      </c>
      <c r="L33" s="5" t="s">
        <v>3</v>
      </c>
      <c r="M33" s="5" t="s">
        <v>4</v>
      </c>
      <c r="N33" s="5" t="s">
        <v>5</v>
      </c>
      <c r="O33" s="5" t="s">
        <v>6</v>
      </c>
      <c r="P33" s="5" t="s">
        <v>7</v>
      </c>
      <c r="Q33" s="5" t="s">
        <v>8</v>
      </c>
      <c r="R33" s="5" t="s">
        <v>9</v>
      </c>
      <c r="S33" s="5" t="s">
        <v>10</v>
      </c>
      <c r="T33" s="5" t="s">
        <v>11</v>
      </c>
      <c r="U33" s="5" t="s">
        <v>12</v>
      </c>
      <c r="V33" s="5" t="s">
        <v>13</v>
      </c>
      <c r="W33" s="5" t="s">
        <v>14</v>
      </c>
      <c r="X33" s="5" t="s">
        <v>15</v>
      </c>
      <c r="Y33" s="5" t="s">
        <v>16</v>
      </c>
      <c r="Z33" s="5" t="s">
        <v>17</v>
      </c>
      <c r="AA33" s="5" t="s">
        <v>18</v>
      </c>
      <c r="AB33" s="5" t="s">
        <v>19</v>
      </c>
      <c r="AC33" s="5" t="s">
        <v>20</v>
      </c>
      <c r="AD33" s="5" t="s">
        <v>21</v>
      </c>
      <c r="AE33" s="5" t="s">
        <v>22</v>
      </c>
      <c r="AF33" s="5" t="s">
        <v>23</v>
      </c>
      <c r="AG33" s="5" t="s">
        <v>24</v>
      </c>
    </row>
    <row r="34" spans="2:35" s="1" customFormat="1" x14ac:dyDescent="0.3">
      <c r="B34" s="34" t="s">
        <v>75</v>
      </c>
      <c r="C34" s="5" t="s">
        <v>68</v>
      </c>
      <c r="D34" s="21">
        <v>37.4</v>
      </c>
      <c r="E34" s="21">
        <v>37.5</v>
      </c>
      <c r="F34" s="21">
        <v>37.4</v>
      </c>
      <c r="G34" s="21">
        <v>37.299999999999997</v>
      </c>
      <c r="H34" s="21">
        <v>37.299999999999997</v>
      </c>
      <c r="I34" s="21">
        <v>37.299999999999997</v>
      </c>
      <c r="J34" s="21">
        <v>37.299999999999997</v>
      </c>
      <c r="K34" s="21">
        <v>37.299999999999997</v>
      </c>
      <c r="L34" s="21">
        <v>37.299999999999997</v>
      </c>
      <c r="M34" s="21">
        <v>37.200000000000003</v>
      </c>
      <c r="N34" s="21">
        <v>37.200000000000003</v>
      </c>
      <c r="O34" s="21">
        <v>37.200000000000003</v>
      </c>
      <c r="P34" s="21">
        <v>37.200000000000003</v>
      </c>
      <c r="Q34" s="21">
        <v>37.200000000000003</v>
      </c>
      <c r="R34" s="21">
        <v>37.200000000000003</v>
      </c>
      <c r="S34" s="21">
        <v>37.200000000000003</v>
      </c>
      <c r="T34" s="21">
        <v>37.200000000000003</v>
      </c>
      <c r="U34" s="21">
        <v>37.1</v>
      </c>
      <c r="V34" s="21">
        <v>37.1</v>
      </c>
      <c r="W34" s="21">
        <v>37.1</v>
      </c>
      <c r="X34" s="21">
        <v>37.1</v>
      </c>
      <c r="Y34" s="21">
        <v>37</v>
      </c>
      <c r="Z34" s="21">
        <v>37</v>
      </c>
      <c r="AA34" s="21">
        <v>37</v>
      </c>
      <c r="AB34" s="21">
        <v>37</v>
      </c>
      <c r="AC34" s="21">
        <v>37</v>
      </c>
      <c r="AD34" s="21">
        <v>37</v>
      </c>
      <c r="AE34" s="21">
        <v>37</v>
      </c>
      <c r="AF34" s="21">
        <v>37</v>
      </c>
      <c r="AG34" s="21">
        <v>37</v>
      </c>
    </row>
    <row r="35" spans="2:35" s="1" customFormat="1" x14ac:dyDescent="0.3">
      <c r="B35" s="35"/>
      <c r="C35" s="5" t="s">
        <v>27</v>
      </c>
      <c r="D35" s="21">
        <v>37.200000000000003</v>
      </c>
      <c r="E35" s="21">
        <v>37.200000000000003</v>
      </c>
      <c r="F35" s="21">
        <v>37.200000000000003</v>
      </c>
      <c r="G35" s="21">
        <v>37.200000000000003</v>
      </c>
      <c r="H35" s="21">
        <v>37.200000000000003</v>
      </c>
      <c r="I35" s="21">
        <v>37.200000000000003</v>
      </c>
      <c r="J35" s="21">
        <v>37.1</v>
      </c>
      <c r="K35" s="21">
        <v>37.1</v>
      </c>
      <c r="L35" s="21">
        <v>37.1</v>
      </c>
      <c r="M35" s="21">
        <v>37.1</v>
      </c>
      <c r="N35" s="21">
        <v>37</v>
      </c>
      <c r="O35" s="21">
        <v>37</v>
      </c>
      <c r="P35" s="21">
        <v>37</v>
      </c>
      <c r="Q35" s="21">
        <v>37</v>
      </c>
      <c r="R35" s="21">
        <v>37</v>
      </c>
      <c r="S35" s="21">
        <v>37</v>
      </c>
      <c r="T35" s="21">
        <v>37</v>
      </c>
      <c r="U35" s="21">
        <v>37</v>
      </c>
      <c r="V35" s="21">
        <v>37</v>
      </c>
      <c r="W35" s="21">
        <v>37</v>
      </c>
      <c r="X35" s="21">
        <v>37</v>
      </c>
      <c r="Y35" s="21">
        <v>37</v>
      </c>
      <c r="Z35" s="21">
        <v>37</v>
      </c>
      <c r="AA35" s="21">
        <v>37</v>
      </c>
      <c r="AB35" s="21">
        <v>37</v>
      </c>
      <c r="AC35" s="21">
        <v>37</v>
      </c>
      <c r="AD35" s="21">
        <v>37</v>
      </c>
      <c r="AE35" s="21">
        <v>37</v>
      </c>
      <c r="AF35" s="21">
        <v>37</v>
      </c>
      <c r="AG35" s="21">
        <v>37</v>
      </c>
    </row>
    <row r="36" spans="2:35" s="1" customFormat="1" x14ac:dyDescent="0.3">
      <c r="B36" s="35"/>
      <c r="C36" s="5" t="s">
        <v>26</v>
      </c>
      <c r="D36" s="21">
        <v>36.799999999999997</v>
      </c>
      <c r="E36" s="21">
        <v>36.799999999999997</v>
      </c>
      <c r="F36" s="21">
        <v>36.799999999999997</v>
      </c>
      <c r="G36" s="21">
        <v>36.799999999999997</v>
      </c>
      <c r="H36" s="21">
        <v>36.799999999999997</v>
      </c>
      <c r="I36" s="21">
        <v>36.799999999999997</v>
      </c>
      <c r="J36" s="21">
        <v>36.700000000000003</v>
      </c>
      <c r="K36" s="21">
        <v>36.700000000000003</v>
      </c>
      <c r="L36" s="21">
        <v>36.700000000000003</v>
      </c>
      <c r="M36" s="21">
        <v>36.6</v>
      </c>
      <c r="N36" s="21">
        <v>36.6</v>
      </c>
      <c r="O36" s="21">
        <v>36.6</v>
      </c>
      <c r="P36" s="21">
        <v>36.6</v>
      </c>
      <c r="Q36" s="21">
        <v>36.6</v>
      </c>
      <c r="R36" s="21">
        <v>36.6</v>
      </c>
      <c r="S36" s="21">
        <v>36.6</v>
      </c>
      <c r="T36" s="21">
        <v>36.6</v>
      </c>
      <c r="U36" s="21">
        <v>36.5</v>
      </c>
      <c r="V36" s="21">
        <v>36.5</v>
      </c>
      <c r="W36" s="21">
        <v>36.5</v>
      </c>
      <c r="X36" s="21">
        <v>36.5</v>
      </c>
      <c r="Y36" s="21">
        <v>36.5</v>
      </c>
      <c r="Z36" s="21">
        <v>36.5</v>
      </c>
      <c r="AA36" s="21">
        <v>36.4</v>
      </c>
      <c r="AB36" s="21">
        <v>36.4</v>
      </c>
      <c r="AC36" s="21">
        <v>36.4</v>
      </c>
      <c r="AD36" s="21">
        <v>36.4</v>
      </c>
      <c r="AE36" s="21">
        <v>36.4</v>
      </c>
      <c r="AF36" s="21">
        <v>36.4</v>
      </c>
      <c r="AG36" s="21">
        <v>36.4</v>
      </c>
    </row>
    <row r="37" spans="2:35" s="1" customFormat="1" x14ac:dyDescent="0.3">
      <c r="B37" s="35"/>
      <c r="C37" s="5" t="s">
        <v>25</v>
      </c>
      <c r="D37" s="21">
        <v>36.5</v>
      </c>
      <c r="E37" s="21">
        <v>36.5</v>
      </c>
      <c r="F37" s="21">
        <v>36.6</v>
      </c>
      <c r="G37" s="21">
        <v>36.6</v>
      </c>
      <c r="H37" s="21">
        <v>36.6</v>
      </c>
      <c r="I37" s="21">
        <v>36.6</v>
      </c>
      <c r="J37" s="21">
        <v>36.6</v>
      </c>
      <c r="K37" s="21">
        <v>36.6</v>
      </c>
      <c r="L37" s="21">
        <v>36.6</v>
      </c>
      <c r="M37" s="21">
        <v>36.6</v>
      </c>
      <c r="N37" s="21">
        <v>36.6</v>
      </c>
      <c r="O37" s="21">
        <v>36.5</v>
      </c>
      <c r="P37" s="21">
        <v>36.4</v>
      </c>
      <c r="Q37" s="21">
        <v>36.4</v>
      </c>
      <c r="R37" s="21">
        <v>36.4</v>
      </c>
      <c r="S37" s="21">
        <v>36.4</v>
      </c>
      <c r="T37" s="21">
        <v>36.4</v>
      </c>
      <c r="U37" s="21">
        <v>36.4</v>
      </c>
      <c r="V37" s="21">
        <v>36.4</v>
      </c>
      <c r="W37" s="21">
        <v>36.5</v>
      </c>
      <c r="X37" s="21">
        <v>36.5</v>
      </c>
      <c r="Y37" s="21">
        <v>36.5</v>
      </c>
      <c r="Z37" s="21">
        <v>36.6</v>
      </c>
      <c r="AA37" s="21">
        <v>36.6</v>
      </c>
      <c r="AB37" s="21">
        <v>36.6</v>
      </c>
      <c r="AC37" s="21">
        <v>36.700000000000003</v>
      </c>
      <c r="AD37" s="21">
        <v>36.799999999999997</v>
      </c>
      <c r="AE37" s="21">
        <v>36.799999999999997</v>
      </c>
      <c r="AF37" s="21">
        <v>36.799999999999997</v>
      </c>
      <c r="AG37" s="21">
        <v>36.9</v>
      </c>
    </row>
    <row r="38" spans="2:35" s="1" customFormat="1" x14ac:dyDescent="0.3">
      <c r="B38" s="35"/>
      <c r="C38" s="5" t="s">
        <v>37</v>
      </c>
      <c r="D38" s="13">
        <f>AVERAGE(D34:D37)</f>
        <v>36.974999999999994</v>
      </c>
      <c r="E38" s="13">
        <f t="shared" ref="E38:AG38" si="0">AVERAGE(E34:E37)</f>
        <v>37</v>
      </c>
      <c r="F38" s="13">
        <f t="shared" si="0"/>
        <v>37</v>
      </c>
      <c r="G38" s="13">
        <f t="shared" si="0"/>
        <v>36.975000000000001</v>
      </c>
      <c r="H38" s="13">
        <f t="shared" si="0"/>
        <v>36.975000000000001</v>
      </c>
      <c r="I38" s="13">
        <f t="shared" si="0"/>
        <v>36.975000000000001</v>
      </c>
      <c r="J38" s="13">
        <f t="shared" si="0"/>
        <v>36.925000000000004</v>
      </c>
      <c r="K38" s="13">
        <f t="shared" si="0"/>
        <v>36.925000000000004</v>
      </c>
      <c r="L38" s="13">
        <f t="shared" si="0"/>
        <v>36.925000000000004</v>
      </c>
      <c r="M38" s="13">
        <f t="shared" si="0"/>
        <v>36.875</v>
      </c>
      <c r="N38" s="13">
        <f t="shared" si="0"/>
        <v>36.85</v>
      </c>
      <c r="O38" s="13">
        <f t="shared" si="0"/>
        <v>36.825000000000003</v>
      </c>
      <c r="P38" s="13">
        <f t="shared" si="0"/>
        <v>36.800000000000004</v>
      </c>
      <c r="Q38" s="13">
        <f t="shared" si="0"/>
        <v>36.800000000000004</v>
      </c>
      <c r="R38" s="13">
        <f t="shared" si="0"/>
        <v>36.800000000000004</v>
      </c>
      <c r="S38" s="13">
        <f t="shared" si="0"/>
        <v>36.800000000000004</v>
      </c>
      <c r="T38" s="13">
        <f t="shared" si="0"/>
        <v>36.800000000000004</v>
      </c>
      <c r="U38" s="13">
        <f t="shared" si="0"/>
        <v>36.75</v>
      </c>
      <c r="V38" s="13">
        <f t="shared" si="0"/>
        <v>36.75</v>
      </c>
      <c r="W38" s="13">
        <f t="shared" si="0"/>
        <v>36.774999999999999</v>
      </c>
      <c r="X38" s="13">
        <f t="shared" si="0"/>
        <v>36.774999999999999</v>
      </c>
      <c r="Y38" s="13">
        <f t="shared" si="0"/>
        <v>36.75</v>
      </c>
      <c r="Z38" s="13">
        <f t="shared" si="0"/>
        <v>36.774999999999999</v>
      </c>
      <c r="AA38" s="13">
        <f t="shared" si="0"/>
        <v>36.75</v>
      </c>
      <c r="AB38" s="13">
        <f t="shared" si="0"/>
        <v>36.75</v>
      </c>
      <c r="AC38" s="13">
        <f t="shared" si="0"/>
        <v>36.775000000000006</v>
      </c>
      <c r="AD38" s="13">
        <f t="shared" si="0"/>
        <v>36.799999999999997</v>
      </c>
      <c r="AE38" s="13">
        <f t="shared" si="0"/>
        <v>36.799999999999997</v>
      </c>
      <c r="AF38" s="13">
        <f t="shared" si="0"/>
        <v>36.799999999999997</v>
      </c>
      <c r="AG38" s="13">
        <f t="shared" si="0"/>
        <v>36.825000000000003</v>
      </c>
    </row>
    <row r="39" spans="2:35" s="1" customFormat="1" x14ac:dyDescent="0.3">
      <c r="B39" s="36"/>
      <c r="C39" s="5" t="s">
        <v>76</v>
      </c>
      <c r="D39" s="13">
        <f>_xlfn.STDEV.P(D34:D37)</f>
        <v>0.34910600109422391</v>
      </c>
      <c r="E39" s="13">
        <f t="shared" ref="E39:AG39" si="1">_xlfn.STDEV.P(E34:E37)</f>
        <v>0.38078865529319617</v>
      </c>
      <c r="F39" s="13">
        <f t="shared" si="1"/>
        <v>0.31622776601683794</v>
      </c>
      <c r="G39" s="13">
        <f t="shared" si="1"/>
        <v>0.28613807855648965</v>
      </c>
      <c r="H39" s="13">
        <f t="shared" si="1"/>
        <v>0.28613807855648965</v>
      </c>
      <c r="I39" s="13">
        <f t="shared" si="1"/>
        <v>0.28613807855648965</v>
      </c>
      <c r="J39" s="13">
        <f t="shared" si="1"/>
        <v>0.28613807855648826</v>
      </c>
      <c r="K39" s="13">
        <f t="shared" si="1"/>
        <v>0.28613807855648826</v>
      </c>
      <c r="L39" s="13">
        <f t="shared" si="1"/>
        <v>0.28613807855648826</v>
      </c>
      <c r="M39" s="13">
        <f t="shared" si="1"/>
        <v>0.27726341266023585</v>
      </c>
      <c r="N39" s="13">
        <f t="shared" si="1"/>
        <v>0.25980762113533185</v>
      </c>
      <c r="O39" s="13">
        <f t="shared" si="1"/>
        <v>0.28613807855649059</v>
      </c>
      <c r="P39" s="13">
        <f t="shared" si="1"/>
        <v>0.31622776601683905</v>
      </c>
      <c r="Q39" s="13">
        <f t="shared" si="1"/>
        <v>0.31622776601683905</v>
      </c>
      <c r="R39" s="13">
        <f t="shared" si="1"/>
        <v>0.31622776601683905</v>
      </c>
      <c r="S39" s="13">
        <f t="shared" si="1"/>
        <v>0.31622776601683905</v>
      </c>
      <c r="T39" s="13">
        <f t="shared" si="1"/>
        <v>0.31622776601683905</v>
      </c>
      <c r="U39" s="13">
        <f t="shared" si="1"/>
        <v>0.30413812651491179</v>
      </c>
      <c r="V39" s="13">
        <f t="shared" si="1"/>
        <v>0.30413812651491179</v>
      </c>
      <c r="W39" s="13">
        <f t="shared" si="1"/>
        <v>0.27726341266023585</v>
      </c>
      <c r="X39" s="13">
        <f t="shared" si="1"/>
        <v>0.27726341266023585</v>
      </c>
      <c r="Y39" s="13">
        <f t="shared" si="1"/>
        <v>0.25</v>
      </c>
      <c r="Z39" s="13">
        <f t="shared" si="1"/>
        <v>0.2277608394786072</v>
      </c>
      <c r="AA39" s="13">
        <f t="shared" si="1"/>
        <v>0.25980762113533185</v>
      </c>
      <c r="AB39" s="13">
        <f t="shared" si="1"/>
        <v>0.25980762113533185</v>
      </c>
      <c r="AC39" s="13">
        <f t="shared" si="1"/>
        <v>0.24874685927665532</v>
      </c>
      <c r="AD39" s="13">
        <f t="shared" si="1"/>
        <v>0.24494897427831841</v>
      </c>
      <c r="AE39" s="13">
        <f t="shared" si="1"/>
        <v>0.24494897427831841</v>
      </c>
      <c r="AF39" s="13">
        <f t="shared" si="1"/>
        <v>0.24494897427831841</v>
      </c>
      <c r="AG39" s="13">
        <f t="shared" si="1"/>
        <v>0.24874685927665546</v>
      </c>
    </row>
    <row r="40" spans="2:35" x14ac:dyDescent="0.3">
      <c r="AI40" s="4"/>
    </row>
    <row r="41" spans="2:35" x14ac:dyDescent="0.3">
      <c r="AI41" s="4"/>
    </row>
    <row r="42" spans="2:35" x14ac:dyDescent="0.3">
      <c r="AI42" s="4"/>
    </row>
    <row r="43" spans="2:35" x14ac:dyDescent="0.3">
      <c r="AI43" s="4"/>
    </row>
    <row r="44" spans="2:35" x14ac:dyDescent="0.3">
      <c r="AI44" s="4"/>
    </row>
    <row r="45" spans="2:35" x14ac:dyDescent="0.3">
      <c r="AI45" s="4"/>
    </row>
    <row r="46" spans="2:35" x14ac:dyDescent="0.3">
      <c r="AI46" s="4"/>
    </row>
    <row r="47" spans="2:35" x14ac:dyDescent="0.3">
      <c r="AI47" s="4"/>
    </row>
    <row r="48" spans="2:35" x14ac:dyDescent="0.3">
      <c r="AI48" s="4"/>
    </row>
    <row r="49" spans="34:36" x14ac:dyDescent="0.3">
      <c r="AI49" s="4"/>
    </row>
    <row r="50" spans="34:36" x14ac:dyDescent="0.3">
      <c r="AH50" s="3"/>
      <c r="AI50" s="7"/>
      <c r="AJ50" s="3"/>
    </row>
    <row r="51" spans="34:36" x14ac:dyDescent="0.3">
      <c r="AH51" s="3"/>
      <c r="AI51" s="7"/>
      <c r="AJ51" s="3"/>
    </row>
    <row r="52" spans="34:36" x14ac:dyDescent="0.3">
      <c r="AH52" s="3"/>
      <c r="AI52" s="7"/>
      <c r="AJ52" s="3"/>
    </row>
    <row r="53" spans="34:36" x14ac:dyDescent="0.3">
      <c r="AH53" s="3"/>
      <c r="AI53" s="7"/>
      <c r="AJ53" s="3"/>
    </row>
    <row r="54" spans="34:36" x14ac:dyDescent="0.3">
      <c r="AH54" s="3"/>
      <c r="AI54" s="7"/>
      <c r="AJ54" s="3"/>
    </row>
    <row r="55" spans="34:36" x14ac:dyDescent="0.3">
      <c r="AH55" s="3"/>
      <c r="AI55" s="7"/>
      <c r="AJ55" s="3"/>
    </row>
    <row r="56" spans="34:36" x14ac:dyDescent="0.3">
      <c r="AH56" s="3"/>
      <c r="AI56" s="7"/>
      <c r="AJ56" s="3"/>
    </row>
    <row r="57" spans="34:36" x14ac:dyDescent="0.3">
      <c r="AH57" s="3"/>
      <c r="AI57" s="7"/>
      <c r="AJ57" s="3"/>
    </row>
    <row r="58" spans="34:36" x14ac:dyDescent="0.3">
      <c r="AH58" s="3"/>
      <c r="AI58" s="7"/>
      <c r="AJ58" s="3"/>
    </row>
  </sheetData>
  <mergeCells count="16">
    <mergeCell ref="B2:C2"/>
    <mergeCell ref="B3:C3"/>
    <mergeCell ref="B4:B9"/>
    <mergeCell ref="D2:AG2"/>
    <mergeCell ref="B12:C12"/>
    <mergeCell ref="D12:AG12"/>
    <mergeCell ref="B13:C13"/>
    <mergeCell ref="B14:B19"/>
    <mergeCell ref="B22:C22"/>
    <mergeCell ref="B34:B39"/>
    <mergeCell ref="D22:AG22"/>
    <mergeCell ref="B23:C23"/>
    <mergeCell ref="B24:B29"/>
    <mergeCell ref="B32:C32"/>
    <mergeCell ref="D32:AG32"/>
    <mergeCell ref="B33:C33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zoomScale="70" zoomScaleNormal="70" workbookViewId="0">
      <selection activeCell="H56" sqref="H56"/>
    </sheetView>
  </sheetViews>
  <sheetFormatPr defaultColWidth="8.75" defaultRowHeight="15" x14ac:dyDescent="0.3"/>
  <cols>
    <col min="1" max="1" width="16.5" style="4" bestFit="1" customWidth="1"/>
    <col min="2" max="2" width="17.25" style="4" bestFit="1" customWidth="1"/>
    <col min="3" max="3" width="19.625" style="4" customWidth="1"/>
    <col min="4" max="4" width="9.625" style="4" bestFit="1" customWidth="1"/>
    <col min="5" max="33" width="9.75" style="4" customWidth="1"/>
    <col min="34" max="34" width="10.75" style="4" bestFit="1" customWidth="1"/>
    <col min="35" max="35" width="10.875" style="6" bestFit="1" customWidth="1"/>
    <col min="36" max="36" width="10.75" style="4" bestFit="1" customWidth="1"/>
    <col min="37" max="37" width="10.875" style="4" bestFit="1" customWidth="1"/>
    <col min="38" max="38" width="9.625" style="4" bestFit="1" customWidth="1"/>
    <col min="39" max="40" width="12.125" style="4" bestFit="1" customWidth="1"/>
    <col min="41" max="16384" width="8.75" style="4"/>
  </cols>
  <sheetData>
    <row r="1" spans="1:41" s="1" customFormat="1" ht="15.75" x14ac:dyDescent="0.3">
      <c r="A1" s="2" t="s">
        <v>43</v>
      </c>
    </row>
    <row r="2" spans="1:41" s="1" customFormat="1" ht="15.75" x14ac:dyDescent="0.3">
      <c r="A2" s="2" t="s">
        <v>77</v>
      </c>
      <c r="B2" s="39" t="s">
        <v>78</v>
      </c>
      <c r="C2" s="39"/>
      <c r="D2" s="39" t="s">
        <v>79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22"/>
      <c r="AI2" s="22"/>
      <c r="AJ2" s="22"/>
      <c r="AK2" s="22"/>
      <c r="AL2" s="22"/>
      <c r="AM2" s="22"/>
      <c r="AN2" s="22"/>
      <c r="AO2" s="22"/>
    </row>
    <row r="3" spans="1:41" s="1" customFormat="1" x14ac:dyDescent="0.3">
      <c r="B3" s="38" t="s">
        <v>80</v>
      </c>
      <c r="C3" s="38"/>
      <c r="D3" s="5" t="s">
        <v>81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1</v>
      </c>
      <c r="J3" s="5" t="s">
        <v>0</v>
      </c>
      <c r="K3" s="5" t="s">
        <v>2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16</v>
      </c>
      <c r="Z3" s="5" t="s">
        <v>17</v>
      </c>
      <c r="AA3" s="5" t="s">
        <v>18</v>
      </c>
      <c r="AB3" s="5" t="s">
        <v>19</v>
      </c>
      <c r="AC3" s="5" t="s">
        <v>20</v>
      </c>
      <c r="AD3" s="5" t="s">
        <v>21</v>
      </c>
      <c r="AE3" s="5" t="s">
        <v>22</v>
      </c>
      <c r="AF3" s="5" t="s">
        <v>23</v>
      </c>
      <c r="AG3" s="5" t="s">
        <v>24</v>
      </c>
      <c r="AH3" s="23"/>
      <c r="AI3" s="23"/>
      <c r="AJ3" s="23"/>
      <c r="AK3" s="23"/>
      <c r="AL3" s="23"/>
      <c r="AM3" s="23"/>
      <c r="AN3" s="23"/>
      <c r="AO3" s="23"/>
    </row>
    <row r="4" spans="1:41" s="1" customFormat="1" x14ac:dyDescent="0.3">
      <c r="B4" s="38" t="s">
        <v>86</v>
      </c>
      <c r="C4" s="5" t="s">
        <v>51</v>
      </c>
      <c r="D4" s="24">
        <v>1.328837</v>
      </c>
      <c r="E4" s="24">
        <v>1.3995219999999999</v>
      </c>
      <c r="F4" s="24">
        <v>2.654042</v>
      </c>
      <c r="G4" s="24">
        <v>2.6390720000000001</v>
      </c>
      <c r="H4" s="24">
        <v>2.60311</v>
      </c>
      <c r="I4" s="24">
        <v>2.754632</v>
      </c>
      <c r="J4" s="24">
        <v>2.6554570000000002</v>
      </c>
      <c r="K4" s="24">
        <v>2.2548499999999998</v>
      </c>
      <c r="L4" s="24">
        <v>2.0341939999999998</v>
      </c>
      <c r="M4" s="24">
        <v>1.7515149999999999</v>
      </c>
      <c r="N4" s="24">
        <v>1.610042</v>
      </c>
      <c r="O4" s="24">
        <v>1.492901</v>
      </c>
      <c r="P4" s="24">
        <v>1.6547339999999999</v>
      </c>
      <c r="Q4" s="24">
        <v>1.5059229999999999</v>
      </c>
      <c r="R4" s="24">
        <v>1.5760449999999999</v>
      </c>
      <c r="S4" s="24">
        <v>1.32921</v>
      </c>
      <c r="T4" s="24">
        <v>1.489662</v>
      </c>
      <c r="U4" s="24">
        <v>1.362436</v>
      </c>
      <c r="V4" s="24">
        <v>1.3474999999999999</v>
      </c>
      <c r="W4" s="24">
        <v>1.328527</v>
      </c>
      <c r="X4" s="24">
        <v>1.4285410000000001</v>
      </c>
      <c r="Y4" s="24">
        <v>1.4431130000000001</v>
      </c>
      <c r="Z4" s="24">
        <v>1.5083169999999999</v>
      </c>
      <c r="AA4" s="24">
        <v>1.2656160000000001</v>
      </c>
      <c r="AB4" s="24">
        <v>1.4367989999999999</v>
      </c>
      <c r="AC4" s="24">
        <v>1.301058</v>
      </c>
      <c r="AD4" s="24">
        <v>1.2658579999999999</v>
      </c>
      <c r="AE4" s="24">
        <v>1.3613489999999999</v>
      </c>
      <c r="AF4" s="24">
        <v>1.2254640000000001</v>
      </c>
      <c r="AG4" s="24">
        <v>1.2918769999999999</v>
      </c>
    </row>
    <row r="5" spans="1:41" s="1" customFormat="1" x14ac:dyDescent="0.3">
      <c r="B5" s="38"/>
      <c r="C5" s="5" t="s">
        <v>27</v>
      </c>
      <c r="D5" s="24">
        <v>1.461398</v>
      </c>
      <c r="E5" s="24">
        <v>1.4305760000000001</v>
      </c>
      <c r="F5" s="24">
        <v>1.642992</v>
      </c>
      <c r="G5" s="24">
        <v>1.6337250000000001</v>
      </c>
      <c r="H5" s="24">
        <v>1.516607</v>
      </c>
      <c r="I5" s="24">
        <v>1.598843</v>
      </c>
      <c r="J5" s="24">
        <v>1.4893350000000001</v>
      </c>
      <c r="K5" s="24">
        <v>1.454196</v>
      </c>
      <c r="L5" s="24">
        <v>1.386188</v>
      </c>
      <c r="M5" s="24">
        <v>1.367337</v>
      </c>
      <c r="N5" s="24">
        <v>1.37541</v>
      </c>
      <c r="O5" s="24">
        <v>1.3854010000000001</v>
      </c>
      <c r="P5" s="24">
        <v>1.3024910000000001</v>
      </c>
      <c r="Q5" s="24">
        <v>1.468701</v>
      </c>
      <c r="R5" s="24">
        <v>1.3666780000000001</v>
      </c>
      <c r="S5" s="24">
        <v>1.4319900000000001</v>
      </c>
      <c r="T5" s="24">
        <v>1.372676</v>
      </c>
      <c r="U5" s="24">
        <v>1.342206</v>
      </c>
      <c r="V5" s="24">
        <v>1.330789</v>
      </c>
      <c r="W5" s="24">
        <v>1.3143020000000001</v>
      </c>
      <c r="X5" s="24">
        <v>1.370126</v>
      </c>
      <c r="Y5" s="24">
        <v>1.27878</v>
      </c>
      <c r="Z5" s="24">
        <v>1.3588849999999999</v>
      </c>
      <c r="AA5" s="24">
        <v>1.3925479999999999</v>
      </c>
      <c r="AB5" s="24">
        <v>1.3147580000000001</v>
      </c>
      <c r="AC5" s="24">
        <v>1.4298379999999999</v>
      </c>
      <c r="AD5" s="24">
        <v>1.401043</v>
      </c>
      <c r="AE5" s="24">
        <v>1.3565529999999999</v>
      </c>
      <c r="AF5" s="24">
        <v>1.3113159999999999</v>
      </c>
      <c r="AG5" s="24">
        <v>1.389486</v>
      </c>
    </row>
    <row r="6" spans="1:41" s="1" customFormat="1" x14ac:dyDescent="0.3">
      <c r="B6" s="38"/>
      <c r="C6" s="5" t="s">
        <v>26</v>
      </c>
      <c r="D6" s="24">
        <v>1.0814109999999999</v>
      </c>
      <c r="E6" s="24">
        <v>1.865178</v>
      </c>
      <c r="F6" s="24">
        <v>3.1887660000000002</v>
      </c>
      <c r="G6" s="24">
        <v>2.9997379999999998</v>
      </c>
      <c r="H6" s="24">
        <v>3.0829529999999998</v>
      </c>
      <c r="I6" s="24">
        <v>3.263347</v>
      </c>
      <c r="J6" s="24">
        <v>3.0240360000000002</v>
      </c>
      <c r="K6" s="24">
        <v>2.8492440000000001</v>
      </c>
      <c r="L6" s="24">
        <v>2.7153459999999998</v>
      </c>
      <c r="M6" s="24">
        <v>2.4286979999999998</v>
      </c>
      <c r="N6" s="24">
        <v>2.31996</v>
      </c>
      <c r="O6" s="24">
        <v>1.992821</v>
      </c>
      <c r="P6" s="24">
        <v>2.1097290000000002</v>
      </c>
      <c r="Q6" s="24">
        <v>1.8819509999999999</v>
      </c>
      <c r="R6" s="24">
        <v>1.8793800000000001</v>
      </c>
      <c r="S6" s="24">
        <v>1.8130900000000001</v>
      </c>
      <c r="T6" s="24">
        <v>1.6594979999999999</v>
      </c>
      <c r="U6" s="24">
        <v>1.6392500000000001</v>
      </c>
      <c r="V6" s="24">
        <v>1.6835279999999999</v>
      </c>
      <c r="W6" s="24">
        <v>1.615567</v>
      </c>
      <c r="X6" s="24">
        <v>1.655807</v>
      </c>
      <c r="Y6" s="24">
        <v>1.533982</v>
      </c>
      <c r="Z6" s="24">
        <v>1.6164769999999999</v>
      </c>
      <c r="AA6" s="24">
        <v>1.4908330000000001</v>
      </c>
      <c r="AB6" s="24">
        <v>1.503601</v>
      </c>
      <c r="AC6" s="24">
        <v>1.365664</v>
      </c>
      <c r="AD6" s="24">
        <v>1.6078570000000001</v>
      </c>
      <c r="AE6" s="24">
        <v>1.579132</v>
      </c>
      <c r="AF6" s="24">
        <v>1.4984869999999999</v>
      </c>
      <c r="AG6" s="24">
        <v>1.3937360000000001</v>
      </c>
    </row>
    <row r="7" spans="1:41" s="1" customFormat="1" x14ac:dyDescent="0.3">
      <c r="B7" s="38"/>
      <c r="C7" s="5" t="s">
        <v>25</v>
      </c>
      <c r="D7" s="24">
        <v>1.2061869999999999</v>
      </c>
      <c r="E7" s="24">
        <v>1.219347</v>
      </c>
      <c r="F7" s="24">
        <v>2.429999</v>
      </c>
      <c r="G7" s="24">
        <v>2.4583080000000002</v>
      </c>
      <c r="H7" s="24">
        <v>2.3248389999999999</v>
      </c>
      <c r="I7" s="24">
        <v>2.0982400000000001</v>
      </c>
      <c r="J7" s="24">
        <v>2.153267</v>
      </c>
      <c r="K7" s="24">
        <v>2.0877330000000001</v>
      </c>
      <c r="L7" s="24">
        <v>2.0141550000000001</v>
      </c>
      <c r="M7" s="24">
        <v>1.824573</v>
      </c>
      <c r="N7" s="24">
        <v>1.7075830000000001</v>
      </c>
      <c r="O7" s="24">
        <v>1.5390410000000001</v>
      </c>
      <c r="P7" s="24">
        <v>1.7356860000000001</v>
      </c>
      <c r="Q7" s="24">
        <v>1.5145390000000001</v>
      </c>
      <c r="R7" s="24">
        <v>1.532848</v>
      </c>
      <c r="S7" s="24">
        <v>1.5171110000000001</v>
      </c>
      <c r="T7" s="24">
        <v>1.4293849999999999</v>
      </c>
      <c r="U7" s="24">
        <v>1.386773</v>
      </c>
      <c r="V7" s="24">
        <v>1.3973390000000001</v>
      </c>
      <c r="W7" s="24">
        <v>1.3974629999999999</v>
      </c>
      <c r="X7" s="24">
        <v>1.2958339999999999</v>
      </c>
      <c r="Y7" s="24">
        <v>1.305234</v>
      </c>
      <c r="Z7" s="24">
        <v>1.343874</v>
      </c>
      <c r="AA7" s="24">
        <v>1.229419</v>
      </c>
      <c r="AB7" s="24">
        <v>1.3136159999999999</v>
      </c>
      <c r="AC7" s="24">
        <v>1.2865</v>
      </c>
      <c r="AD7" s="24">
        <v>1.2020569999999999</v>
      </c>
      <c r="AE7" s="24">
        <v>1.2295370000000001</v>
      </c>
      <c r="AF7" s="24">
        <v>1.1463030000000001</v>
      </c>
      <c r="AG7" s="24">
        <v>1.1945730000000001</v>
      </c>
    </row>
    <row r="8" spans="1:41" s="1" customFormat="1" x14ac:dyDescent="0.3">
      <c r="B8" s="38"/>
      <c r="C8" s="5" t="s">
        <v>52</v>
      </c>
      <c r="D8" s="13">
        <v>1.26945825</v>
      </c>
      <c r="E8" s="13">
        <v>1.4786557499999999</v>
      </c>
      <c r="F8" s="13">
        <v>2.47894975</v>
      </c>
      <c r="G8" s="13">
        <v>2.43271075</v>
      </c>
      <c r="H8" s="13">
        <v>2.3818772499999996</v>
      </c>
      <c r="I8" s="13">
        <v>2.4287654999999999</v>
      </c>
      <c r="J8" s="13">
        <v>2.3305237500000002</v>
      </c>
      <c r="K8" s="13">
        <v>2.1615057499999999</v>
      </c>
      <c r="L8" s="13">
        <v>2.0374707500000002</v>
      </c>
      <c r="M8" s="13">
        <v>1.8430307499999998</v>
      </c>
      <c r="N8" s="13">
        <v>1.75324875</v>
      </c>
      <c r="O8" s="13">
        <v>1.602541</v>
      </c>
      <c r="P8" s="13">
        <v>1.7006600000000003</v>
      </c>
      <c r="Q8" s="13">
        <v>1.5927784999999999</v>
      </c>
      <c r="R8" s="13">
        <v>1.5887377499999999</v>
      </c>
      <c r="S8" s="13">
        <v>1.5228502500000001</v>
      </c>
      <c r="T8" s="13">
        <v>1.4878052500000001</v>
      </c>
      <c r="U8" s="13">
        <v>1.43266625</v>
      </c>
      <c r="V8" s="13">
        <v>1.4397890000000002</v>
      </c>
      <c r="W8" s="13">
        <v>1.4139647499999999</v>
      </c>
      <c r="X8" s="13">
        <v>1.4375770000000001</v>
      </c>
      <c r="Y8" s="13">
        <v>1.39027725</v>
      </c>
      <c r="Z8" s="13">
        <v>1.45688825</v>
      </c>
      <c r="AA8" s="13">
        <v>1.3446040000000001</v>
      </c>
      <c r="AB8" s="13">
        <v>1.3921934999999999</v>
      </c>
      <c r="AC8" s="13">
        <v>1.3457650000000001</v>
      </c>
      <c r="AD8" s="13">
        <v>1.3692037500000001</v>
      </c>
      <c r="AE8" s="13">
        <v>1.3816427500000001</v>
      </c>
      <c r="AF8" s="13">
        <v>1.2953925000000002</v>
      </c>
      <c r="AG8" s="13">
        <v>1.317418</v>
      </c>
    </row>
    <row r="9" spans="1:41" s="1" customFormat="1" x14ac:dyDescent="0.3">
      <c r="B9" s="38"/>
      <c r="C9" s="5" t="s">
        <v>49</v>
      </c>
      <c r="D9" s="13">
        <v>0.14118403140117308</v>
      </c>
      <c r="E9" s="13">
        <v>0.23728373854983717</v>
      </c>
      <c r="F9" s="13">
        <v>0.55581425415437735</v>
      </c>
      <c r="G9" s="13">
        <v>0.50078396431364203</v>
      </c>
      <c r="H9" s="13">
        <v>0.5684182228801159</v>
      </c>
      <c r="I9" s="13">
        <v>0.63260052918903775</v>
      </c>
      <c r="J9" s="13">
        <v>0.57566468677580585</v>
      </c>
      <c r="K9" s="13">
        <v>0.49684669431544792</v>
      </c>
      <c r="L9" s="13">
        <v>0.47016976622778089</v>
      </c>
      <c r="M9" s="13">
        <v>0.380133691135353</v>
      </c>
      <c r="N9" s="13">
        <v>0.34875395906238499</v>
      </c>
      <c r="O9" s="13">
        <v>0.23212143244431427</v>
      </c>
      <c r="P9" s="13">
        <v>0.28688500199295774</v>
      </c>
      <c r="Q9" s="13">
        <v>0.16784014567662331</v>
      </c>
      <c r="R9" s="13">
        <v>0.18511362734328235</v>
      </c>
      <c r="S9" s="13">
        <v>0.18029433083208074</v>
      </c>
      <c r="T9" s="13">
        <v>0.10741219406886489</v>
      </c>
      <c r="U9" s="13">
        <v>0.12031041206473989</v>
      </c>
      <c r="V9" s="13">
        <v>0.14283641179860265</v>
      </c>
      <c r="W9" s="13">
        <v>0.12056953162050309</v>
      </c>
      <c r="X9" s="13">
        <v>0.1344867071925698</v>
      </c>
      <c r="Y9" s="13">
        <v>0.10381072051906536</v>
      </c>
      <c r="Z9" s="13">
        <v>0.11235028167159838</v>
      </c>
      <c r="AA9" s="13">
        <v>0.10390889753288694</v>
      </c>
      <c r="AB9" s="13">
        <v>8.1504542592729143E-2</v>
      </c>
      <c r="AC9" s="13">
        <v>5.6954577524550187E-2</v>
      </c>
      <c r="AD9" s="13">
        <v>0.15539264111819237</v>
      </c>
      <c r="AE9" s="13">
        <v>0.12567765801122924</v>
      </c>
      <c r="AF9" s="13">
        <v>0.13097576866065636</v>
      </c>
      <c r="AG9" s="13">
        <v>8.1794667390362299E-2</v>
      </c>
    </row>
    <row r="10" spans="1:41" s="1" customFormat="1" x14ac:dyDescent="0.3">
      <c r="B10" s="38" t="s">
        <v>87</v>
      </c>
      <c r="C10" s="5" t="s">
        <v>51</v>
      </c>
      <c r="D10" s="24">
        <v>1.2157199999999999</v>
      </c>
      <c r="E10" s="24">
        <v>1.173454</v>
      </c>
      <c r="F10" s="24">
        <v>3.4176859999999998</v>
      </c>
      <c r="G10" s="24">
        <v>4.4130349999999998</v>
      </c>
      <c r="H10" s="24">
        <v>5.0901269999999998</v>
      </c>
      <c r="I10" s="24">
        <v>5.438053</v>
      </c>
      <c r="J10" s="24">
        <v>5.0513589999999997</v>
      </c>
      <c r="K10" s="24">
        <v>4.6393219999999999</v>
      </c>
      <c r="L10" s="24">
        <v>3.9903490000000001</v>
      </c>
      <c r="M10" s="24">
        <v>3.4993650000000001</v>
      </c>
      <c r="N10" s="24">
        <v>3.0409290000000002</v>
      </c>
      <c r="O10" s="24">
        <v>2.5912130000000002</v>
      </c>
      <c r="P10" s="24">
        <v>2.4065479999999999</v>
      </c>
      <c r="Q10" s="24">
        <v>1.855556</v>
      </c>
      <c r="R10" s="24">
        <v>1.7634780000000001</v>
      </c>
      <c r="S10" s="24">
        <v>1.3134520000000001</v>
      </c>
      <c r="T10" s="24">
        <v>1.3269880000000001</v>
      </c>
      <c r="U10" s="24">
        <v>1.2034469999999999</v>
      </c>
      <c r="V10" s="24">
        <v>0.91222499999999995</v>
      </c>
      <c r="W10" s="24">
        <v>0.86838599999999999</v>
      </c>
      <c r="X10" s="24">
        <v>1.0092239999999999</v>
      </c>
      <c r="Y10" s="24">
        <v>0.75870099999999996</v>
      </c>
      <c r="Z10" s="24">
        <v>0.97686099999999998</v>
      </c>
      <c r="AA10" s="24">
        <v>0.86866699999999997</v>
      </c>
      <c r="AB10" s="24">
        <v>0.83864300000000003</v>
      </c>
      <c r="AC10" s="24">
        <v>0.77034800000000003</v>
      </c>
      <c r="AD10" s="24">
        <v>0.86194800000000005</v>
      </c>
      <c r="AE10" s="24">
        <v>0.87682700000000002</v>
      </c>
      <c r="AF10" s="24">
        <v>0.85604800000000003</v>
      </c>
      <c r="AG10" s="24">
        <v>0.81492799999999999</v>
      </c>
    </row>
    <row r="11" spans="1:41" s="1" customFormat="1" x14ac:dyDescent="0.3">
      <c r="B11" s="38"/>
      <c r="C11" s="5" t="s">
        <v>27</v>
      </c>
      <c r="D11" s="24">
        <v>1.006669</v>
      </c>
      <c r="E11" s="24">
        <v>0.88736899999999996</v>
      </c>
      <c r="F11" s="24">
        <v>1.997879</v>
      </c>
      <c r="G11" s="24">
        <v>2.150325</v>
      </c>
      <c r="H11" s="24">
        <v>2.4027379999999998</v>
      </c>
      <c r="I11" s="24">
        <v>2.6490749999999998</v>
      </c>
      <c r="J11" s="24">
        <v>2.524562</v>
      </c>
      <c r="K11" s="24">
        <v>2.4595030000000002</v>
      </c>
      <c r="L11" s="24">
        <v>2.53782</v>
      </c>
      <c r="M11" s="24">
        <v>2.4124340000000002</v>
      </c>
      <c r="N11" s="24">
        <v>2.358511</v>
      </c>
      <c r="O11" s="24">
        <v>2.1814309999999999</v>
      </c>
      <c r="P11" s="24">
        <v>2.20242</v>
      </c>
      <c r="Q11" s="24">
        <v>1.9514849999999999</v>
      </c>
      <c r="R11" s="24">
        <v>1.900174</v>
      </c>
      <c r="S11" s="24">
        <v>1.8466320000000001</v>
      </c>
      <c r="T11" s="24">
        <v>1.608811</v>
      </c>
      <c r="U11" s="24">
        <v>1.6636059999999999</v>
      </c>
      <c r="V11" s="24">
        <v>1.467457</v>
      </c>
      <c r="W11" s="24">
        <v>1.4248689999999999</v>
      </c>
      <c r="X11" s="24">
        <v>1.3623430000000001</v>
      </c>
      <c r="Y11" s="24">
        <v>1.282897</v>
      </c>
      <c r="Z11" s="24">
        <v>1.3533569999999999</v>
      </c>
      <c r="AA11" s="24">
        <v>0.77818399999999999</v>
      </c>
      <c r="AB11" s="24">
        <v>1.092635</v>
      </c>
      <c r="AC11" s="24">
        <v>1.1700269999999999</v>
      </c>
      <c r="AD11" s="24">
        <v>0.99070100000000005</v>
      </c>
      <c r="AE11" s="24">
        <v>1.022804</v>
      </c>
      <c r="AF11" s="24">
        <v>1.162809</v>
      </c>
      <c r="AG11" s="24">
        <v>1.1651389999999999</v>
      </c>
    </row>
    <row r="12" spans="1:41" s="1" customFormat="1" x14ac:dyDescent="0.3">
      <c r="B12" s="38"/>
      <c r="C12" s="5" t="s">
        <v>26</v>
      </c>
      <c r="D12" s="24">
        <v>0.61029199999999995</v>
      </c>
      <c r="E12" s="24">
        <v>0.51258000000000004</v>
      </c>
      <c r="F12" s="24">
        <v>2.8379810000000001</v>
      </c>
      <c r="G12" s="24">
        <v>2.8392909999999998</v>
      </c>
      <c r="H12" s="24">
        <v>3.287633</v>
      </c>
      <c r="I12" s="24">
        <v>3.4485229999999998</v>
      </c>
      <c r="J12" s="24">
        <v>4.2675349999999996</v>
      </c>
      <c r="K12" s="24">
        <v>3.7985950000000002</v>
      </c>
      <c r="L12" s="24">
        <v>3.1930589999999999</v>
      </c>
      <c r="M12" s="24">
        <v>2.7745299999999999</v>
      </c>
      <c r="N12" s="24">
        <v>2.456026</v>
      </c>
      <c r="O12" s="24">
        <v>2.0177999999999998</v>
      </c>
      <c r="P12" s="24">
        <v>1.79328</v>
      </c>
      <c r="Q12" s="24">
        <v>1.4396420000000001</v>
      </c>
      <c r="R12" s="24">
        <v>1.3532660000000001</v>
      </c>
      <c r="S12" s="24">
        <v>1.0393859999999999</v>
      </c>
      <c r="T12" s="24">
        <v>1.1469229999999999</v>
      </c>
      <c r="U12" s="24">
        <v>0.92715999999999998</v>
      </c>
      <c r="V12" s="24">
        <v>0.95325800000000005</v>
      </c>
      <c r="W12" s="24">
        <v>0.92203299999999999</v>
      </c>
      <c r="X12" s="24">
        <v>0.82964499999999997</v>
      </c>
      <c r="Y12" s="24">
        <v>0.65285099999999996</v>
      </c>
      <c r="Z12" s="24">
        <v>0.87144200000000005</v>
      </c>
      <c r="AA12" s="24">
        <v>0.64622000000000002</v>
      </c>
      <c r="AB12" s="24">
        <v>0.68093999999999999</v>
      </c>
      <c r="AC12" s="24">
        <v>0.67016900000000001</v>
      </c>
      <c r="AD12" s="24">
        <v>0.740147</v>
      </c>
      <c r="AE12" s="24">
        <v>0.610016</v>
      </c>
      <c r="AF12" s="24">
        <v>0.64273899999999995</v>
      </c>
      <c r="AG12" s="24">
        <v>0.71755899999999995</v>
      </c>
    </row>
    <row r="13" spans="1:41" s="1" customFormat="1" x14ac:dyDescent="0.3">
      <c r="B13" s="38"/>
      <c r="C13" s="5" t="s">
        <v>25</v>
      </c>
      <c r="D13" s="24">
        <v>0.62661800000000001</v>
      </c>
      <c r="E13" s="24">
        <v>0.66285000000000005</v>
      </c>
      <c r="F13" s="24">
        <v>2.9746839999999999</v>
      </c>
      <c r="G13" s="24">
        <v>3.3678759999999999</v>
      </c>
      <c r="H13" s="24">
        <v>3.4999880000000001</v>
      </c>
      <c r="I13" s="24">
        <v>3.6942650000000001</v>
      </c>
      <c r="J13" s="24">
        <v>3.8831669999999998</v>
      </c>
      <c r="K13" s="24">
        <v>3.8738429999999999</v>
      </c>
      <c r="L13" s="24">
        <v>3.6839179999999998</v>
      </c>
      <c r="M13" s="24">
        <v>3.5965189999999998</v>
      </c>
      <c r="N13" s="24">
        <v>3.3593549999999999</v>
      </c>
      <c r="O13" s="24">
        <v>2.9051019999999999</v>
      </c>
      <c r="P13" s="24">
        <v>3.086138</v>
      </c>
      <c r="Q13" s="24">
        <v>2.675322</v>
      </c>
      <c r="R13" s="24">
        <v>2.7923939999999998</v>
      </c>
      <c r="S13" s="24">
        <v>2.571364</v>
      </c>
      <c r="T13" s="24">
        <v>2.4800080000000002</v>
      </c>
      <c r="U13" s="24">
        <v>2.2427229999999998</v>
      </c>
      <c r="V13" s="24">
        <v>2.1566079999999999</v>
      </c>
      <c r="W13" s="24">
        <v>2.1315819999999999</v>
      </c>
      <c r="X13" s="24">
        <v>1.908989</v>
      </c>
      <c r="Y13" s="24">
        <v>2.056047</v>
      </c>
      <c r="Z13" s="24">
        <v>2.1276090000000001</v>
      </c>
      <c r="AA13" s="24">
        <v>1.8010660000000001</v>
      </c>
      <c r="AB13" s="24">
        <v>1.7586980000000001</v>
      </c>
      <c r="AC13" s="24">
        <v>1.8787020000000001</v>
      </c>
      <c r="AD13" s="24">
        <v>1.4323630000000001</v>
      </c>
      <c r="AE13" s="24">
        <v>1.6635740000000001</v>
      </c>
      <c r="AF13" s="25">
        <v>1.675678</v>
      </c>
      <c r="AG13" s="24">
        <v>1.488494</v>
      </c>
    </row>
    <row r="14" spans="1:41" s="1" customFormat="1" x14ac:dyDescent="0.3">
      <c r="B14" s="38"/>
      <c r="C14" s="5" t="s">
        <v>52</v>
      </c>
      <c r="D14" s="13">
        <v>0.86482474999999992</v>
      </c>
      <c r="E14" s="13">
        <v>0.80906325000000001</v>
      </c>
      <c r="F14" s="13">
        <v>2.8070575</v>
      </c>
      <c r="G14" s="13">
        <v>3.1926317499999994</v>
      </c>
      <c r="H14" s="13">
        <v>3.5701214999999999</v>
      </c>
      <c r="I14" s="13">
        <v>3.8074789999999998</v>
      </c>
      <c r="J14" s="13">
        <v>3.93165575</v>
      </c>
      <c r="K14" s="13">
        <v>3.6928157500000003</v>
      </c>
      <c r="L14" s="13">
        <v>3.3512865000000001</v>
      </c>
      <c r="M14" s="13">
        <v>3.0707120000000003</v>
      </c>
      <c r="N14" s="13">
        <v>2.8037052500000001</v>
      </c>
      <c r="O14" s="13">
        <v>2.4238864999999996</v>
      </c>
      <c r="P14" s="13">
        <v>2.3720965000000001</v>
      </c>
      <c r="Q14" s="13">
        <v>1.9805012500000001</v>
      </c>
      <c r="R14" s="13">
        <v>1.9523280000000001</v>
      </c>
      <c r="S14" s="13">
        <v>1.6927084999999999</v>
      </c>
      <c r="T14" s="13">
        <v>1.6406825</v>
      </c>
      <c r="U14" s="13">
        <v>1.509234</v>
      </c>
      <c r="V14" s="13">
        <v>1.3723869999999998</v>
      </c>
      <c r="W14" s="13">
        <v>1.3367174999999998</v>
      </c>
      <c r="X14" s="13">
        <v>1.27755025</v>
      </c>
      <c r="Y14" s="13">
        <v>1.187624</v>
      </c>
      <c r="Z14" s="13">
        <v>1.33231725</v>
      </c>
      <c r="AA14" s="13">
        <v>1.02353425</v>
      </c>
      <c r="AB14" s="13">
        <v>1.0927290000000001</v>
      </c>
      <c r="AC14" s="13">
        <v>1.1223114999999999</v>
      </c>
      <c r="AD14" s="13">
        <v>1.0062897500000001</v>
      </c>
      <c r="AE14" s="13">
        <v>1.04330525</v>
      </c>
      <c r="AF14" s="13">
        <v>1.0843185000000002</v>
      </c>
      <c r="AG14" s="13">
        <v>1.04653</v>
      </c>
    </row>
    <row r="15" spans="1:41" s="1" customFormat="1" x14ac:dyDescent="0.3">
      <c r="B15" s="38"/>
      <c r="C15" s="5" t="s">
        <v>49</v>
      </c>
      <c r="D15" s="13">
        <v>0.257282259541321</v>
      </c>
      <c r="E15" s="13">
        <v>0.24909488211058772</v>
      </c>
      <c r="F15" s="13">
        <v>0.51397760559897032</v>
      </c>
      <c r="G15" s="13">
        <v>0.82633947117313045</v>
      </c>
      <c r="H15" s="13">
        <v>0.96926768961894649</v>
      </c>
      <c r="I15" s="13">
        <v>1.0176367495850382</v>
      </c>
      <c r="J15" s="13">
        <v>0.91498828118270692</v>
      </c>
      <c r="K15" s="13">
        <v>0.78436192787111125</v>
      </c>
      <c r="L15" s="13">
        <v>0.54904651034247565</v>
      </c>
      <c r="M15" s="13">
        <v>0.49529539117227411</v>
      </c>
      <c r="N15" s="13">
        <v>0.41355185084604196</v>
      </c>
      <c r="O15" s="13">
        <v>0.34758359785992765</v>
      </c>
      <c r="P15" s="13">
        <v>0.46766997575721037</v>
      </c>
      <c r="Q15" s="13">
        <v>0.44490388321601237</v>
      </c>
      <c r="R15" s="13">
        <v>0.52511201814850883</v>
      </c>
      <c r="S15" s="13">
        <v>0.58446422331289882</v>
      </c>
      <c r="T15" s="13">
        <v>0.5117826126962991</v>
      </c>
      <c r="U15" s="13">
        <v>0.4985360213540237</v>
      </c>
      <c r="V15" s="13">
        <v>0.5028566064560559</v>
      </c>
      <c r="W15" s="13">
        <v>0.50766078456608266</v>
      </c>
      <c r="X15" s="13">
        <v>0.41186247549113703</v>
      </c>
      <c r="Y15" s="13">
        <v>0.5552460159505872</v>
      </c>
      <c r="Z15" s="13">
        <v>0.49287087062047746</v>
      </c>
      <c r="AA15" s="13">
        <v>0.45582405481960647</v>
      </c>
      <c r="AB15" s="13">
        <v>0.41159585569888812</v>
      </c>
      <c r="AC15" s="13">
        <v>0.47505644482234982</v>
      </c>
      <c r="AD15" s="13">
        <v>0.26146124362070822</v>
      </c>
      <c r="AE15" s="13">
        <v>0.38749458233849882</v>
      </c>
      <c r="AF15" s="13">
        <v>0.38825464994671932</v>
      </c>
      <c r="AG15" s="13">
        <v>0.30465623144045484</v>
      </c>
    </row>
    <row r="16" spans="1:41" s="1" customFormat="1" x14ac:dyDescent="0.3">
      <c r="B16" s="38" t="s">
        <v>88</v>
      </c>
      <c r="C16" s="5" t="s">
        <v>51</v>
      </c>
      <c r="D16" s="24">
        <v>1.230863</v>
      </c>
      <c r="E16" s="24">
        <v>1.242289</v>
      </c>
      <c r="F16" s="24">
        <v>1.3463259999999999</v>
      </c>
      <c r="G16" s="24">
        <v>1.4380520000000001</v>
      </c>
      <c r="H16" s="24">
        <v>1.93103</v>
      </c>
      <c r="I16" s="24">
        <v>2.0864950000000002</v>
      </c>
      <c r="J16" s="24">
        <v>2.2200389999999999</v>
      </c>
      <c r="K16" s="24">
        <v>2.0497369999999999</v>
      </c>
      <c r="L16" s="24">
        <v>1.9781789999999999</v>
      </c>
      <c r="M16" s="24">
        <v>1.7447319999999999</v>
      </c>
      <c r="N16" s="24">
        <v>1.7110920000000001</v>
      </c>
      <c r="O16" s="24">
        <v>1.8207899999999999</v>
      </c>
      <c r="P16" s="24">
        <v>1.9046959999999999</v>
      </c>
      <c r="Q16" s="24">
        <v>1.7903929999999999</v>
      </c>
      <c r="R16" s="24">
        <v>1.9210480000000001</v>
      </c>
      <c r="S16" s="24">
        <v>1.901708</v>
      </c>
      <c r="T16" s="24">
        <v>1.855235</v>
      </c>
      <c r="U16" s="24">
        <v>1.5993740000000001</v>
      </c>
      <c r="V16" s="24">
        <v>1.7547090000000001</v>
      </c>
      <c r="W16" s="24">
        <v>1.6143369999999999</v>
      </c>
      <c r="X16" s="24">
        <v>1.7275480000000001</v>
      </c>
      <c r="Y16" s="24">
        <v>1.521676</v>
      </c>
      <c r="Z16" s="24">
        <v>1.677457</v>
      </c>
      <c r="AA16" s="24">
        <v>1.4462189999999999</v>
      </c>
      <c r="AB16" s="24">
        <v>1.5322830000000001</v>
      </c>
      <c r="AC16" s="24">
        <v>1.4864489999999999</v>
      </c>
      <c r="AD16" s="24">
        <v>1.4562120000000001</v>
      </c>
      <c r="AE16" s="24">
        <v>1.4976799999999999</v>
      </c>
      <c r="AF16" s="24">
        <v>1.320954</v>
      </c>
      <c r="AG16" s="24">
        <v>1.3613900000000001</v>
      </c>
    </row>
    <row r="17" spans="2:33" s="1" customFormat="1" x14ac:dyDescent="0.3">
      <c r="B17" s="38"/>
      <c r="C17" s="5" t="s">
        <v>27</v>
      </c>
      <c r="D17" s="24">
        <v>1.631397</v>
      </c>
      <c r="E17" s="24">
        <v>1.507884</v>
      </c>
      <c r="F17" s="24">
        <v>1.569782</v>
      </c>
      <c r="G17" s="24">
        <v>1.7484360000000001</v>
      </c>
      <c r="H17" s="24">
        <v>2.048813</v>
      </c>
      <c r="I17" s="24">
        <v>2.0140929999999999</v>
      </c>
      <c r="J17" s="24">
        <v>2.0658569999999998</v>
      </c>
      <c r="K17" s="24">
        <v>2.0541749999999999</v>
      </c>
      <c r="L17" s="24">
        <v>2.1323599999999998</v>
      </c>
      <c r="M17" s="24">
        <v>2.0227300000000001</v>
      </c>
      <c r="N17" s="24">
        <v>1.945478</v>
      </c>
      <c r="O17" s="24">
        <v>1.76888</v>
      </c>
      <c r="P17" s="24">
        <v>1.772386</v>
      </c>
      <c r="Q17" s="24">
        <v>1.802881</v>
      </c>
      <c r="R17" s="24">
        <v>1.7903249999999999</v>
      </c>
      <c r="S17" s="24">
        <v>1.649818</v>
      </c>
      <c r="T17" s="24">
        <v>1.74888</v>
      </c>
      <c r="U17" s="24">
        <v>1.6536200000000001</v>
      </c>
      <c r="V17" s="24">
        <v>1.563768</v>
      </c>
      <c r="W17" s="24">
        <v>1.483282</v>
      </c>
      <c r="X17" s="24">
        <v>1.7061459999999999</v>
      </c>
      <c r="Y17" s="24">
        <v>1.6200030000000001</v>
      </c>
      <c r="Z17" s="24">
        <v>1.644007</v>
      </c>
      <c r="AA17" s="24">
        <v>1.127802</v>
      </c>
      <c r="AB17" s="24">
        <v>1.388663</v>
      </c>
      <c r="AC17" s="24">
        <v>1.4424129999999999</v>
      </c>
      <c r="AD17" s="24">
        <v>1.4381679999999999</v>
      </c>
      <c r="AE17" s="24">
        <v>1.356163</v>
      </c>
      <c r="AF17" s="24">
        <v>1.401513</v>
      </c>
      <c r="AG17" s="24">
        <v>1.3902779999999999</v>
      </c>
    </row>
    <row r="18" spans="2:33" s="1" customFormat="1" x14ac:dyDescent="0.3">
      <c r="B18" s="38"/>
      <c r="C18" s="5" t="s">
        <v>26</v>
      </c>
      <c r="D18" s="24">
        <v>0.96752300000000002</v>
      </c>
      <c r="E18" s="24">
        <v>0.92610400000000004</v>
      </c>
      <c r="F18" s="24">
        <v>0.95325400000000005</v>
      </c>
      <c r="G18" s="24">
        <v>1.0629770000000001</v>
      </c>
      <c r="H18" s="24">
        <v>1.356495</v>
      </c>
      <c r="I18" s="24">
        <v>1.370384</v>
      </c>
      <c r="J18" s="24">
        <v>1.4406019999999999</v>
      </c>
      <c r="K18" s="24">
        <v>1.4004160000000001</v>
      </c>
      <c r="L18" s="24">
        <v>1.2827999999999999</v>
      </c>
      <c r="M18" s="24">
        <v>1.286897</v>
      </c>
      <c r="N18" s="24">
        <v>1.408301</v>
      </c>
      <c r="O18" s="24">
        <v>1.2095670000000001</v>
      </c>
      <c r="P18" s="24">
        <v>1.221579</v>
      </c>
      <c r="Q18" s="24">
        <v>1.175783</v>
      </c>
      <c r="R18" s="24">
        <v>1.272643</v>
      </c>
      <c r="S18" s="24">
        <v>1.2679530000000001</v>
      </c>
      <c r="T18" s="24">
        <v>1.139567</v>
      </c>
      <c r="U18" s="24">
        <v>1.122455</v>
      </c>
      <c r="V18" s="24">
        <v>1.1258520000000001</v>
      </c>
      <c r="W18" s="24">
        <v>1.1292409999999999</v>
      </c>
      <c r="X18" s="24">
        <v>1.1325259999999999</v>
      </c>
      <c r="Y18" s="24">
        <v>1.0437959999999999</v>
      </c>
      <c r="Z18" s="24">
        <v>1.1281870000000001</v>
      </c>
      <c r="AA18" s="24">
        <v>1.099718</v>
      </c>
      <c r="AB18" s="24">
        <v>1.041026</v>
      </c>
      <c r="AC18" s="24">
        <v>1.1162730000000001</v>
      </c>
      <c r="AD18" s="24">
        <v>1.179322</v>
      </c>
      <c r="AE18" s="24">
        <v>1.0634159999999999</v>
      </c>
      <c r="AF18" s="24">
        <v>1.0881110000000001</v>
      </c>
      <c r="AG18" s="24">
        <v>1.027058</v>
      </c>
    </row>
    <row r="19" spans="2:33" s="1" customFormat="1" x14ac:dyDescent="0.3">
      <c r="B19" s="38"/>
      <c r="C19" s="5" t="s">
        <v>25</v>
      </c>
      <c r="D19" s="24">
        <v>1.1207590000000001</v>
      </c>
      <c r="E19" s="24">
        <v>1.042484</v>
      </c>
      <c r="F19" s="24">
        <v>1.119618</v>
      </c>
      <c r="G19" s="24">
        <v>1.213727</v>
      </c>
      <c r="H19" s="24">
        <v>1.2186090000000001</v>
      </c>
      <c r="I19" s="24">
        <v>1.6969069999999999</v>
      </c>
      <c r="J19" s="24">
        <v>1.711649</v>
      </c>
      <c r="K19" s="24">
        <v>1.8029029999999999</v>
      </c>
      <c r="L19" s="24">
        <v>1.8059769999999999</v>
      </c>
      <c r="M19" s="24">
        <v>1.8550059999999999</v>
      </c>
      <c r="N19" s="24">
        <v>1.852787</v>
      </c>
      <c r="O19" s="24">
        <v>1.599723</v>
      </c>
      <c r="P19" s="24">
        <v>1.813677</v>
      </c>
      <c r="Q19" s="24">
        <v>1.594449</v>
      </c>
      <c r="R19" s="24">
        <v>1.79854</v>
      </c>
      <c r="S19" s="24">
        <v>1.7393860000000001</v>
      </c>
      <c r="T19" s="24">
        <v>1.646719</v>
      </c>
      <c r="U19" s="24">
        <v>1.5894360000000001</v>
      </c>
      <c r="V19" s="24">
        <v>1.6789430000000001</v>
      </c>
      <c r="W19" s="24">
        <v>1.638245</v>
      </c>
      <c r="X19" s="24">
        <v>1.487366</v>
      </c>
      <c r="Y19" s="24">
        <v>1.447813</v>
      </c>
      <c r="Z19" s="24">
        <v>1.63375</v>
      </c>
      <c r="AA19" s="24">
        <v>1.4415899999999999</v>
      </c>
      <c r="AB19" s="24">
        <v>1.45923</v>
      </c>
      <c r="AC19" s="24">
        <v>1.666072</v>
      </c>
      <c r="AD19" s="24">
        <v>1.3353390000000001</v>
      </c>
      <c r="AE19" s="24">
        <v>1.521808</v>
      </c>
      <c r="AF19" s="24">
        <v>1.3913139999999999</v>
      </c>
      <c r="AG19" s="24">
        <v>1.3547400000000001</v>
      </c>
    </row>
    <row r="20" spans="2:33" s="1" customFormat="1" x14ac:dyDescent="0.3">
      <c r="B20" s="38"/>
      <c r="C20" s="5" t="s">
        <v>52</v>
      </c>
      <c r="D20" s="13">
        <v>1.2376355000000001</v>
      </c>
      <c r="E20" s="13">
        <v>1.1796902500000002</v>
      </c>
      <c r="F20" s="13">
        <v>1.2472449999999999</v>
      </c>
      <c r="G20" s="13">
        <v>1.3657980000000003</v>
      </c>
      <c r="H20" s="13">
        <v>1.6387367499999999</v>
      </c>
      <c r="I20" s="13">
        <v>1.7919697499999998</v>
      </c>
      <c r="J20" s="13">
        <v>1.8595367499999997</v>
      </c>
      <c r="K20" s="13">
        <v>1.8268077499999997</v>
      </c>
      <c r="L20" s="13">
        <v>1.7998289999999999</v>
      </c>
      <c r="M20" s="13">
        <v>1.7273412499999998</v>
      </c>
      <c r="N20" s="13">
        <v>1.7294145000000001</v>
      </c>
      <c r="O20" s="13">
        <v>1.5997399999999999</v>
      </c>
      <c r="P20" s="13">
        <v>1.6780845</v>
      </c>
      <c r="Q20" s="13">
        <v>1.5908765</v>
      </c>
      <c r="R20" s="13">
        <v>1.6956390000000001</v>
      </c>
      <c r="S20" s="13">
        <v>1.6397162500000002</v>
      </c>
      <c r="T20" s="13">
        <v>1.5976002499999999</v>
      </c>
      <c r="U20" s="13">
        <v>1.4912212499999999</v>
      </c>
      <c r="V20" s="13">
        <v>1.530818</v>
      </c>
      <c r="W20" s="13">
        <v>1.4662762499999999</v>
      </c>
      <c r="X20" s="13">
        <v>1.5133964999999998</v>
      </c>
      <c r="Y20" s="13">
        <v>1.4083220000000001</v>
      </c>
      <c r="Z20" s="13">
        <v>1.5208502499999998</v>
      </c>
      <c r="AA20" s="13">
        <v>1.27883225</v>
      </c>
      <c r="AB20" s="13">
        <v>1.3553005</v>
      </c>
      <c r="AC20" s="13">
        <v>1.42780175</v>
      </c>
      <c r="AD20" s="13">
        <v>1.3522602500000001</v>
      </c>
      <c r="AE20" s="13">
        <v>1.3597667499999999</v>
      </c>
      <c r="AF20" s="13">
        <v>1.300473</v>
      </c>
      <c r="AG20" s="13">
        <v>1.2833665000000001</v>
      </c>
    </row>
    <row r="21" spans="2:33" s="1" customFormat="1" x14ac:dyDescent="0.3">
      <c r="B21" s="38"/>
      <c r="C21" s="5" t="s">
        <v>49</v>
      </c>
      <c r="D21" s="13">
        <v>0.24582252975825794</v>
      </c>
      <c r="E21" s="13">
        <v>0.22065883296887787</v>
      </c>
      <c r="F21" s="13">
        <v>0.23268354053305951</v>
      </c>
      <c r="G21" s="13">
        <v>0.25809815315205126</v>
      </c>
      <c r="H21" s="13">
        <v>0.35698935788506103</v>
      </c>
      <c r="I21" s="13">
        <v>0.2841018004689308</v>
      </c>
      <c r="J21" s="13">
        <v>0.30409991333965908</v>
      </c>
      <c r="K21" s="13">
        <v>0.26635252881226479</v>
      </c>
      <c r="L21" s="13">
        <v>0.32005560970165758</v>
      </c>
      <c r="M21" s="13">
        <v>0.27287651857697121</v>
      </c>
      <c r="N21" s="13">
        <v>0.20331859462245463</v>
      </c>
      <c r="O21" s="13">
        <v>0.23963848413704358</v>
      </c>
      <c r="P21" s="13">
        <v>0.26787503729397727</v>
      </c>
      <c r="Q21" s="13">
        <v>0.25350942698990436</v>
      </c>
      <c r="R21" s="13">
        <v>0.24964419064640692</v>
      </c>
      <c r="S21" s="13">
        <v>0.23285386808938105</v>
      </c>
      <c r="T21" s="13">
        <v>0.27453066170955759</v>
      </c>
      <c r="U21" s="13">
        <v>0.21430413877871757</v>
      </c>
      <c r="V21" s="13">
        <v>0.24349094395993481</v>
      </c>
      <c r="W21" s="13">
        <v>0.20333297318852958</v>
      </c>
      <c r="X21" s="13">
        <v>0.23914073231206459</v>
      </c>
      <c r="Y21" s="13">
        <v>0.21914419843678304</v>
      </c>
      <c r="Z21" s="13">
        <v>0.22727958589958822</v>
      </c>
      <c r="AA21" s="13">
        <v>0.16537870194552659</v>
      </c>
      <c r="AB21" s="13">
        <v>0.18841819447242841</v>
      </c>
      <c r="AC21" s="13">
        <v>0.19841614265902777</v>
      </c>
      <c r="AD21" s="13">
        <v>0.10997735545641885</v>
      </c>
      <c r="AE21" s="13">
        <v>0.18242408370795668</v>
      </c>
      <c r="AF21" s="13">
        <v>0.12646962015243024</v>
      </c>
      <c r="AG21" s="13">
        <v>0.14858159295400575</v>
      </c>
    </row>
    <row r="22" spans="2:33" s="1" customFormat="1" x14ac:dyDescent="0.3">
      <c r="B22" s="38" t="s">
        <v>89</v>
      </c>
      <c r="C22" s="5" t="s">
        <v>51</v>
      </c>
      <c r="D22" s="24">
        <v>1.3336030000000001</v>
      </c>
      <c r="E22" s="24">
        <v>1.2292529999999999</v>
      </c>
      <c r="F22" s="24">
        <v>1.2862100000000001</v>
      </c>
      <c r="G22" s="24">
        <v>1.3240099999999999</v>
      </c>
      <c r="H22" s="24">
        <v>1.3482730000000001</v>
      </c>
      <c r="I22" s="24">
        <v>1.48624</v>
      </c>
      <c r="J22" s="24">
        <v>1.6952100000000001</v>
      </c>
      <c r="K22" s="24">
        <v>1.709419</v>
      </c>
      <c r="L22" s="24">
        <v>1.644007</v>
      </c>
      <c r="M22" s="24">
        <v>1.71593</v>
      </c>
      <c r="N22" s="24">
        <v>1.7550889999999999</v>
      </c>
      <c r="O22" s="24">
        <v>1.780554</v>
      </c>
      <c r="P22" s="24">
        <v>2.0745049999999998</v>
      </c>
      <c r="Q22" s="24">
        <v>1.9070720000000001</v>
      </c>
      <c r="R22" s="24">
        <v>1.988688</v>
      </c>
      <c r="S22" s="24">
        <v>1.859637</v>
      </c>
      <c r="T22" s="24">
        <v>1.8897759999999999</v>
      </c>
      <c r="U22" s="24">
        <v>1.75359</v>
      </c>
      <c r="V22" s="24">
        <v>1.870841</v>
      </c>
      <c r="W22" s="24">
        <v>1.6936469999999999</v>
      </c>
      <c r="X22" s="24">
        <v>1.7011940000000001</v>
      </c>
      <c r="Y22" s="24">
        <v>1.587067</v>
      </c>
      <c r="Z22" s="24">
        <v>1.6304879999999999</v>
      </c>
      <c r="AA22" s="24">
        <v>1.484969</v>
      </c>
      <c r="AB22" s="24">
        <v>1.511612</v>
      </c>
      <c r="AC22" s="24">
        <v>1.4680599999999999</v>
      </c>
      <c r="AD22" s="24">
        <v>1.395993</v>
      </c>
      <c r="AE22" s="24">
        <v>1.4529799999999999</v>
      </c>
      <c r="AF22" s="24">
        <v>1.4137660000000001</v>
      </c>
      <c r="AG22" s="24">
        <v>1.420323</v>
      </c>
    </row>
    <row r="23" spans="2:33" s="1" customFormat="1" x14ac:dyDescent="0.3">
      <c r="B23" s="38"/>
      <c r="C23" s="5" t="s">
        <v>27</v>
      </c>
      <c r="D23" s="24">
        <v>0.91091999999999995</v>
      </c>
      <c r="E23" s="24">
        <v>0.85204400000000002</v>
      </c>
      <c r="F23" s="24">
        <v>0.881915</v>
      </c>
      <c r="G23" s="24">
        <v>0.89347100000000002</v>
      </c>
      <c r="H23" s="24">
        <v>0.81655</v>
      </c>
      <c r="I23" s="24">
        <v>0.89541499999999996</v>
      </c>
      <c r="J23" s="24">
        <v>0.82323000000000002</v>
      </c>
      <c r="K23" s="24">
        <v>0.83022499999999999</v>
      </c>
      <c r="L23" s="24">
        <v>0.90025999999999995</v>
      </c>
      <c r="M23" s="24">
        <v>0.90196200000000004</v>
      </c>
      <c r="N23" s="24">
        <v>0.90742900000000004</v>
      </c>
      <c r="O23" s="24">
        <v>0.98299599999999998</v>
      </c>
      <c r="P23" s="24">
        <v>1.0274509999999999</v>
      </c>
      <c r="Q23" s="24">
        <v>0.90781400000000001</v>
      </c>
      <c r="R23" s="24">
        <v>0.90354400000000001</v>
      </c>
      <c r="S23" s="24">
        <v>1.0200769999999999</v>
      </c>
      <c r="T23" s="24">
        <v>0.88691699999999996</v>
      </c>
      <c r="U23" s="24">
        <v>0.96509199999999995</v>
      </c>
      <c r="V23" s="24">
        <v>0.91568300000000002</v>
      </c>
      <c r="W23" s="24">
        <v>0.95317300000000005</v>
      </c>
      <c r="X23" s="24">
        <v>0.87657399999999996</v>
      </c>
      <c r="Y23" s="24">
        <v>0.97536</v>
      </c>
      <c r="Z23" s="24">
        <v>0.86398799999999998</v>
      </c>
      <c r="AA23" s="24">
        <v>0.88608699999999996</v>
      </c>
      <c r="AB23" s="24">
        <v>1.167783</v>
      </c>
      <c r="AC23" s="24">
        <v>0.979514</v>
      </c>
      <c r="AD23" s="24">
        <v>1.026221</v>
      </c>
      <c r="AE23" s="24">
        <v>1.0136400000000001</v>
      </c>
      <c r="AF23" s="24">
        <v>1.044378</v>
      </c>
      <c r="AG23" s="24">
        <v>1.0233989999999999</v>
      </c>
    </row>
    <row r="24" spans="2:33" s="1" customFormat="1" x14ac:dyDescent="0.3">
      <c r="B24" s="38"/>
      <c r="C24" s="5" t="s">
        <v>26</v>
      </c>
      <c r="D24" s="24">
        <v>0.97896000000000005</v>
      </c>
      <c r="E24" s="24">
        <v>1.0145040000000001</v>
      </c>
      <c r="F24" s="24">
        <v>0.98485299999999998</v>
      </c>
      <c r="G24" s="24">
        <v>1.4043000000000001</v>
      </c>
      <c r="H24" s="24">
        <v>1.658507</v>
      </c>
      <c r="I24" s="24">
        <v>1.7716970000000001</v>
      </c>
      <c r="J24" s="24">
        <v>1.9509069999999999</v>
      </c>
      <c r="K24" s="24">
        <v>1.924498</v>
      </c>
      <c r="L24" s="24">
        <v>1.85419</v>
      </c>
      <c r="M24" s="24">
        <v>1.976299</v>
      </c>
      <c r="N24" s="24">
        <v>1.9238770000000001</v>
      </c>
      <c r="O24" s="24">
        <v>1.979158</v>
      </c>
      <c r="P24" s="24">
        <v>1.844824</v>
      </c>
      <c r="Q24" s="24">
        <v>1.820438</v>
      </c>
      <c r="R24" s="24">
        <v>1.8280639999999999</v>
      </c>
      <c r="S24" s="24">
        <v>1.7748569999999999</v>
      </c>
      <c r="T24" s="24">
        <v>1.7066699999999999</v>
      </c>
      <c r="U24" s="24">
        <v>1.631996</v>
      </c>
      <c r="V24" s="24">
        <v>1.6033850000000001</v>
      </c>
      <c r="W24" s="24">
        <v>1.5773159999999999</v>
      </c>
      <c r="X24" s="24">
        <v>1.560805</v>
      </c>
      <c r="Y24" s="24">
        <v>1.4587969999999999</v>
      </c>
      <c r="Z24" s="24">
        <v>1.3887659999999999</v>
      </c>
      <c r="AA24" s="24">
        <v>1.3588720000000001</v>
      </c>
      <c r="AB24" s="24">
        <v>1.3122240000000001</v>
      </c>
      <c r="AC24" s="24">
        <v>1.2020500000000001</v>
      </c>
      <c r="AD24" s="24">
        <v>1.3505050000000001</v>
      </c>
      <c r="AE24" s="24">
        <v>1.3527210000000001</v>
      </c>
      <c r="AF24" s="24">
        <v>1.3736470000000001</v>
      </c>
      <c r="AG24" s="24">
        <v>1.1106780000000001</v>
      </c>
    </row>
    <row r="25" spans="2:33" s="1" customFormat="1" x14ac:dyDescent="0.3">
      <c r="B25" s="38"/>
      <c r="C25" s="5" t="s">
        <v>25</v>
      </c>
      <c r="D25" s="24">
        <v>0.87897899999999995</v>
      </c>
      <c r="E25" s="24">
        <v>0.95082699999999998</v>
      </c>
      <c r="F25" s="24">
        <v>1.040538</v>
      </c>
      <c r="G25" s="24">
        <v>1.108393</v>
      </c>
      <c r="H25" s="24">
        <v>1.2246980000000001</v>
      </c>
      <c r="I25" s="24">
        <v>1.530702</v>
      </c>
      <c r="J25" s="24">
        <v>1.539976</v>
      </c>
      <c r="K25" s="24">
        <v>1.6559569999999999</v>
      </c>
      <c r="L25" s="24">
        <v>1.674099</v>
      </c>
      <c r="M25" s="24">
        <v>1.7220040000000001</v>
      </c>
      <c r="N25" s="24">
        <v>1.7804390000000001</v>
      </c>
      <c r="O25" s="24">
        <v>1.555895</v>
      </c>
      <c r="P25" s="24">
        <v>1.7633220000000001</v>
      </c>
      <c r="Q25" s="24">
        <v>1.5318130000000001</v>
      </c>
      <c r="R25" s="24">
        <v>1.7243040000000001</v>
      </c>
      <c r="S25" s="24">
        <v>1.6084940000000001</v>
      </c>
      <c r="T25" s="24">
        <v>1.7041059999999999</v>
      </c>
      <c r="U25" s="24">
        <v>1.6499470000000001</v>
      </c>
      <c r="V25" s="24">
        <v>1.5878369999999999</v>
      </c>
      <c r="W25" s="24">
        <v>1.675584</v>
      </c>
      <c r="X25" s="24">
        <v>1.5270280000000001</v>
      </c>
      <c r="Y25" s="24">
        <v>1.539307</v>
      </c>
      <c r="Z25" s="24">
        <v>1.5258989999999999</v>
      </c>
      <c r="AA25" s="24">
        <v>1.4522679999999999</v>
      </c>
      <c r="AB25" s="24">
        <v>1.499914</v>
      </c>
      <c r="AC25" s="24">
        <v>1.5864240000000001</v>
      </c>
      <c r="AD25" s="24">
        <v>1.45096</v>
      </c>
      <c r="AE25" s="24">
        <v>1.406671</v>
      </c>
      <c r="AF25" s="25">
        <v>1.5633900000000001</v>
      </c>
      <c r="AG25" s="24">
        <v>1.4385969999999999</v>
      </c>
    </row>
    <row r="26" spans="2:33" s="1" customFormat="1" x14ac:dyDescent="0.3">
      <c r="B26" s="38"/>
      <c r="C26" s="5" t="s">
        <v>52</v>
      </c>
      <c r="D26" s="13">
        <v>1.0256155</v>
      </c>
      <c r="E26" s="13">
        <v>1.011657</v>
      </c>
      <c r="F26" s="13">
        <v>1.0483789999999999</v>
      </c>
      <c r="G26" s="13">
        <v>1.1825435</v>
      </c>
      <c r="H26" s="13">
        <v>1.2620070000000001</v>
      </c>
      <c r="I26" s="13">
        <v>1.4210134999999999</v>
      </c>
      <c r="J26" s="13">
        <v>1.50233075</v>
      </c>
      <c r="K26" s="13">
        <v>1.5300247499999999</v>
      </c>
      <c r="L26" s="13">
        <v>1.5181390000000001</v>
      </c>
      <c r="M26" s="13">
        <v>1.5790487500000001</v>
      </c>
      <c r="N26" s="13">
        <v>1.5917085</v>
      </c>
      <c r="O26" s="13">
        <v>1.57465075</v>
      </c>
      <c r="P26" s="13">
        <v>1.6775254999999998</v>
      </c>
      <c r="Q26" s="13">
        <v>1.5417842500000001</v>
      </c>
      <c r="R26" s="13">
        <v>1.6111499999999999</v>
      </c>
      <c r="S26" s="13">
        <v>1.56576625</v>
      </c>
      <c r="T26" s="13">
        <v>1.54686725</v>
      </c>
      <c r="U26" s="13">
        <v>1.5001562500000001</v>
      </c>
      <c r="V26" s="13">
        <v>1.4944364999999999</v>
      </c>
      <c r="W26" s="13">
        <v>1.4749299999999999</v>
      </c>
      <c r="X26" s="13">
        <v>1.4164002500000001</v>
      </c>
      <c r="Y26" s="13">
        <v>1.39013275</v>
      </c>
      <c r="Z26" s="13">
        <v>1.35228525</v>
      </c>
      <c r="AA26" s="13">
        <v>1.2955490000000001</v>
      </c>
      <c r="AB26" s="13">
        <v>1.3728832500000001</v>
      </c>
      <c r="AC26" s="13">
        <v>1.3090120000000001</v>
      </c>
      <c r="AD26" s="13">
        <v>1.3059197500000002</v>
      </c>
      <c r="AE26" s="13">
        <v>1.306503</v>
      </c>
      <c r="AF26" s="13">
        <v>1.34879525</v>
      </c>
      <c r="AG26" s="13">
        <v>1.24824925</v>
      </c>
    </row>
    <row r="27" spans="2:33" s="1" customFormat="1" x14ac:dyDescent="0.3">
      <c r="B27" s="38"/>
      <c r="C27" s="5" t="s">
        <v>49</v>
      </c>
      <c r="D27" s="13">
        <v>0.18144582985632376</v>
      </c>
      <c r="E27" s="13">
        <v>0.13832274152683649</v>
      </c>
      <c r="F27" s="13">
        <v>0.14863620169225325</v>
      </c>
      <c r="G27" s="13">
        <v>0.19890319430630049</v>
      </c>
      <c r="H27" s="13">
        <v>0.30186005577336633</v>
      </c>
      <c r="I27" s="13">
        <v>0.32230372465618534</v>
      </c>
      <c r="J27" s="13">
        <v>0.41863410355665898</v>
      </c>
      <c r="K27" s="13">
        <v>0.41634422764965529</v>
      </c>
      <c r="L27" s="13">
        <v>0.36567437983334244</v>
      </c>
      <c r="M27" s="13">
        <v>0.40479220232569635</v>
      </c>
      <c r="N27" s="13">
        <v>0.40027700905841468</v>
      </c>
      <c r="O27" s="13">
        <v>0.37297097240225979</v>
      </c>
      <c r="P27" s="13">
        <v>0.39228159735227264</v>
      </c>
      <c r="Q27" s="13">
        <v>0.3915037536220915</v>
      </c>
      <c r="R27" s="13">
        <v>0.41925430939705349</v>
      </c>
      <c r="S27" s="13">
        <v>0.32775043006331361</v>
      </c>
      <c r="T27" s="13">
        <v>0.38838823576118636</v>
      </c>
      <c r="U27" s="13">
        <v>0.31238654169664071</v>
      </c>
      <c r="V27" s="13">
        <v>0.3525724714278608</v>
      </c>
      <c r="W27" s="13">
        <v>0.30447184346421935</v>
      </c>
      <c r="X27" s="13">
        <v>0.31843802031193946</v>
      </c>
      <c r="Y27" s="13">
        <v>0.24381718000212188</v>
      </c>
      <c r="Z27" s="13">
        <v>0.29466232952939103</v>
      </c>
      <c r="AA27" s="13">
        <v>0.24088882971922926</v>
      </c>
      <c r="AB27" s="13">
        <v>0.14241500507561358</v>
      </c>
      <c r="AC27" s="13">
        <v>0.2357241425352947</v>
      </c>
      <c r="AD27" s="13">
        <v>0.16535499671521006</v>
      </c>
      <c r="AE27" s="13">
        <v>0.17276716994701311</v>
      </c>
      <c r="AF27" s="13">
        <v>0.18944628305851627</v>
      </c>
      <c r="AG27" s="13">
        <v>0.18393281730074035</v>
      </c>
    </row>
    <row r="28" spans="2:33" s="1" customFormat="1" x14ac:dyDescent="0.3">
      <c r="B28" s="38" t="s">
        <v>90</v>
      </c>
      <c r="C28" s="5" t="s">
        <v>51</v>
      </c>
      <c r="D28" s="24">
        <v>0.88736700000000002</v>
      </c>
      <c r="E28" s="24">
        <v>0.800288</v>
      </c>
      <c r="F28" s="24">
        <v>0.68867199999999995</v>
      </c>
      <c r="G28" s="24">
        <v>0.91668700000000003</v>
      </c>
      <c r="H28" s="24">
        <v>0.76791299999999996</v>
      </c>
      <c r="I28" s="24">
        <v>0.69148900000000002</v>
      </c>
      <c r="J28" s="24">
        <v>0.80186299999999999</v>
      </c>
      <c r="K28" s="24">
        <v>0.66684399999999999</v>
      </c>
      <c r="L28" s="24">
        <v>0.81069400000000003</v>
      </c>
      <c r="M28" s="24">
        <v>0.61772899999999997</v>
      </c>
      <c r="N28" s="24">
        <v>0.82477699999999998</v>
      </c>
      <c r="O28" s="24">
        <v>0.71444600000000003</v>
      </c>
      <c r="P28" s="24">
        <v>0.73766799999999999</v>
      </c>
      <c r="Q28" s="24">
        <v>0.74295500000000003</v>
      </c>
      <c r="R28" s="24">
        <v>0.72101099999999996</v>
      </c>
      <c r="S28" s="24">
        <v>0.63725799999999999</v>
      </c>
      <c r="T28" s="24">
        <v>0.79298999999999997</v>
      </c>
      <c r="U28" s="24">
        <v>0.75256199999999995</v>
      </c>
      <c r="V28" s="24">
        <v>0.76531700000000003</v>
      </c>
      <c r="W28" s="24">
        <v>1.003044</v>
      </c>
      <c r="X28" s="24">
        <v>1.027331</v>
      </c>
      <c r="Y28" s="24">
        <v>0.69958100000000001</v>
      </c>
      <c r="Z28" s="24">
        <v>0.82108000000000003</v>
      </c>
      <c r="AA28" s="24">
        <v>0.52811399999999997</v>
      </c>
      <c r="AB28" s="24">
        <v>0.80049499999999996</v>
      </c>
      <c r="AC28" s="24">
        <v>0.59739100000000001</v>
      </c>
      <c r="AD28" s="24">
        <v>0.79801599999999995</v>
      </c>
      <c r="AE28" s="24">
        <v>0.68919299999999994</v>
      </c>
      <c r="AF28" s="24">
        <v>0.78634300000000001</v>
      </c>
      <c r="AG28" s="24">
        <v>0.430703</v>
      </c>
    </row>
    <row r="29" spans="2:33" s="1" customFormat="1" x14ac:dyDescent="0.3">
      <c r="B29" s="38"/>
      <c r="C29" s="5" t="s">
        <v>27</v>
      </c>
      <c r="D29" s="24">
        <v>0.75039999999999996</v>
      </c>
      <c r="E29" s="24">
        <v>0.61524800000000002</v>
      </c>
      <c r="F29" s="24">
        <v>0.75963599999999998</v>
      </c>
      <c r="G29" s="24">
        <v>0.62756000000000001</v>
      </c>
      <c r="H29" s="24">
        <v>0.65096699999999996</v>
      </c>
      <c r="I29" s="24">
        <v>0.738371</v>
      </c>
      <c r="J29" s="24">
        <v>0.70056499999999999</v>
      </c>
      <c r="K29" s="24">
        <v>0.59504800000000002</v>
      </c>
      <c r="L29" s="24">
        <v>0.62417</v>
      </c>
      <c r="M29" s="24">
        <v>0.77805599999999997</v>
      </c>
      <c r="N29" s="24">
        <v>0.61213300000000004</v>
      </c>
      <c r="O29" s="24">
        <v>0.58895200000000003</v>
      </c>
      <c r="P29" s="24">
        <v>0.60407500000000003</v>
      </c>
      <c r="Q29" s="24">
        <v>0.64061500000000005</v>
      </c>
      <c r="R29" s="24">
        <v>0.65806100000000001</v>
      </c>
      <c r="S29" s="24">
        <v>0.64686900000000003</v>
      </c>
      <c r="T29" s="24">
        <v>0.54656700000000003</v>
      </c>
      <c r="U29" s="24">
        <v>0.61297400000000002</v>
      </c>
      <c r="V29" s="24">
        <v>0.58367000000000002</v>
      </c>
      <c r="W29" s="24">
        <v>0.60173600000000005</v>
      </c>
      <c r="X29" s="24">
        <v>0.62069600000000003</v>
      </c>
      <c r="Y29" s="24">
        <v>0.66728200000000004</v>
      </c>
      <c r="Z29" s="24">
        <v>0.46917500000000001</v>
      </c>
      <c r="AA29" s="24">
        <v>0.80480200000000002</v>
      </c>
      <c r="AB29" s="24">
        <v>0.66970499999999999</v>
      </c>
      <c r="AC29" s="24">
        <v>0.728352</v>
      </c>
      <c r="AD29" s="24">
        <v>0.71360999999999997</v>
      </c>
      <c r="AE29" s="24">
        <v>0.89031400000000005</v>
      </c>
      <c r="AF29" s="24">
        <v>0.71388700000000005</v>
      </c>
      <c r="AG29" s="24">
        <v>0.77582600000000002</v>
      </c>
    </row>
    <row r="30" spans="2:33" s="1" customFormat="1" x14ac:dyDescent="0.3">
      <c r="B30" s="38"/>
      <c r="C30" s="5" t="s">
        <v>26</v>
      </c>
      <c r="D30" s="24">
        <v>0.67135800000000001</v>
      </c>
      <c r="E30" s="24">
        <v>0.66083599999999998</v>
      </c>
      <c r="F30" s="24">
        <v>0.52171999999999996</v>
      </c>
      <c r="G30" s="24">
        <v>0.96333400000000002</v>
      </c>
      <c r="H30" s="24">
        <v>0.87883999999999995</v>
      </c>
      <c r="I30" s="24">
        <v>0.56562199999999996</v>
      </c>
      <c r="J30" s="24">
        <v>0.76163800000000004</v>
      </c>
      <c r="K30" s="24">
        <v>0.62162399999999995</v>
      </c>
      <c r="L30" s="24">
        <v>0.49038500000000002</v>
      </c>
      <c r="M30" s="24">
        <v>0.78187300000000004</v>
      </c>
      <c r="N30" s="24">
        <v>0.70453100000000002</v>
      </c>
      <c r="O30" s="24">
        <v>0.57369199999999998</v>
      </c>
      <c r="P30" s="24">
        <v>0.52569299999999997</v>
      </c>
      <c r="Q30" s="24">
        <v>0.71474899999999997</v>
      </c>
      <c r="R30" s="24">
        <v>0.75422800000000001</v>
      </c>
      <c r="S30" s="24">
        <v>0.74365099999999995</v>
      </c>
      <c r="T30" s="24">
        <v>0.50827100000000003</v>
      </c>
      <c r="U30" s="24">
        <v>0.516038</v>
      </c>
      <c r="V30" s="24">
        <v>0.76296799999999998</v>
      </c>
      <c r="W30" s="24">
        <v>0.72706599999999999</v>
      </c>
      <c r="X30" s="24">
        <v>0.67840900000000004</v>
      </c>
      <c r="Y30" s="24">
        <v>0.43674800000000003</v>
      </c>
      <c r="Z30" s="24">
        <v>0.64534100000000005</v>
      </c>
      <c r="AA30" s="24">
        <v>0.72823700000000002</v>
      </c>
      <c r="AB30" s="24">
        <v>0.62453499999999995</v>
      </c>
      <c r="AC30" s="24">
        <v>0.59070900000000004</v>
      </c>
      <c r="AD30" s="24">
        <v>0.67468700000000004</v>
      </c>
      <c r="AE30" s="24">
        <v>0.57818800000000004</v>
      </c>
      <c r="AF30" s="24">
        <v>0.62057600000000002</v>
      </c>
      <c r="AG30" s="24">
        <v>0.55287600000000003</v>
      </c>
    </row>
    <row r="31" spans="2:33" s="1" customFormat="1" x14ac:dyDescent="0.3">
      <c r="B31" s="38"/>
      <c r="C31" s="5" t="s">
        <v>25</v>
      </c>
      <c r="D31" s="24">
        <v>0.76692099999999996</v>
      </c>
      <c r="E31" s="24">
        <v>0.62103399999999997</v>
      </c>
      <c r="F31" s="24">
        <v>0.67666700000000002</v>
      </c>
      <c r="G31" s="24">
        <v>0.51789099999999999</v>
      </c>
      <c r="H31" s="24">
        <v>0.68043900000000002</v>
      </c>
      <c r="I31" s="24">
        <v>0.79914200000000002</v>
      </c>
      <c r="J31" s="24">
        <v>0.54620400000000002</v>
      </c>
      <c r="K31" s="24">
        <v>0.62050000000000005</v>
      </c>
      <c r="L31" s="24">
        <v>0.64088000000000001</v>
      </c>
      <c r="M31" s="24">
        <v>0.72013099999999997</v>
      </c>
      <c r="N31" s="24">
        <v>0.63350399999999996</v>
      </c>
      <c r="O31" s="24">
        <v>0.62951599999999996</v>
      </c>
      <c r="P31" s="24">
        <v>0.82821900000000004</v>
      </c>
      <c r="Q31" s="24">
        <v>0.756054</v>
      </c>
      <c r="R31" s="24">
        <v>0.71555000000000002</v>
      </c>
      <c r="S31" s="24">
        <v>0.57828900000000005</v>
      </c>
      <c r="T31" s="24">
        <v>0.66167399999999998</v>
      </c>
      <c r="U31" s="24">
        <v>0.67460500000000001</v>
      </c>
      <c r="V31" s="24">
        <v>0.63004300000000002</v>
      </c>
      <c r="W31" s="24">
        <v>0.448403</v>
      </c>
      <c r="X31" s="24">
        <v>0.52230799999999999</v>
      </c>
      <c r="Y31" s="24">
        <v>0.50150700000000004</v>
      </c>
      <c r="Z31" s="24">
        <v>0.47661100000000001</v>
      </c>
      <c r="AA31" s="24">
        <v>0.55753299999999995</v>
      </c>
      <c r="AB31" s="24">
        <v>0.58541100000000001</v>
      </c>
      <c r="AC31" s="24">
        <v>0.59544299999999994</v>
      </c>
      <c r="AD31" s="24">
        <v>0.38783099999999998</v>
      </c>
      <c r="AE31" s="24">
        <v>0.32157000000000002</v>
      </c>
      <c r="AF31" s="24">
        <v>0.41988799999999998</v>
      </c>
      <c r="AG31" s="24">
        <v>0.61926499999999995</v>
      </c>
    </row>
    <row r="32" spans="2:33" s="1" customFormat="1" x14ac:dyDescent="0.3">
      <c r="B32" s="38"/>
      <c r="C32" s="5" t="s">
        <v>52</v>
      </c>
      <c r="D32" s="13">
        <v>0.76901149999999996</v>
      </c>
      <c r="E32" s="13">
        <v>0.67435149999999999</v>
      </c>
      <c r="F32" s="13">
        <v>0.66167374999999995</v>
      </c>
      <c r="G32" s="13">
        <v>0.75636800000000004</v>
      </c>
      <c r="H32" s="13">
        <v>0.74453974999999994</v>
      </c>
      <c r="I32" s="13">
        <v>0.69865599999999994</v>
      </c>
      <c r="J32" s="13">
        <v>0.70256750000000001</v>
      </c>
      <c r="K32" s="13">
        <v>0.626004</v>
      </c>
      <c r="L32" s="13">
        <v>0.64153225000000003</v>
      </c>
      <c r="M32" s="13">
        <v>0.72444724999999999</v>
      </c>
      <c r="N32" s="13">
        <v>0.69373625000000005</v>
      </c>
      <c r="O32" s="13">
        <v>0.62665149999999992</v>
      </c>
      <c r="P32" s="13">
        <v>0.67391375000000009</v>
      </c>
      <c r="Q32" s="13">
        <v>0.71359324999999996</v>
      </c>
      <c r="R32" s="13">
        <v>0.71221249999999992</v>
      </c>
      <c r="S32" s="13">
        <v>0.65151675000000009</v>
      </c>
      <c r="T32" s="13">
        <v>0.62737550000000009</v>
      </c>
      <c r="U32" s="13">
        <v>0.63904475000000005</v>
      </c>
      <c r="V32" s="13">
        <v>0.68549950000000004</v>
      </c>
      <c r="W32" s="13">
        <v>0.69506224999999999</v>
      </c>
      <c r="X32" s="13">
        <v>0.71218599999999999</v>
      </c>
      <c r="Y32" s="13">
        <v>0.57627950000000006</v>
      </c>
      <c r="Z32" s="13">
        <v>0.60305175000000011</v>
      </c>
      <c r="AA32" s="13">
        <v>0.65467149999999996</v>
      </c>
      <c r="AB32" s="13">
        <v>0.67003650000000003</v>
      </c>
      <c r="AC32" s="13">
        <v>0.62797375</v>
      </c>
      <c r="AD32" s="13">
        <v>0.643536</v>
      </c>
      <c r="AE32" s="13">
        <v>0.61981624999999996</v>
      </c>
      <c r="AF32" s="13">
        <v>0.63517349999999995</v>
      </c>
      <c r="AG32" s="13">
        <v>0.59466750000000002</v>
      </c>
    </row>
    <row r="33" spans="2:36" s="1" customFormat="1" x14ac:dyDescent="0.3">
      <c r="B33" s="38"/>
      <c r="C33" s="5" t="s">
        <v>49</v>
      </c>
      <c r="D33" s="13">
        <v>7.7290019674276095E-2</v>
      </c>
      <c r="E33" s="13">
        <v>7.479747704802607E-2</v>
      </c>
      <c r="F33" s="13">
        <v>8.6800572597117931E-2</v>
      </c>
      <c r="G33" s="13">
        <v>0.18841436205210041</v>
      </c>
      <c r="H33" s="13">
        <v>8.8667400518383524E-2</v>
      </c>
      <c r="I33" s="13">
        <v>8.5767313800189052E-2</v>
      </c>
      <c r="J33" s="13">
        <v>9.721429219641492E-2</v>
      </c>
      <c r="K33" s="13">
        <v>2.5863381217466511E-2</v>
      </c>
      <c r="L33" s="13">
        <v>0.11375748546881442</v>
      </c>
      <c r="M33" s="13">
        <v>6.6292966702264131E-2</v>
      </c>
      <c r="N33" s="13">
        <v>8.3028939440940891E-2</v>
      </c>
      <c r="O33" s="13">
        <v>5.4639821858695703E-2</v>
      </c>
      <c r="P33" s="13">
        <v>0.11696319538935088</v>
      </c>
      <c r="Q33" s="13">
        <v>4.4699520089006531E-2</v>
      </c>
      <c r="R33" s="13">
        <v>3.4591327312637192E-2</v>
      </c>
      <c r="S33" s="13">
        <v>5.9321026889185724E-2</v>
      </c>
      <c r="T33" s="13">
        <v>0.11104103442534133</v>
      </c>
      <c r="U33" s="13">
        <v>8.6546291051017479E-2</v>
      </c>
      <c r="V33" s="13">
        <v>8.03381482562915E-2</v>
      </c>
      <c r="W33" s="13">
        <v>0.20336394278285314</v>
      </c>
      <c r="X33" s="13">
        <v>0.19031640216886223</v>
      </c>
      <c r="Y33" s="13">
        <v>0.11016428772179285</v>
      </c>
      <c r="Z33" s="13">
        <v>0.1442523361290465</v>
      </c>
      <c r="AA33" s="13">
        <v>0.11554624486434023</v>
      </c>
      <c r="AB33" s="13">
        <v>8.1011406399037048E-2</v>
      </c>
      <c r="AC33" s="13">
        <v>5.8004329490888004E-2</v>
      </c>
      <c r="AD33" s="13">
        <v>0.15421565071515911</v>
      </c>
      <c r="AE33" s="13">
        <v>0.2053447729020331</v>
      </c>
      <c r="AF33" s="13">
        <v>0.13748542316278523</v>
      </c>
      <c r="AG33" s="13">
        <v>0.124553528513848</v>
      </c>
    </row>
    <row r="34" spans="2:36" x14ac:dyDescent="0.3">
      <c r="AI34" s="4"/>
    </row>
    <row r="35" spans="2:36" x14ac:dyDescent="0.3">
      <c r="AI35" s="4"/>
    </row>
    <row r="36" spans="2:36" x14ac:dyDescent="0.3">
      <c r="AI36" s="4"/>
    </row>
    <row r="37" spans="2:36" x14ac:dyDescent="0.3">
      <c r="AI37" s="4"/>
    </row>
    <row r="38" spans="2:36" x14ac:dyDescent="0.3">
      <c r="AI38" s="4"/>
    </row>
    <row r="39" spans="2:36" x14ac:dyDescent="0.3">
      <c r="AI39" s="4"/>
    </row>
    <row r="40" spans="2:36" x14ac:dyDescent="0.3">
      <c r="AI40" s="4"/>
    </row>
    <row r="41" spans="2:36" x14ac:dyDescent="0.3">
      <c r="AI41" s="4"/>
    </row>
    <row r="42" spans="2:36" x14ac:dyDescent="0.3">
      <c r="AI42" s="4"/>
    </row>
    <row r="43" spans="2:36" x14ac:dyDescent="0.3">
      <c r="AI43" s="4"/>
    </row>
    <row r="44" spans="2:36" x14ac:dyDescent="0.3">
      <c r="AH44" s="3"/>
      <c r="AI44" s="7"/>
      <c r="AJ44" s="3"/>
    </row>
    <row r="45" spans="2:36" x14ac:dyDescent="0.3">
      <c r="AH45" s="3"/>
      <c r="AI45" s="7"/>
      <c r="AJ45" s="3"/>
    </row>
    <row r="46" spans="2:36" x14ac:dyDescent="0.3">
      <c r="AH46" s="3"/>
      <c r="AI46" s="7"/>
      <c r="AJ46" s="3"/>
    </row>
    <row r="47" spans="2:36" x14ac:dyDescent="0.3">
      <c r="AH47" s="3"/>
      <c r="AI47" s="7"/>
      <c r="AJ47" s="3"/>
    </row>
    <row r="48" spans="2:36" x14ac:dyDescent="0.3">
      <c r="AH48" s="3"/>
      <c r="AI48" s="7"/>
      <c r="AJ48" s="3"/>
    </row>
    <row r="49" spans="34:36" x14ac:dyDescent="0.3">
      <c r="AH49" s="3"/>
      <c r="AI49" s="7"/>
      <c r="AJ49" s="3"/>
    </row>
    <row r="50" spans="34:36" x14ac:dyDescent="0.3">
      <c r="AH50" s="3"/>
      <c r="AI50" s="7"/>
      <c r="AJ50" s="3"/>
    </row>
    <row r="51" spans="34:36" x14ac:dyDescent="0.3">
      <c r="AH51" s="3"/>
      <c r="AI51" s="7"/>
      <c r="AJ51" s="3"/>
    </row>
    <row r="52" spans="34:36" x14ac:dyDescent="0.3">
      <c r="AH52" s="3"/>
      <c r="AI52" s="7"/>
      <c r="AJ52" s="3"/>
    </row>
  </sheetData>
  <mergeCells count="8">
    <mergeCell ref="D2:AG2"/>
    <mergeCell ref="B3:C3"/>
    <mergeCell ref="B4:B9"/>
    <mergeCell ref="B10:B15"/>
    <mergeCell ref="B16:B21"/>
    <mergeCell ref="B22:B27"/>
    <mergeCell ref="B28:B33"/>
    <mergeCell ref="B2:C2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8"/>
  <sheetViews>
    <sheetView zoomScale="70" zoomScaleNormal="70" workbookViewId="0">
      <selection activeCell="G21" sqref="G21"/>
    </sheetView>
  </sheetViews>
  <sheetFormatPr defaultColWidth="8.75" defaultRowHeight="15" x14ac:dyDescent="0.3"/>
  <cols>
    <col min="1" max="1" width="16.5" style="4" bestFit="1" customWidth="1"/>
    <col min="2" max="2" width="15.625" style="4" bestFit="1" customWidth="1"/>
    <col min="3" max="3" width="19.625" style="4" customWidth="1"/>
    <col min="4" max="4" width="9.625" style="4" bestFit="1" customWidth="1"/>
    <col min="5" max="33" width="9.75" style="4" customWidth="1"/>
    <col min="34" max="34" width="8.125" style="4" customWidth="1"/>
    <col min="35" max="35" width="9.125" style="6" customWidth="1"/>
    <col min="36" max="36" width="8.5" style="4" customWidth="1"/>
    <col min="37" max="37" width="8.625" style="4" customWidth="1"/>
    <col min="38" max="38" width="9.625" style="4" bestFit="1" customWidth="1"/>
    <col min="39" max="16384" width="8.75" style="4"/>
  </cols>
  <sheetData>
    <row r="1" spans="1:68" s="1" customFormat="1" ht="18.600000000000001" customHeight="1" x14ac:dyDescent="0.2">
      <c r="A1" s="2" t="s">
        <v>43</v>
      </c>
      <c r="AM1" s="8"/>
      <c r="AN1" s="8"/>
    </row>
    <row r="2" spans="1:68" s="1" customFormat="1" ht="18.600000000000001" customHeight="1" x14ac:dyDescent="0.2">
      <c r="A2" s="2" t="s">
        <v>92</v>
      </c>
      <c r="B2" s="29" t="s">
        <v>44</v>
      </c>
      <c r="C2" s="30"/>
      <c r="D2" s="29" t="s">
        <v>45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0"/>
      <c r="AN2" s="8"/>
    </row>
    <row r="3" spans="1:68" s="1" customFormat="1" ht="18.600000000000001" customHeight="1" x14ac:dyDescent="0.2">
      <c r="B3" s="31" t="s">
        <v>46</v>
      </c>
      <c r="C3" s="32"/>
      <c r="D3" s="18">
        <v>8</v>
      </c>
      <c r="E3" s="18">
        <v>12</v>
      </c>
      <c r="F3" s="18">
        <v>16</v>
      </c>
      <c r="G3" s="18">
        <v>20</v>
      </c>
      <c r="H3" s="18">
        <v>24</v>
      </c>
      <c r="I3" s="18">
        <v>28</v>
      </c>
      <c r="J3" s="18">
        <v>32</v>
      </c>
      <c r="K3" s="18">
        <v>36</v>
      </c>
      <c r="L3" s="18">
        <v>40</v>
      </c>
      <c r="M3" s="18">
        <v>44</v>
      </c>
      <c r="N3" s="18">
        <v>48</v>
      </c>
      <c r="O3" s="18">
        <v>52</v>
      </c>
      <c r="P3" s="18">
        <v>56</v>
      </c>
      <c r="Q3" s="18">
        <v>60</v>
      </c>
      <c r="R3" s="18">
        <v>64</v>
      </c>
      <c r="S3" s="18">
        <v>68</v>
      </c>
      <c r="T3" s="18">
        <v>72</v>
      </c>
      <c r="U3" s="18">
        <v>76</v>
      </c>
      <c r="V3" s="18">
        <v>80</v>
      </c>
      <c r="W3" s="18">
        <v>84</v>
      </c>
      <c r="X3" s="18">
        <v>88</v>
      </c>
      <c r="Y3" s="18">
        <v>92</v>
      </c>
      <c r="Z3" s="18">
        <v>96</v>
      </c>
      <c r="AA3" s="18">
        <v>100</v>
      </c>
      <c r="AB3" s="18">
        <v>104</v>
      </c>
      <c r="AC3" s="18">
        <v>108</v>
      </c>
      <c r="AD3" s="18">
        <v>112</v>
      </c>
      <c r="AE3" s="18">
        <v>116</v>
      </c>
      <c r="AF3" s="18">
        <v>120</v>
      </c>
      <c r="AG3" s="18">
        <v>124</v>
      </c>
      <c r="AH3" s="18">
        <v>128</v>
      </c>
      <c r="AI3" s="18">
        <v>132</v>
      </c>
      <c r="AJ3" s="18">
        <v>136</v>
      </c>
      <c r="AK3" s="18">
        <v>140</v>
      </c>
      <c r="AL3" s="18">
        <v>144</v>
      </c>
      <c r="AM3" s="18">
        <v>148</v>
      </c>
      <c r="AN3" s="8"/>
    </row>
    <row r="4" spans="1:68" s="1" customFormat="1" ht="18.600000000000001" customHeight="1" x14ac:dyDescent="0.2">
      <c r="B4" s="34" t="s">
        <v>47</v>
      </c>
      <c r="C4" s="12" t="s">
        <v>28</v>
      </c>
      <c r="D4" s="19">
        <v>1.3839999999999999</v>
      </c>
      <c r="E4" s="19">
        <v>2.74</v>
      </c>
      <c r="F4" s="19">
        <v>3.5459999999999998</v>
      </c>
      <c r="G4" s="19">
        <v>4.048</v>
      </c>
      <c r="H4" s="19">
        <v>5.4720000000000004</v>
      </c>
      <c r="I4" s="19">
        <v>5.83</v>
      </c>
      <c r="J4" s="19">
        <v>6.0339999999999998</v>
      </c>
      <c r="K4" s="19">
        <v>5.843</v>
      </c>
      <c r="L4" s="19">
        <v>6.2370000000000001</v>
      </c>
      <c r="M4" s="19">
        <v>6.5759999999999996</v>
      </c>
      <c r="N4" s="19">
        <v>6.899</v>
      </c>
      <c r="O4" s="19">
        <v>6.742</v>
      </c>
      <c r="P4" s="19">
        <v>6.3440000000000003</v>
      </c>
      <c r="Q4" s="19">
        <v>6.0490000000000004</v>
      </c>
      <c r="R4" s="19">
        <v>5.7789999999999999</v>
      </c>
      <c r="S4" s="19">
        <v>5.46</v>
      </c>
      <c r="T4" s="19">
        <v>6.0579999999999998</v>
      </c>
      <c r="U4" s="19">
        <v>5.5410000000000004</v>
      </c>
      <c r="V4" s="19">
        <v>4.6269999999999998</v>
      </c>
      <c r="W4" s="19">
        <v>4.2030000000000003</v>
      </c>
      <c r="X4" s="19">
        <v>1.651</v>
      </c>
      <c r="Y4" s="19">
        <v>2.9820000000000002</v>
      </c>
      <c r="Z4" s="19">
        <v>3.464</v>
      </c>
      <c r="AA4" s="19">
        <v>3.694</v>
      </c>
      <c r="AB4" s="19">
        <v>3.5750000000000002</v>
      </c>
      <c r="AC4" s="19">
        <v>4.0090000000000003</v>
      </c>
      <c r="AD4" s="19">
        <v>4.5270000000000001</v>
      </c>
      <c r="AE4" s="19">
        <v>4.3719999999999999</v>
      </c>
      <c r="AF4" s="19">
        <v>4.0030000000000001</v>
      </c>
      <c r="AG4" s="19">
        <v>3.3460000000000001</v>
      </c>
      <c r="AH4" s="19">
        <v>3.5449999999999999</v>
      </c>
      <c r="AI4" s="19">
        <v>3.6019999999999999</v>
      </c>
      <c r="AJ4" s="19">
        <v>3.8180000000000001</v>
      </c>
      <c r="AK4" s="19">
        <v>3.9409999999999998</v>
      </c>
      <c r="AL4" s="19">
        <v>3.9950000000000001</v>
      </c>
      <c r="AM4" s="19">
        <v>3.4279999999999999</v>
      </c>
      <c r="AN4" s="8"/>
    </row>
    <row r="5" spans="1:68" s="1" customFormat="1" ht="18.600000000000001" customHeight="1" x14ac:dyDescent="0.2">
      <c r="B5" s="35"/>
      <c r="C5" s="12" t="s">
        <v>27</v>
      </c>
      <c r="D5" s="19">
        <v>1.8759999999999999</v>
      </c>
      <c r="E5" s="19">
        <v>2.02</v>
      </c>
      <c r="F5" s="19">
        <v>2.6349999999999998</v>
      </c>
      <c r="G5" s="19">
        <v>3.0590000000000002</v>
      </c>
      <c r="H5" s="19">
        <v>3.55</v>
      </c>
      <c r="I5" s="19">
        <v>3.8940000000000001</v>
      </c>
      <c r="J5" s="19">
        <v>3.9870000000000001</v>
      </c>
      <c r="K5" s="19">
        <v>4.141</v>
      </c>
      <c r="L5" s="19">
        <v>4.1349999999999998</v>
      </c>
      <c r="M5" s="19">
        <v>4.0750000000000002</v>
      </c>
      <c r="N5" s="19">
        <v>3.99</v>
      </c>
      <c r="O5" s="19">
        <v>4.2549999999999999</v>
      </c>
      <c r="P5" s="19">
        <v>4.3470000000000004</v>
      </c>
      <c r="Q5" s="19">
        <v>4.3339999999999996</v>
      </c>
      <c r="R5" s="19">
        <v>4.5720000000000001</v>
      </c>
      <c r="S5" s="19">
        <v>4.5209999999999999</v>
      </c>
      <c r="T5" s="19">
        <v>4.4290000000000003</v>
      </c>
      <c r="U5" s="19">
        <v>4.4340000000000002</v>
      </c>
      <c r="V5" s="19">
        <v>4.5730000000000004</v>
      </c>
      <c r="W5" s="19">
        <v>3.992</v>
      </c>
      <c r="X5" s="19">
        <v>3.5939999999999999</v>
      </c>
      <c r="Y5" s="19">
        <v>3.6789999999999998</v>
      </c>
      <c r="Z5" s="19">
        <v>3.5659999999999998</v>
      </c>
      <c r="AA5" s="19">
        <v>3.464</v>
      </c>
      <c r="AB5" s="19">
        <v>3.6669999999999998</v>
      </c>
      <c r="AC5" s="19">
        <v>3.5289999999999999</v>
      </c>
      <c r="AD5" s="19">
        <v>3.484</v>
      </c>
      <c r="AE5" s="19">
        <v>3.5390000000000001</v>
      </c>
      <c r="AF5" s="19">
        <v>3.5739999999999998</v>
      </c>
      <c r="AG5" s="19">
        <v>3.5529999999999999</v>
      </c>
      <c r="AH5" s="19">
        <v>3.2040000000000002</v>
      </c>
      <c r="AI5" s="19">
        <v>2.9929999999999999</v>
      </c>
      <c r="AJ5" s="19">
        <v>3.2229999999999999</v>
      </c>
      <c r="AK5" s="19">
        <v>3.17</v>
      </c>
      <c r="AL5" s="19">
        <v>3.0329999999999999</v>
      </c>
      <c r="AM5" s="19">
        <v>3.0179999999999998</v>
      </c>
      <c r="AN5" s="8"/>
    </row>
    <row r="6" spans="1:68" s="1" customFormat="1" ht="18.600000000000001" customHeight="1" x14ac:dyDescent="0.2">
      <c r="B6" s="35"/>
      <c r="C6" s="12" t="s">
        <v>26</v>
      </c>
      <c r="D6" s="19">
        <v>9.8620000000000001</v>
      </c>
      <c r="E6" s="19">
        <v>11.35</v>
      </c>
      <c r="F6" s="19">
        <v>12.766999999999999</v>
      </c>
      <c r="G6" s="19">
        <v>12.913</v>
      </c>
      <c r="H6" s="19">
        <v>12.788</v>
      </c>
      <c r="I6" s="19">
        <v>12.747</v>
      </c>
      <c r="J6" s="19">
        <v>13.457000000000001</v>
      </c>
      <c r="K6" s="19">
        <v>15.704000000000001</v>
      </c>
      <c r="L6" s="19">
        <v>15.715999999999999</v>
      </c>
      <c r="M6" s="19">
        <v>16.739000000000001</v>
      </c>
      <c r="N6" s="19">
        <v>15.039</v>
      </c>
      <c r="O6" s="19">
        <v>14.254</v>
      </c>
      <c r="P6" s="19">
        <v>16.414000000000001</v>
      </c>
      <c r="Q6" s="19">
        <v>13.961</v>
      </c>
      <c r="R6" s="19">
        <v>12.760999999999999</v>
      </c>
      <c r="S6" s="19">
        <v>15.21</v>
      </c>
      <c r="T6" s="19">
        <v>13.756</v>
      </c>
      <c r="U6" s="19">
        <v>13.929</v>
      </c>
      <c r="V6" s="19">
        <v>13.976000000000001</v>
      </c>
      <c r="W6" s="19">
        <v>12.647</v>
      </c>
      <c r="X6" s="19">
        <v>13.406000000000001</v>
      </c>
      <c r="Y6" s="19">
        <v>13.134</v>
      </c>
      <c r="Z6" s="19">
        <v>12.670999999999999</v>
      </c>
      <c r="AA6" s="19">
        <v>12.823</v>
      </c>
      <c r="AB6" s="19">
        <v>12.492000000000001</v>
      </c>
      <c r="AC6" s="19">
        <v>15.816000000000001</v>
      </c>
      <c r="AD6" s="19">
        <v>14.202</v>
      </c>
      <c r="AE6" s="19">
        <v>12.619</v>
      </c>
      <c r="AF6" s="19">
        <v>12.191000000000001</v>
      </c>
      <c r="AG6" s="19">
        <v>12.295</v>
      </c>
      <c r="AH6" s="19">
        <v>12.648</v>
      </c>
      <c r="AI6" s="19">
        <v>13.715</v>
      </c>
      <c r="AJ6" s="19">
        <v>13.215999999999999</v>
      </c>
      <c r="AK6" s="19">
        <v>12.385</v>
      </c>
      <c r="AL6" s="19">
        <v>12.977</v>
      </c>
      <c r="AM6" s="19">
        <v>13.242000000000001</v>
      </c>
      <c r="AN6" s="8"/>
    </row>
    <row r="7" spans="1:68" s="1" customFormat="1" ht="18.600000000000001" customHeight="1" x14ac:dyDescent="0.2">
      <c r="B7" s="35"/>
      <c r="C7" s="12" t="s">
        <v>25</v>
      </c>
      <c r="D7" s="19">
        <v>5.5910000000000002</v>
      </c>
      <c r="E7" s="19">
        <v>5.55</v>
      </c>
      <c r="F7" s="19">
        <v>6.1429999999999998</v>
      </c>
      <c r="G7" s="19">
        <v>7.0430000000000001</v>
      </c>
      <c r="H7" s="19">
        <v>6.952</v>
      </c>
      <c r="I7" s="19">
        <v>7.4770000000000003</v>
      </c>
      <c r="J7" s="19">
        <v>6.6150000000000002</v>
      </c>
      <c r="K7" s="19">
        <v>6.4969999999999999</v>
      </c>
      <c r="L7" s="19">
        <v>6.0019999999999998</v>
      </c>
      <c r="M7" s="19">
        <v>6.0860000000000003</v>
      </c>
      <c r="N7" s="19">
        <v>6.194</v>
      </c>
      <c r="O7" s="19">
        <v>5.7949999999999999</v>
      </c>
      <c r="P7" s="19">
        <v>5.8570000000000002</v>
      </c>
      <c r="Q7" s="19">
        <v>5.6369999999999996</v>
      </c>
      <c r="R7" s="19">
        <v>5.64</v>
      </c>
      <c r="S7" s="19">
        <v>5.4610000000000003</v>
      </c>
      <c r="T7" s="19">
        <v>5.8449999999999998</v>
      </c>
      <c r="U7" s="19">
        <v>5.633</v>
      </c>
      <c r="V7" s="19">
        <v>5.5629999999999997</v>
      </c>
      <c r="W7" s="19">
        <v>5.9039999999999999</v>
      </c>
      <c r="X7" s="19">
        <v>5.758</v>
      </c>
      <c r="Y7" s="19">
        <v>5.7409999999999997</v>
      </c>
      <c r="Z7" s="19">
        <v>5.7519999999999998</v>
      </c>
      <c r="AA7" s="19">
        <v>5.7480000000000002</v>
      </c>
      <c r="AB7" s="19">
        <v>5.806</v>
      </c>
      <c r="AC7" s="19">
        <v>5.5439999999999996</v>
      </c>
      <c r="AD7" s="19">
        <v>5.665</v>
      </c>
      <c r="AE7" s="19">
        <v>5.641</v>
      </c>
      <c r="AF7" s="19">
        <v>5.5060000000000002</v>
      </c>
      <c r="AG7" s="19">
        <v>5.9039999999999999</v>
      </c>
      <c r="AH7" s="19">
        <v>5.2889999999999997</v>
      </c>
      <c r="AI7" s="19">
        <v>5.3780000000000001</v>
      </c>
      <c r="AJ7" s="19">
        <v>5.4029999999999996</v>
      </c>
      <c r="AK7" s="19">
        <v>5.1459999999999999</v>
      </c>
      <c r="AL7" s="19">
        <v>5.0250000000000004</v>
      </c>
      <c r="AM7" s="19">
        <v>5.0789999999999997</v>
      </c>
      <c r="AN7" s="8"/>
    </row>
    <row r="8" spans="1:68" s="1" customFormat="1" ht="18.600000000000001" customHeight="1" x14ac:dyDescent="0.3">
      <c r="B8" s="35"/>
      <c r="C8" s="12" t="s">
        <v>29</v>
      </c>
      <c r="D8" s="13">
        <v>4.6782500000000002</v>
      </c>
      <c r="E8" s="13">
        <v>5.415</v>
      </c>
      <c r="F8" s="13">
        <v>6.2727500000000003</v>
      </c>
      <c r="G8" s="13">
        <v>6.7657499999999997</v>
      </c>
      <c r="H8" s="13">
        <v>7.1905000000000001</v>
      </c>
      <c r="I8" s="13">
        <v>7.4870000000000001</v>
      </c>
      <c r="J8" s="13">
        <v>7.5232500000000009</v>
      </c>
      <c r="K8" s="13">
        <v>8.0462500000000006</v>
      </c>
      <c r="L8" s="13">
        <v>8.0225000000000009</v>
      </c>
      <c r="M8" s="13">
        <v>8.3689999999999998</v>
      </c>
      <c r="N8" s="13">
        <v>8.0305</v>
      </c>
      <c r="O8" s="13">
        <v>7.7614999999999998</v>
      </c>
      <c r="P8" s="13">
        <v>8.2405000000000008</v>
      </c>
      <c r="Q8" s="13">
        <v>7.4952500000000004</v>
      </c>
      <c r="R8" s="13">
        <v>7.1879999999999997</v>
      </c>
      <c r="S8" s="13">
        <v>7.6630000000000003</v>
      </c>
      <c r="T8" s="13">
        <v>7.5220000000000002</v>
      </c>
      <c r="U8" s="13">
        <v>7.3842500000000006</v>
      </c>
      <c r="V8" s="13">
        <v>7.1847500000000002</v>
      </c>
      <c r="W8" s="13">
        <v>6.6864999999999997</v>
      </c>
      <c r="X8" s="13">
        <v>6.1022499999999997</v>
      </c>
      <c r="Y8" s="13">
        <v>6.3840000000000003</v>
      </c>
      <c r="Z8" s="13">
        <v>6.3632499999999999</v>
      </c>
      <c r="AA8" s="13">
        <v>6.4322500000000007</v>
      </c>
      <c r="AB8" s="13">
        <v>6.3850000000000007</v>
      </c>
      <c r="AC8" s="13">
        <v>7.2244999999999999</v>
      </c>
      <c r="AD8" s="13">
        <v>6.9695</v>
      </c>
      <c r="AE8" s="13">
        <v>6.5427499999999998</v>
      </c>
      <c r="AF8" s="13">
        <v>6.3185000000000002</v>
      </c>
      <c r="AG8" s="13">
        <v>6.2744999999999997</v>
      </c>
      <c r="AH8" s="13">
        <v>6.1715</v>
      </c>
      <c r="AI8" s="13">
        <v>6.4219999999999997</v>
      </c>
      <c r="AJ8" s="13">
        <v>6.4149999999999991</v>
      </c>
      <c r="AK8" s="13">
        <v>6.1604999999999999</v>
      </c>
      <c r="AL8" s="13">
        <v>6.2575000000000003</v>
      </c>
      <c r="AM8" s="13">
        <v>6.1917500000000008</v>
      </c>
    </row>
    <row r="9" spans="1:68" s="1" customFormat="1" ht="18.600000000000001" customHeight="1" x14ac:dyDescent="0.3">
      <c r="B9" s="36"/>
      <c r="C9" s="12" t="s">
        <v>30</v>
      </c>
      <c r="D9" s="13">
        <v>3.4062099447186163</v>
      </c>
      <c r="E9" s="13">
        <v>3.6716515357533588</v>
      </c>
      <c r="F9" s="13">
        <v>3.9642309705036092</v>
      </c>
      <c r="G9" s="13">
        <v>3.8403030723498905</v>
      </c>
      <c r="H9" s="13">
        <v>3.4494699230461494</v>
      </c>
      <c r="I9" s="13">
        <v>3.2910104071546176</v>
      </c>
      <c r="J9" s="13">
        <v>3.5622056632794221</v>
      </c>
      <c r="K9" s="13">
        <v>4.5040703466420222</v>
      </c>
      <c r="L9" s="13">
        <v>4.5158894195938828</v>
      </c>
      <c r="M9" s="13">
        <v>4.9224555356041577</v>
      </c>
      <c r="N9" s="13">
        <v>4.1862195654313208</v>
      </c>
      <c r="O9" s="13">
        <v>3.8520968640469051</v>
      </c>
      <c r="P9" s="13">
        <v>4.7760660851793091</v>
      </c>
      <c r="Q9" s="13">
        <v>3.7862962360993362</v>
      </c>
      <c r="R9" s="13">
        <v>3.2512832082117975</v>
      </c>
      <c r="S9" s="13">
        <v>4.3741109382364778</v>
      </c>
      <c r="T9" s="13">
        <v>3.6532530024623262</v>
      </c>
      <c r="U9" s="13">
        <v>3.8079579419289797</v>
      </c>
      <c r="V9" s="13">
        <v>3.9406367743678179</v>
      </c>
      <c r="W9" s="13">
        <v>3.5202261646093138</v>
      </c>
      <c r="X9" s="13">
        <v>4.4600509175905163</v>
      </c>
      <c r="Y9" s="13">
        <v>4.0269895083051805</v>
      </c>
      <c r="Z9" s="13">
        <v>3.7547168584994526</v>
      </c>
      <c r="AA9" s="13">
        <v>3.7953394034657824</v>
      </c>
      <c r="AB9" s="13">
        <v>3.6371112850722604</v>
      </c>
      <c r="AC9" s="13">
        <v>5.015827773159681</v>
      </c>
      <c r="AD9" s="13">
        <v>4.2463305629684536</v>
      </c>
      <c r="AE9" s="13">
        <v>3.5870822666200439</v>
      </c>
      <c r="AF9" s="13">
        <v>3.465553094384791</v>
      </c>
      <c r="AG9" s="13">
        <v>3.6182304031114438</v>
      </c>
      <c r="AH9" s="13">
        <v>3.8219241554484045</v>
      </c>
      <c r="AI9" s="13">
        <v>4.3008204449848879</v>
      </c>
      <c r="AJ9" s="13">
        <v>4.0065888858229526</v>
      </c>
      <c r="AK9" s="13">
        <v>3.6620650253647868</v>
      </c>
      <c r="AL9" s="13">
        <v>3.9429380859962797</v>
      </c>
      <c r="AM9" s="13">
        <v>4.1429229038807849</v>
      </c>
    </row>
    <row r="10" spans="1:68" x14ac:dyDescent="0.2">
      <c r="E10" s="3"/>
      <c r="F10" s="10"/>
      <c r="G10" s="10"/>
      <c r="H10" s="10"/>
      <c r="I10" s="10"/>
      <c r="J10" s="10"/>
      <c r="K10" s="10"/>
      <c r="L10" s="3"/>
      <c r="M10" s="10"/>
      <c r="N10" s="3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8"/>
      <c r="AI10" s="4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</row>
    <row r="11" spans="1:68" x14ac:dyDescent="0.2">
      <c r="E11" s="3"/>
      <c r="F11" s="10"/>
      <c r="G11" s="10"/>
      <c r="H11" s="10"/>
      <c r="I11" s="10"/>
      <c r="J11" s="10"/>
      <c r="K11" s="10"/>
      <c r="L11" s="3"/>
      <c r="M11" s="10"/>
      <c r="N11" s="3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8"/>
      <c r="AI11" s="4"/>
      <c r="AS11" s="8"/>
      <c r="AT11" s="8"/>
      <c r="AU11" s="8"/>
      <c r="AV11" s="8"/>
      <c r="AW11" s="8"/>
      <c r="AX11" s="8"/>
      <c r="AY11" s="8"/>
      <c r="AZ11" s="8"/>
      <c r="BA11" s="8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</row>
    <row r="12" spans="1:68" x14ac:dyDescent="0.2">
      <c r="E12" s="3"/>
      <c r="F12" s="10"/>
      <c r="G12" s="10"/>
      <c r="H12" s="10"/>
      <c r="I12" s="10"/>
      <c r="J12" s="10"/>
      <c r="K12" s="10"/>
      <c r="L12" s="3"/>
      <c r="M12" s="3"/>
      <c r="N12" s="10"/>
      <c r="O12" s="10"/>
      <c r="P12" s="3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8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</row>
    <row r="13" spans="1:68" x14ac:dyDescent="0.2">
      <c r="E13" s="3"/>
      <c r="F13" s="10"/>
      <c r="G13" s="10"/>
      <c r="H13" s="10"/>
      <c r="I13" s="10"/>
      <c r="J13" s="10"/>
      <c r="K13" s="10"/>
      <c r="L13" s="3"/>
      <c r="M13" s="3"/>
      <c r="N13" s="3"/>
      <c r="O13" s="10"/>
      <c r="P13" s="10"/>
      <c r="Q13" s="10"/>
      <c r="R13" s="3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8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</row>
    <row r="14" spans="1:68" x14ac:dyDescent="0.2">
      <c r="E14" s="3"/>
      <c r="F14" s="10"/>
      <c r="G14" s="10"/>
      <c r="H14" s="10"/>
      <c r="I14" s="10"/>
      <c r="J14" s="10"/>
      <c r="K14" s="10"/>
      <c r="L14" s="3"/>
      <c r="M14" s="3"/>
      <c r="N14" s="3"/>
      <c r="O14" s="10"/>
      <c r="P14" s="10"/>
      <c r="Q14" s="10"/>
      <c r="R14" s="3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8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</row>
    <row r="15" spans="1:68" x14ac:dyDescent="0.2">
      <c r="E15" s="3"/>
      <c r="F15" s="10"/>
      <c r="G15" s="10"/>
      <c r="H15" s="10"/>
      <c r="I15" s="10"/>
      <c r="J15" s="10"/>
      <c r="K15" s="10"/>
      <c r="L15" s="3"/>
      <c r="M15" s="3"/>
      <c r="N15" s="3"/>
      <c r="O15" s="10"/>
      <c r="P15" s="10"/>
      <c r="Q15" s="10"/>
      <c r="R15" s="3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8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</row>
    <row r="16" spans="1:68" x14ac:dyDescent="0.2">
      <c r="E16" s="3"/>
      <c r="F16" s="10"/>
      <c r="G16" s="10"/>
      <c r="H16" s="10"/>
      <c r="I16" s="10"/>
      <c r="J16" s="10"/>
      <c r="K16" s="10"/>
      <c r="L16" s="3"/>
      <c r="M16" s="3"/>
      <c r="N16" s="3"/>
      <c r="O16" s="10"/>
      <c r="P16" s="10"/>
      <c r="Q16" s="10"/>
      <c r="R16" s="3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8"/>
      <c r="BH16" s="9"/>
      <c r="BI16" s="9"/>
      <c r="BJ16" s="9"/>
      <c r="BK16" s="9"/>
      <c r="BL16" s="9"/>
      <c r="BM16" s="9"/>
      <c r="BN16" s="9"/>
      <c r="BO16" s="9"/>
      <c r="BP16" s="9"/>
    </row>
    <row r="17" spans="5:68" x14ac:dyDescent="0.2">
      <c r="E17" s="3"/>
      <c r="F17" s="10"/>
      <c r="G17" s="10"/>
      <c r="H17" s="10"/>
      <c r="I17" s="10"/>
      <c r="J17" s="10"/>
      <c r="K17" s="10"/>
      <c r="L17" s="3"/>
      <c r="M17" s="3"/>
      <c r="N17" s="3"/>
      <c r="O17" s="10"/>
      <c r="P17" s="10"/>
      <c r="Q17" s="10"/>
      <c r="R17" s="10"/>
      <c r="S17" s="3"/>
      <c r="T17" s="3"/>
      <c r="U17" s="3"/>
      <c r="AI17" s="4"/>
      <c r="BH17" s="9"/>
      <c r="BI17" s="9"/>
      <c r="BJ17" s="9"/>
      <c r="BK17" s="9"/>
      <c r="BL17" s="9"/>
      <c r="BM17" s="9"/>
      <c r="BN17" s="9"/>
      <c r="BO17" s="9"/>
      <c r="BP17" s="9"/>
    </row>
    <row r="18" spans="5:68" x14ac:dyDescent="0.2">
      <c r="E18" s="3"/>
      <c r="F18" s="10"/>
      <c r="G18" s="10"/>
      <c r="H18" s="10"/>
      <c r="I18" s="10"/>
      <c r="J18" s="10"/>
      <c r="K18" s="10"/>
      <c r="L18" s="3"/>
      <c r="M18" s="3"/>
      <c r="N18" s="3"/>
      <c r="O18" s="10"/>
      <c r="P18" s="10"/>
      <c r="Q18" s="10"/>
      <c r="R18" s="10"/>
      <c r="S18" s="3"/>
      <c r="T18" s="3"/>
      <c r="U18" s="3"/>
      <c r="AI18" s="4"/>
      <c r="BH18" s="9"/>
      <c r="BI18" s="9"/>
      <c r="BJ18" s="9"/>
      <c r="BK18" s="9"/>
      <c r="BL18" s="9"/>
      <c r="BM18" s="9"/>
      <c r="BN18" s="9"/>
      <c r="BO18" s="9"/>
      <c r="BP18" s="9"/>
    </row>
    <row r="19" spans="5:68" x14ac:dyDescent="0.2">
      <c r="E19" s="3"/>
      <c r="F19" s="10"/>
      <c r="G19" s="10"/>
      <c r="H19" s="10"/>
      <c r="I19" s="10"/>
      <c r="J19" s="10"/>
      <c r="K19" s="10"/>
      <c r="L19" s="3"/>
      <c r="M19" s="3"/>
      <c r="N19" s="3"/>
      <c r="O19" s="10"/>
      <c r="P19" s="10"/>
      <c r="Q19" s="10"/>
      <c r="R19" s="10"/>
      <c r="S19" s="3"/>
      <c r="T19" s="3"/>
      <c r="U19" s="3"/>
      <c r="AI19" s="4"/>
      <c r="BH19" s="9"/>
      <c r="BI19" s="9"/>
      <c r="BJ19" s="9"/>
      <c r="BK19" s="9"/>
      <c r="BL19" s="9"/>
      <c r="BM19" s="9"/>
      <c r="BN19" s="9"/>
      <c r="BO19" s="9"/>
      <c r="BP19" s="9"/>
    </row>
    <row r="20" spans="5:68" x14ac:dyDescent="0.2">
      <c r="E20" s="3"/>
      <c r="F20" s="10"/>
      <c r="G20" s="10"/>
      <c r="H20" s="10"/>
      <c r="I20" s="10"/>
      <c r="J20" s="10"/>
      <c r="K20" s="10"/>
      <c r="L20" s="3"/>
      <c r="M20" s="3"/>
      <c r="N20" s="3"/>
      <c r="O20" s="10"/>
      <c r="P20" s="10"/>
      <c r="Q20" s="10"/>
      <c r="R20" s="10"/>
      <c r="S20" s="3"/>
      <c r="T20" s="3"/>
      <c r="U20" s="3"/>
      <c r="AI20" s="4"/>
      <c r="BH20" s="9"/>
      <c r="BI20" s="9"/>
      <c r="BJ20" s="9"/>
      <c r="BK20" s="9"/>
      <c r="BL20" s="9"/>
      <c r="BM20" s="9"/>
      <c r="BN20" s="9"/>
      <c r="BO20" s="9"/>
      <c r="BP20" s="9"/>
    </row>
    <row r="21" spans="5:68" x14ac:dyDescent="0.2">
      <c r="E21" s="3"/>
      <c r="F21" s="10"/>
      <c r="G21" s="10"/>
      <c r="H21" s="10"/>
      <c r="I21" s="10"/>
      <c r="J21" s="10"/>
      <c r="K21" s="10"/>
      <c r="L21" s="3"/>
      <c r="M21" s="3"/>
      <c r="N21" s="3"/>
      <c r="O21" s="10"/>
      <c r="P21" s="10"/>
      <c r="Q21" s="10"/>
      <c r="R21" s="10"/>
      <c r="S21" s="3"/>
      <c r="T21" s="3"/>
      <c r="U21" s="3"/>
      <c r="AI21" s="4"/>
      <c r="BH21" s="9"/>
      <c r="BI21" s="9"/>
      <c r="BJ21" s="9"/>
      <c r="BK21" s="9"/>
      <c r="BL21" s="9"/>
      <c r="BM21" s="9"/>
      <c r="BN21" s="9"/>
      <c r="BO21" s="9"/>
      <c r="BP21" s="9"/>
    </row>
    <row r="22" spans="5:68" x14ac:dyDescent="0.2">
      <c r="E22" s="3"/>
      <c r="F22" s="10"/>
      <c r="G22" s="10"/>
      <c r="H22" s="10"/>
      <c r="I22" s="10"/>
      <c r="J22" s="10"/>
      <c r="K22" s="10"/>
      <c r="L22" s="3"/>
      <c r="M22" s="3"/>
      <c r="N22" s="3"/>
      <c r="O22" s="10"/>
      <c r="P22" s="10"/>
      <c r="Q22" s="10"/>
      <c r="R22" s="10"/>
      <c r="S22" s="3"/>
      <c r="T22" s="3"/>
      <c r="U22" s="3"/>
      <c r="AI22" s="4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</row>
    <row r="23" spans="5:68" x14ac:dyDescent="0.2">
      <c r="E23" s="3"/>
      <c r="F23" s="10"/>
      <c r="G23" s="10"/>
      <c r="H23" s="10"/>
      <c r="I23" s="10"/>
      <c r="J23" s="10"/>
      <c r="K23" s="10"/>
      <c r="L23" s="3"/>
      <c r="M23" s="3"/>
      <c r="N23" s="3"/>
      <c r="O23" s="10"/>
      <c r="P23" s="10"/>
      <c r="Q23" s="10"/>
      <c r="R23" s="10"/>
      <c r="S23" s="3"/>
      <c r="T23" s="3"/>
      <c r="U23" s="3"/>
      <c r="AI23" s="4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</row>
    <row r="24" spans="5:68" x14ac:dyDescent="0.2">
      <c r="E24" s="3"/>
      <c r="F24" s="10"/>
      <c r="G24" s="10"/>
      <c r="H24" s="10"/>
      <c r="I24" s="10"/>
      <c r="J24" s="10"/>
      <c r="K24" s="10"/>
      <c r="L24" s="3"/>
      <c r="M24" s="3"/>
      <c r="N24" s="3"/>
      <c r="O24" s="10"/>
      <c r="P24" s="10"/>
      <c r="Q24" s="10"/>
      <c r="R24" s="10"/>
      <c r="S24" s="3"/>
      <c r="T24" s="3"/>
      <c r="U24" s="3"/>
      <c r="AI24" s="4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</row>
    <row r="25" spans="5:68" x14ac:dyDescent="0.2">
      <c r="E25" s="3"/>
      <c r="F25" s="10"/>
      <c r="G25" s="10"/>
      <c r="H25" s="10"/>
      <c r="I25" s="10"/>
      <c r="J25" s="10"/>
      <c r="K25" s="10"/>
      <c r="L25" s="3"/>
      <c r="M25" s="3"/>
      <c r="N25" s="3"/>
      <c r="O25" s="10"/>
      <c r="P25" s="10"/>
      <c r="Q25" s="10"/>
      <c r="R25" s="10"/>
      <c r="S25" s="3"/>
      <c r="T25" s="3"/>
      <c r="U25" s="3"/>
      <c r="AI25" s="4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</row>
    <row r="26" spans="5:68" x14ac:dyDescent="0.2">
      <c r="E26" s="3"/>
      <c r="F26" s="10"/>
      <c r="G26" s="10"/>
      <c r="H26" s="10"/>
      <c r="I26" s="10"/>
      <c r="J26" s="10"/>
      <c r="K26" s="10"/>
      <c r="L26" s="3"/>
      <c r="M26" s="3"/>
      <c r="N26" s="3"/>
      <c r="O26" s="10"/>
      <c r="P26" s="10"/>
      <c r="Q26" s="10"/>
      <c r="R26" s="10"/>
      <c r="S26" s="3"/>
      <c r="T26" s="3"/>
      <c r="U26" s="3"/>
      <c r="AI26" s="4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</row>
    <row r="27" spans="5:68" x14ac:dyDescent="0.2">
      <c r="F27" s="8"/>
      <c r="G27" s="8"/>
      <c r="H27" s="8"/>
      <c r="I27" s="8"/>
      <c r="J27" s="8"/>
      <c r="K27" s="8"/>
      <c r="O27" s="8"/>
      <c r="P27" s="8"/>
      <c r="Q27" s="8"/>
      <c r="R27" s="8"/>
      <c r="AI27" s="4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</row>
    <row r="28" spans="5:68" ht="15" customHeight="1" x14ac:dyDescent="0.2">
      <c r="O28" s="8"/>
      <c r="P28" s="8"/>
      <c r="Q28" s="8"/>
      <c r="R28" s="8"/>
      <c r="AI28" s="4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</row>
    <row r="29" spans="5:68" x14ac:dyDescent="0.2">
      <c r="O29" s="8"/>
      <c r="P29" s="8"/>
      <c r="Q29" s="8"/>
      <c r="R29" s="8"/>
      <c r="AI29" s="4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</row>
    <row r="30" spans="5:68" x14ac:dyDescent="0.2">
      <c r="O30" s="8"/>
      <c r="P30" s="8"/>
      <c r="Q30" s="8"/>
      <c r="R30" s="8"/>
      <c r="AI30" s="4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</row>
    <row r="31" spans="5:68" x14ac:dyDescent="0.2">
      <c r="O31" s="8"/>
      <c r="P31" s="8"/>
      <c r="Q31" s="8"/>
      <c r="R31" s="8"/>
      <c r="AI31" s="4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</row>
    <row r="32" spans="5:68" x14ac:dyDescent="0.2">
      <c r="O32" s="8"/>
      <c r="P32" s="8"/>
      <c r="Q32" s="8"/>
      <c r="R32" s="8"/>
      <c r="AI32" s="4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</row>
    <row r="33" spans="15:55" x14ac:dyDescent="0.2">
      <c r="O33" s="8"/>
      <c r="P33" s="8"/>
      <c r="Q33" s="8"/>
      <c r="R33" s="8"/>
      <c r="AI33" s="4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5:55" x14ac:dyDescent="0.2">
      <c r="O34" s="8"/>
      <c r="P34" s="8"/>
      <c r="Q34" s="8"/>
      <c r="R34" s="8"/>
      <c r="AI34" s="4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5:55" x14ac:dyDescent="0.2">
      <c r="O35" s="8"/>
      <c r="P35" s="8"/>
      <c r="Q35" s="8"/>
      <c r="R35" s="8"/>
      <c r="AI35" s="4"/>
    </row>
    <row r="36" spans="15:55" x14ac:dyDescent="0.2">
      <c r="O36" s="8"/>
      <c r="P36" s="8"/>
      <c r="Q36" s="8"/>
      <c r="R36" s="8"/>
      <c r="AI36" s="4"/>
    </row>
    <row r="37" spans="15:55" x14ac:dyDescent="0.3">
      <c r="AI37" s="4"/>
    </row>
    <row r="38" spans="15:55" x14ac:dyDescent="0.3">
      <c r="AI38" s="4"/>
    </row>
    <row r="39" spans="15:55" ht="15" customHeight="1" x14ac:dyDescent="0.3">
      <c r="AI39" s="4"/>
    </row>
    <row r="40" spans="15:55" x14ac:dyDescent="0.3">
      <c r="AI40" s="4"/>
    </row>
    <row r="41" spans="15:55" x14ac:dyDescent="0.3">
      <c r="AI41" s="4"/>
    </row>
    <row r="42" spans="15:55" x14ac:dyDescent="0.3">
      <c r="AI42" s="4"/>
    </row>
    <row r="43" spans="15:55" x14ac:dyDescent="0.3">
      <c r="AI43" s="4"/>
    </row>
    <row r="44" spans="15:55" x14ac:dyDescent="0.3">
      <c r="AI44" s="4"/>
    </row>
    <row r="45" spans="15:55" x14ac:dyDescent="0.3">
      <c r="AI45" s="4"/>
    </row>
    <row r="46" spans="15:55" x14ac:dyDescent="0.3">
      <c r="AI46" s="4"/>
    </row>
    <row r="47" spans="15:55" x14ac:dyDescent="0.3">
      <c r="AI47" s="4"/>
    </row>
    <row r="48" spans="15:55" x14ac:dyDescent="0.3">
      <c r="AI48" s="4"/>
    </row>
    <row r="49" spans="34:36" x14ac:dyDescent="0.3">
      <c r="AI49" s="4"/>
    </row>
    <row r="50" spans="34:36" x14ac:dyDescent="0.3">
      <c r="AH50" s="3"/>
      <c r="AI50" s="7"/>
      <c r="AJ50" s="3"/>
    </row>
    <row r="51" spans="34:36" x14ac:dyDescent="0.3">
      <c r="AH51" s="3"/>
      <c r="AI51" s="7"/>
      <c r="AJ51" s="3"/>
    </row>
    <row r="52" spans="34:36" x14ac:dyDescent="0.3">
      <c r="AH52" s="3"/>
      <c r="AI52" s="7"/>
      <c r="AJ52" s="3"/>
    </row>
    <row r="53" spans="34:36" x14ac:dyDescent="0.3">
      <c r="AH53" s="3"/>
      <c r="AI53" s="7"/>
      <c r="AJ53" s="3"/>
    </row>
    <row r="54" spans="34:36" x14ac:dyDescent="0.3">
      <c r="AH54" s="3"/>
      <c r="AI54" s="7"/>
      <c r="AJ54" s="3"/>
    </row>
    <row r="55" spans="34:36" x14ac:dyDescent="0.3">
      <c r="AH55" s="3"/>
      <c r="AI55" s="7"/>
      <c r="AJ55" s="3"/>
    </row>
    <row r="56" spans="34:36" x14ac:dyDescent="0.3">
      <c r="AH56" s="3"/>
      <c r="AI56" s="7"/>
      <c r="AJ56" s="3"/>
    </row>
    <row r="57" spans="34:36" x14ac:dyDescent="0.3">
      <c r="AH57" s="3"/>
      <c r="AI57" s="7"/>
      <c r="AJ57" s="3"/>
    </row>
    <row r="58" spans="34:36" x14ac:dyDescent="0.3">
      <c r="AH58" s="3"/>
      <c r="AI58" s="7"/>
      <c r="AJ58" s="3"/>
    </row>
  </sheetData>
  <mergeCells count="4">
    <mergeCell ref="B2:C2"/>
    <mergeCell ref="B3:C3"/>
    <mergeCell ref="D2:AM2"/>
    <mergeCell ref="B4:B9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zoomScale="70" zoomScaleNormal="70" workbookViewId="0">
      <selection activeCell="N29" sqref="N29"/>
    </sheetView>
  </sheetViews>
  <sheetFormatPr defaultColWidth="8.75" defaultRowHeight="15" x14ac:dyDescent="0.3"/>
  <cols>
    <col min="1" max="1" width="16.5" style="4" bestFit="1" customWidth="1"/>
    <col min="2" max="2" width="5.375" style="4" bestFit="1" customWidth="1"/>
    <col min="3" max="3" width="16.25" style="4" bestFit="1" customWidth="1"/>
    <col min="4" max="5" width="9.625" style="4" bestFit="1" customWidth="1"/>
    <col min="6" max="16384" width="8.75" style="4"/>
  </cols>
  <sheetData>
    <row r="1" spans="1:30" s="1" customFormat="1" ht="18.600000000000001" customHeight="1" x14ac:dyDescent="0.2">
      <c r="A1" s="2" t="s">
        <v>43</v>
      </c>
      <c r="B1" s="8"/>
    </row>
    <row r="2" spans="1:30" s="1" customFormat="1" ht="18.600000000000001" customHeight="1" x14ac:dyDescent="0.3">
      <c r="A2" s="2" t="s">
        <v>93</v>
      </c>
      <c r="B2" s="29" t="s">
        <v>44</v>
      </c>
      <c r="C2" s="30"/>
      <c r="D2" s="31"/>
      <c r="E2" s="32"/>
    </row>
    <row r="3" spans="1:30" s="1" customFormat="1" ht="18.600000000000001" customHeight="1" x14ac:dyDescent="0.3">
      <c r="B3" s="31" t="s">
        <v>46</v>
      </c>
      <c r="C3" s="32"/>
      <c r="D3" s="18">
        <v>8</v>
      </c>
      <c r="E3" s="18">
        <v>148</v>
      </c>
    </row>
    <row r="4" spans="1:30" s="1" customFormat="1" ht="18.600000000000001" customHeight="1" x14ac:dyDescent="0.3">
      <c r="B4" s="34" t="s">
        <v>48</v>
      </c>
      <c r="C4" s="5" t="s">
        <v>28</v>
      </c>
      <c r="D4" s="5">
        <v>7.4269999999999996</v>
      </c>
      <c r="E4" s="5">
        <v>7.4349999999999996</v>
      </c>
    </row>
    <row r="5" spans="1:30" s="1" customFormat="1" ht="18.600000000000001" customHeight="1" x14ac:dyDescent="0.3">
      <c r="B5" s="35"/>
      <c r="C5" s="5" t="s">
        <v>27</v>
      </c>
      <c r="D5" s="5">
        <v>7.4169999999999998</v>
      </c>
      <c r="E5" s="5">
        <v>7.3920000000000003</v>
      </c>
    </row>
    <row r="6" spans="1:30" s="1" customFormat="1" ht="18.600000000000001" customHeight="1" x14ac:dyDescent="0.3">
      <c r="B6" s="35"/>
      <c r="C6" s="5" t="s">
        <v>26</v>
      </c>
      <c r="D6" s="5">
        <v>7.3810000000000002</v>
      </c>
      <c r="E6" s="5">
        <v>7.4029999999999996</v>
      </c>
    </row>
    <row r="7" spans="1:30" s="1" customFormat="1" ht="18.600000000000001" customHeight="1" x14ac:dyDescent="0.3">
      <c r="B7" s="35"/>
      <c r="C7" s="5" t="s">
        <v>25</v>
      </c>
      <c r="D7" s="5">
        <v>7.41</v>
      </c>
      <c r="E7" s="5">
        <v>7.3540000000000001</v>
      </c>
    </row>
    <row r="8" spans="1:30" s="1" customFormat="1" ht="18.600000000000001" customHeight="1" x14ac:dyDescent="0.3">
      <c r="B8" s="35"/>
      <c r="C8" s="5" t="s">
        <v>29</v>
      </c>
      <c r="D8" s="13">
        <f>AVERAGE(D4:D7)</f>
        <v>7.4087500000000004</v>
      </c>
      <c r="E8" s="13">
        <f t="shared" ref="E8" si="0">AVERAGE(E4:E7)</f>
        <v>7.3959999999999999</v>
      </c>
    </row>
    <row r="9" spans="1:30" s="1" customFormat="1" ht="18.600000000000001" customHeight="1" x14ac:dyDescent="0.3">
      <c r="B9" s="36"/>
      <c r="C9" s="5" t="s">
        <v>30</v>
      </c>
      <c r="D9" s="13">
        <f>_xlfn.STDEV.P(D4:D7)</f>
        <v>1.7122718826167546E-2</v>
      </c>
      <c r="E9" s="13">
        <f t="shared" ref="E9" si="1">_xlfn.STDEV.P(E4:E7)</f>
        <v>2.8939592256975361E-2</v>
      </c>
    </row>
    <row r="10" spans="1:30" x14ac:dyDescent="0.3">
      <c r="B10" s="34" t="s">
        <v>50</v>
      </c>
      <c r="C10" s="5" t="s">
        <v>51</v>
      </c>
      <c r="D10" s="5">
        <v>83</v>
      </c>
      <c r="E10" s="5">
        <v>80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x14ac:dyDescent="0.2">
      <c r="B11" s="35"/>
      <c r="C11" s="5" t="s">
        <v>27</v>
      </c>
      <c r="D11" s="5">
        <v>109</v>
      </c>
      <c r="E11" s="5">
        <v>106</v>
      </c>
      <c r="G11" s="8"/>
      <c r="H11" s="8"/>
      <c r="I11" s="8"/>
      <c r="J11" s="8"/>
      <c r="K11" s="8"/>
      <c r="L11" s="8"/>
      <c r="M11" s="8"/>
      <c r="N11" s="8"/>
      <c r="O11" s="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x14ac:dyDescent="0.3">
      <c r="B12" s="35"/>
      <c r="C12" s="5" t="s">
        <v>26</v>
      </c>
      <c r="D12" s="5">
        <v>99</v>
      </c>
      <c r="E12" s="5">
        <v>103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x14ac:dyDescent="0.3">
      <c r="B13" s="35"/>
      <c r="C13" s="5" t="s">
        <v>25</v>
      </c>
      <c r="D13" s="5">
        <v>138</v>
      </c>
      <c r="E13" s="5">
        <v>145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x14ac:dyDescent="0.3">
      <c r="B14" s="35"/>
      <c r="C14" s="5" t="s">
        <v>52</v>
      </c>
      <c r="D14" s="13">
        <f>AVERAGE(D10:D13)</f>
        <v>107.25</v>
      </c>
      <c r="E14" s="13">
        <f t="shared" ref="E14" si="2">AVERAGE(E10:E13)</f>
        <v>108.5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x14ac:dyDescent="0.3">
      <c r="B15" s="36"/>
      <c r="C15" s="5" t="s">
        <v>49</v>
      </c>
      <c r="D15" s="13">
        <f>_xlfn.STDEV.P(D10:D13)</f>
        <v>20.029665498954294</v>
      </c>
      <c r="E15" s="13">
        <f t="shared" ref="E15" si="3">_xlfn.STDEV.P(E10:E13)</f>
        <v>23.350588857671234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x14ac:dyDescent="0.3">
      <c r="B16" s="34" t="s">
        <v>53</v>
      </c>
      <c r="C16" s="5" t="s">
        <v>51</v>
      </c>
      <c r="D16" s="5">
        <v>36.5</v>
      </c>
      <c r="E16" s="5">
        <v>34.200000000000003</v>
      </c>
      <c r="V16" s="9"/>
      <c r="W16" s="9"/>
      <c r="X16" s="9"/>
      <c r="Y16" s="9"/>
      <c r="Z16" s="9"/>
      <c r="AA16" s="9"/>
      <c r="AB16" s="9"/>
      <c r="AC16" s="9"/>
      <c r="AD16" s="9"/>
    </row>
    <row r="17" spans="2:30" x14ac:dyDescent="0.3">
      <c r="B17" s="35"/>
      <c r="C17" s="5" t="s">
        <v>27</v>
      </c>
      <c r="D17" s="5">
        <v>38.200000000000003</v>
      </c>
      <c r="E17" s="5">
        <v>38.9</v>
      </c>
      <c r="V17" s="9"/>
      <c r="W17" s="9"/>
      <c r="X17" s="9"/>
      <c r="Y17" s="9"/>
      <c r="Z17" s="9"/>
      <c r="AA17" s="9"/>
      <c r="AB17" s="9"/>
      <c r="AC17" s="9"/>
      <c r="AD17" s="9"/>
    </row>
    <row r="18" spans="2:30" x14ac:dyDescent="0.3">
      <c r="B18" s="35"/>
      <c r="C18" s="5" t="s">
        <v>26</v>
      </c>
      <c r="D18" s="5">
        <v>44.4</v>
      </c>
      <c r="E18" s="5">
        <v>37.799999999999997</v>
      </c>
      <c r="V18" s="9"/>
      <c r="W18" s="9"/>
      <c r="X18" s="9"/>
      <c r="Y18" s="9"/>
      <c r="Z18" s="9"/>
      <c r="AA18" s="9"/>
      <c r="AB18" s="9"/>
      <c r="AC18" s="9"/>
      <c r="AD18" s="9"/>
    </row>
    <row r="19" spans="2:30" x14ac:dyDescent="0.3">
      <c r="B19" s="35"/>
      <c r="C19" s="5" t="s">
        <v>25</v>
      </c>
      <c r="D19" s="5">
        <v>35.299999999999997</v>
      </c>
      <c r="E19" s="5">
        <v>42.3</v>
      </c>
      <c r="V19" s="9"/>
      <c r="W19" s="9"/>
      <c r="X19" s="9"/>
      <c r="Y19" s="9"/>
      <c r="Z19" s="9"/>
      <c r="AA19" s="9"/>
      <c r="AB19" s="9"/>
      <c r="AC19" s="9"/>
      <c r="AD19" s="9"/>
    </row>
    <row r="20" spans="2:30" x14ac:dyDescent="0.3">
      <c r="B20" s="35"/>
      <c r="C20" s="5" t="s">
        <v>52</v>
      </c>
      <c r="D20" s="13">
        <f>AVERAGE(D16:D19)</f>
        <v>38.599999999999994</v>
      </c>
      <c r="E20" s="13">
        <f t="shared" ref="E20" si="4">AVERAGE(E16:E19)</f>
        <v>38.299999999999997</v>
      </c>
      <c r="V20" s="9"/>
      <c r="W20" s="9"/>
      <c r="X20" s="9"/>
      <c r="Y20" s="9"/>
      <c r="Z20" s="9"/>
      <c r="AA20" s="9"/>
      <c r="AB20" s="9"/>
      <c r="AC20" s="9"/>
      <c r="AD20" s="9"/>
    </row>
    <row r="21" spans="2:30" x14ac:dyDescent="0.3">
      <c r="B21" s="36"/>
      <c r="C21" s="5" t="s">
        <v>49</v>
      </c>
      <c r="D21" s="13">
        <f>_xlfn.STDEV.P(D16:D19)</f>
        <v>3.5035696082709702</v>
      </c>
      <c r="E21" s="13">
        <f t="shared" ref="E21" si="5">_xlfn.STDEV.P(E16:E19)</f>
        <v>2.8905016865589248</v>
      </c>
      <c r="V21" s="9"/>
      <c r="W21" s="9"/>
      <c r="X21" s="9"/>
      <c r="Y21" s="9"/>
      <c r="Z21" s="9"/>
      <c r="AA21" s="9"/>
      <c r="AB21" s="9"/>
      <c r="AC21" s="9"/>
      <c r="AD21" s="9"/>
    </row>
    <row r="22" spans="2:30" x14ac:dyDescent="0.3"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2:30" x14ac:dyDescent="0.3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2:30" x14ac:dyDescent="0.3"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2:30" x14ac:dyDescent="0.3"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2:30" x14ac:dyDescent="0.3"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2:30" x14ac:dyDescent="0.3"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2:30" ht="15" customHeight="1" x14ac:dyDescent="0.3"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2:30" x14ac:dyDescent="0.3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2:30" x14ac:dyDescent="0.3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2:30" x14ac:dyDescent="0.3"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2:30" x14ac:dyDescent="0.3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4:17" x14ac:dyDescent="0.3"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4:17" x14ac:dyDescent="0.3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9" spans="4:17" ht="15" customHeight="1" x14ac:dyDescent="0.3"/>
  </sheetData>
  <mergeCells count="6">
    <mergeCell ref="B16:B21"/>
    <mergeCell ref="B2:C2"/>
    <mergeCell ref="D2:E2"/>
    <mergeCell ref="B3:C3"/>
    <mergeCell ref="B4:B9"/>
    <mergeCell ref="B10:B1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8"/>
  <sheetViews>
    <sheetView tabSelected="1" zoomScale="70" zoomScaleNormal="70" workbookViewId="0">
      <selection activeCell="L39" sqref="L39"/>
    </sheetView>
  </sheetViews>
  <sheetFormatPr defaultColWidth="8.75" defaultRowHeight="15" x14ac:dyDescent="0.3"/>
  <cols>
    <col min="1" max="1" width="16.5" style="4" bestFit="1" customWidth="1"/>
    <col min="2" max="2" width="17.25" style="4" bestFit="1" customWidth="1"/>
    <col min="3" max="3" width="19.625" style="4" customWidth="1"/>
    <col min="4" max="4" width="9.625" style="4" bestFit="1" customWidth="1"/>
    <col min="5" max="33" width="9.75" style="4" customWidth="1"/>
    <col min="34" max="34" width="10.75" style="4" bestFit="1" customWidth="1"/>
    <col min="35" max="35" width="10.875" style="6" bestFit="1" customWidth="1"/>
    <col min="36" max="36" width="10.75" style="4" bestFit="1" customWidth="1"/>
    <col min="37" max="37" width="10.875" style="4" bestFit="1" customWidth="1"/>
    <col min="38" max="38" width="9.625" style="4" bestFit="1" customWidth="1"/>
    <col min="39" max="40" width="12.125" style="4" bestFit="1" customWidth="1"/>
    <col min="41" max="16384" width="8.75" style="4"/>
  </cols>
  <sheetData>
    <row r="1" spans="1:40" s="1" customFormat="1" ht="18.600000000000001" customHeight="1" x14ac:dyDescent="0.2">
      <c r="A1" s="2" t="s">
        <v>43</v>
      </c>
      <c r="AM1" s="8"/>
    </row>
    <row r="2" spans="1:40" s="1" customFormat="1" ht="18.600000000000001" customHeight="1" x14ac:dyDescent="0.3">
      <c r="A2" s="2" t="s">
        <v>94</v>
      </c>
      <c r="B2" s="29" t="s">
        <v>44</v>
      </c>
      <c r="C2" s="30"/>
      <c r="D2" s="31" t="s">
        <v>54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2"/>
    </row>
    <row r="3" spans="1:40" s="1" customFormat="1" ht="18.600000000000001" customHeight="1" x14ac:dyDescent="0.3">
      <c r="B3" s="31" t="s">
        <v>46</v>
      </c>
      <c r="C3" s="32"/>
      <c r="D3" s="18">
        <v>4</v>
      </c>
      <c r="E3" s="18">
        <v>8</v>
      </c>
      <c r="F3" s="18">
        <v>12</v>
      </c>
      <c r="G3" s="18">
        <v>16</v>
      </c>
      <c r="H3" s="18">
        <v>20</v>
      </c>
      <c r="I3" s="18">
        <v>24</v>
      </c>
      <c r="J3" s="18">
        <v>28</v>
      </c>
      <c r="K3" s="18">
        <v>32</v>
      </c>
      <c r="L3" s="18">
        <v>36</v>
      </c>
      <c r="M3" s="18">
        <v>40</v>
      </c>
      <c r="N3" s="18">
        <v>44</v>
      </c>
      <c r="O3" s="18">
        <v>48</v>
      </c>
      <c r="P3" s="18">
        <v>52</v>
      </c>
      <c r="Q3" s="18">
        <v>56</v>
      </c>
      <c r="R3" s="18">
        <v>60</v>
      </c>
      <c r="S3" s="18">
        <v>64</v>
      </c>
      <c r="T3" s="18">
        <v>68</v>
      </c>
      <c r="U3" s="18">
        <v>72</v>
      </c>
      <c r="V3" s="18">
        <v>76</v>
      </c>
      <c r="W3" s="18">
        <v>80</v>
      </c>
      <c r="X3" s="18">
        <v>84</v>
      </c>
      <c r="Y3" s="18">
        <v>88</v>
      </c>
      <c r="Z3" s="18">
        <v>92</v>
      </c>
      <c r="AA3" s="18">
        <v>96</v>
      </c>
      <c r="AB3" s="18">
        <v>100</v>
      </c>
      <c r="AC3" s="18">
        <v>104</v>
      </c>
      <c r="AD3" s="18">
        <v>108</v>
      </c>
      <c r="AE3" s="18">
        <v>112</v>
      </c>
      <c r="AF3" s="18">
        <v>116</v>
      </c>
      <c r="AG3" s="18">
        <v>120</v>
      </c>
      <c r="AH3" s="18">
        <v>124</v>
      </c>
      <c r="AI3" s="18">
        <v>128</v>
      </c>
      <c r="AJ3" s="18">
        <v>132</v>
      </c>
      <c r="AK3" s="18">
        <v>136</v>
      </c>
      <c r="AL3" s="18">
        <v>140</v>
      </c>
      <c r="AM3" s="18">
        <v>144</v>
      </c>
      <c r="AN3" s="18">
        <v>148</v>
      </c>
    </row>
    <row r="4" spans="1:40" s="1" customFormat="1" ht="18.600000000000001" customHeight="1" x14ac:dyDescent="0.3">
      <c r="B4" s="34" t="s">
        <v>55</v>
      </c>
      <c r="C4" s="12" t="s">
        <v>28</v>
      </c>
      <c r="D4" s="5">
        <v>59.192</v>
      </c>
      <c r="E4" s="5">
        <v>50.506</v>
      </c>
      <c r="F4" s="5">
        <v>58.082999999999998</v>
      </c>
      <c r="G4" s="5">
        <v>55.691000000000003</v>
      </c>
      <c r="H4" s="5">
        <v>60.426000000000002</v>
      </c>
      <c r="I4" s="5">
        <v>50.073999999999998</v>
      </c>
      <c r="J4" s="5">
        <v>63.521999999999998</v>
      </c>
      <c r="K4" s="5">
        <v>62.597000000000001</v>
      </c>
      <c r="L4" s="5">
        <v>63.423000000000002</v>
      </c>
      <c r="M4" s="5">
        <v>64.174999999999997</v>
      </c>
      <c r="N4" s="5">
        <v>64.81</v>
      </c>
      <c r="O4" s="5">
        <v>61.994999999999997</v>
      </c>
      <c r="P4" s="5">
        <v>61.468000000000004</v>
      </c>
      <c r="Q4" s="5">
        <v>64.341999999999999</v>
      </c>
      <c r="R4" s="5">
        <v>63.926000000000002</v>
      </c>
      <c r="S4" s="5">
        <v>65.585999999999999</v>
      </c>
      <c r="T4" s="5">
        <v>63.728000000000002</v>
      </c>
      <c r="U4" s="5">
        <v>62.444000000000003</v>
      </c>
      <c r="V4" s="5">
        <v>62.743000000000002</v>
      </c>
      <c r="W4" s="5">
        <v>62.328000000000003</v>
      </c>
      <c r="X4" s="5">
        <v>57.761000000000003</v>
      </c>
      <c r="Y4" s="5">
        <v>54.512999999999998</v>
      </c>
      <c r="Z4" s="5">
        <v>56.094999999999999</v>
      </c>
      <c r="AA4" s="5">
        <v>60.119</v>
      </c>
      <c r="AB4" s="5">
        <v>56.624000000000002</v>
      </c>
      <c r="AC4" s="5">
        <v>55.427</v>
      </c>
      <c r="AD4" s="5">
        <v>56.884999999999998</v>
      </c>
      <c r="AE4" s="5">
        <v>55.481000000000002</v>
      </c>
      <c r="AF4" s="5">
        <v>57.622</v>
      </c>
      <c r="AG4" s="5">
        <v>60.393999999999998</v>
      </c>
      <c r="AH4" s="5">
        <v>57.896999999999998</v>
      </c>
      <c r="AI4" s="5">
        <v>60.000999999999998</v>
      </c>
      <c r="AJ4" s="5">
        <v>55.863</v>
      </c>
      <c r="AK4" s="5">
        <v>53.116</v>
      </c>
      <c r="AL4" s="5">
        <v>53.533999999999999</v>
      </c>
      <c r="AM4" s="5">
        <v>54.686</v>
      </c>
      <c r="AN4" s="5">
        <v>58.985999999999997</v>
      </c>
    </row>
    <row r="5" spans="1:40" s="1" customFormat="1" ht="18.600000000000001" customHeight="1" x14ac:dyDescent="0.3">
      <c r="B5" s="35"/>
      <c r="C5" s="12" t="s">
        <v>27</v>
      </c>
      <c r="D5" s="5">
        <v>58.654000000000003</v>
      </c>
      <c r="E5" s="5">
        <v>53.481000000000002</v>
      </c>
      <c r="F5" s="5">
        <v>51.517000000000003</v>
      </c>
      <c r="G5" s="5">
        <v>54.771000000000001</v>
      </c>
      <c r="H5" s="5">
        <v>51.256999999999998</v>
      </c>
      <c r="I5" s="5">
        <v>53.822000000000003</v>
      </c>
      <c r="J5" s="5">
        <v>54.854999999999997</v>
      </c>
      <c r="K5" s="5">
        <v>51.862000000000002</v>
      </c>
      <c r="L5" s="5">
        <v>54.393000000000001</v>
      </c>
      <c r="M5" s="5">
        <v>54.197000000000003</v>
      </c>
      <c r="N5" s="5">
        <v>53.064999999999998</v>
      </c>
      <c r="O5" s="5">
        <v>55.23</v>
      </c>
      <c r="P5" s="5">
        <v>55.703000000000003</v>
      </c>
      <c r="Q5" s="5">
        <v>50.811999999999998</v>
      </c>
      <c r="R5" s="5">
        <v>54.152999999999999</v>
      </c>
      <c r="S5" s="5">
        <v>54.561999999999998</v>
      </c>
      <c r="T5" s="5">
        <v>52.609000000000002</v>
      </c>
      <c r="U5" s="5">
        <v>47.012999999999998</v>
      </c>
      <c r="V5" s="5">
        <v>51.753999999999998</v>
      </c>
      <c r="W5" s="5">
        <v>56.438000000000002</v>
      </c>
      <c r="X5" s="5">
        <v>55.576000000000001</v>
      </c>
      <c r="Y5" s="5">
        <v>54.261000000000003</v>
      </c>
      <c r="Z5" s="5">
        <v>56.886000000000003</v>
      </c>
      <c r="AA5" s="5">
        <v>55.38</v>
      </c>
      <c r="AB5" s="5">
        <v>52.69</v>
      </c>
      <c r="AC5" s="5">
        <v>55.936999999999998</v>
      </c>
      <c r="AD5" s="5">
        <v>57.375999999999998</v>
      </c>
      <c r="AE5" s="5">
        <v>56.149000000000001</v>
      </c>
      <c r="AF5" s="5">
        <v>50.396999999999998</v>
      </c>
      <c r="AG5" s="5">
        <v>51.436</v>
      </c>
      <c r="AH5" s="5">
        <v>52.457999999999998</v>
      </c>
      <c r="AI5" s="5">
        <v>54.3</v>
      </c>
      <c r="AJ5" s="5">
        <v>55.564999999999998</v>
      </c>
      <c r="AK5" s="5">
        <v>56.423000000000002</v>
      </c>
      <c r="AL5" s="5">
        <v>59.466000000000001</v>
      </c>
      <c r="AM5" s="5">
        <v>59.999000000000002</v>
      </c>
      <c r="AN5" s="5">
        <v>54.238</v>
      </c>
    </row>
    <row r="6" spans="1:40" s="1" customFormat="1" ht="18.600000000000001" customHeight="1" x14ac:dyDescent="0.3">
      <c r="B6" s="35"/>
      <c r="C6" s="12" t="s">
        <v>26</v>
      </c>
      <c r="D6" s="5">
        <v>50.771999999999998</v>
      </c>
      <c r="E6" s="5">
        <v>57.408000000000001</v>
      </c>
      <c r="F6" s="5">
        <v>55.112000000000002</v>
      </c>
      <c r="G6" s="5">
        <v>57.012999999999998</v>
      </c>
      <c r="H6" s="5">
        <v>57.816000000000003</v>
      </c>
      <c r="I6" s="5">
        <v>58.238</v>
      </c>
      <c r="J6" s="5">
        <v>60.768000000000001</v>
      </c>
      <c r="K6" s="5">
        <v>58.154000000000003</v>
      </c>
      <c r="L6" s="5">
        <v>57.61</v>
      </c>
      <c r="M6" s="5">
        <v>54.365000000000002</v>
      </c>
      <c r="N6" s="5">
        <v>52.301000000000002</v>
      </c>
      <c r="O6" s="5">
        <v>54.954000000000001</v>
      </c>
      <c r="P6" s="5">
        <v>55.826000000000001</v>
      </c>
      <c r="Q6" s="5">
        <v>56.13</v>
      </c>
      <c r="R6" s="5">
        <v>53.411000000000001</v>
      </c>
      <c r="S6" s="5">
        <v>53.774000000000001</v>
      </c>
      <c r="T6" s="5">
        <v>57.500999999999998</v>
      </c>
      <c r="U6" s="5">
        <v>52.042000000000002</v>
      </c>
      <c r="V6" s="5">
        <v>52.954000000000001</v>
      </c>
      <c r="W6" s="5">
        <v>55.758000000000003</v>
      </c>
      <c r="X6" s="5">
        <v>56.216000000000001</v>
      </c>
      <c r="Y6" s="5">
        <v>56.506999999999998</v>
      </c>
      <c r="Z6" s="5">
        <v>55.305999999999997</v>
      </c>
      <c r="AA6" s="5">
        <v>55.506999999999998</v>
      </c>
      <c r="AB6" s="5">
        <v>54.841000000000001</v>
      </c>
      <c r="AC6" s="5">
        <v>53.228999999999999</v>
      </c>
      <c r="AD6" s="5">
        <v>52.779000000000003</v>
      </c>
      <c r="AE6" s="5">
        <v>55.17</v>
      </c>
      <c r="AF6" s="5">
        <v>55.142000000000003</v>
      </c>
      <c r="AG6" s="5">
        <v>53.697000000000003</v>
      </c>
      <c r="AH6" s="5">
        <v>51.613</v>
      </c>
      <c r="AI6" s="5">
        <v>52.475000000000001</v>
      </c>
      <c r="AJ6" s="5">
        <v>54.847000000000001</v>
      </c>
      <c r="AK6" s="5">
        <v>52.887</v>
      </c>
      <c r="AL6" s="5">
        <v>52.966999999999999</v>
      </c>
      <c r="AM6" s="5">
        <v>54.057000000000002</v>
      </c>
      <c r="AN6" s="5">
        <v>52.381</v>
      </c>
    </row>
    <row r="7" spans="1:40" s="1" customFormat="1" ht="18.600000000000001" customHeight="1" x14ac:dyDescent="0.3">
      <c r="B7" s="35"/>
      <c r="C7" s="12" t="s">
        <v>25</v>
      </c>
      <c r="D7" s="5">
        <v>50.969000000000001</v>
      </c>
      <c r="E7" s="5">
        <v>55.704000000000001</v>
      </c>
      <c r="F7" s="5">
        <v>56.404000000000003</v>
      </c>
      <c r="G7" s="5">
        <v>53.338000000000001</v>
      </c>
      <c r="H7" s="5">
        <v>54.308999999999997</v>
      </c>
      <c r="I7" s="5">
        <v>53.262999999999998</v>
      </c>
      <c r="J7" s="5">
        <v>51.610999999999997</v>
      </c>
      <c r="K7" s="5">
        <v>53.933999999999997</v>
      </c>
      <c r="L7" s="5">
        <v>53.622</v>
      </c>
      <c r="M7" s="5">
        <v>53.03</v>
      </c>
      <c r="N7" s="5">
        <v>51.688000000000002</v>
      </c>
      <c r="O7" s="5">
        <v>52.738</v>
      </c>
      <c r="P7" s="5">
        <v>52.106000000000002</v>
      </c>
      <c r="Q7" s="5">
        <v>52.064999999999998</v>
      </c>
      <c r="R7" s="5">
        <v>50.718000000000004</v>
      </c>
      <c r="S7" s="5">
        <v>53.058</v>
      </c>
      <c r="T7" s="5">
        <v>51.88</v>
      </c>
      <c r="U7" s="5">
        <v>50.843000000000004</v>
      </c>
      <c r="V7" s="5">
        <v>54.947000000000003</v>
      </c>
      <c r="W7" s="5">
        <v>51.819000000000003</v>
      </c>
      <c r="X7" s="5">
        <v>50.887999999999998</v>
      </c>
      <c r="Y7" s="5">
        <v>51.814</v>
      </c>
      <c r="Z7" s="5">
        <v>52.896000000000001</v>
      </c>
      <c r="AA7" s="5">
        <v>53.353999999999999</v>
      </c>
      <c r="AB7" s="5">
        <v>54.73</v>
      </c>
      <c r="AC7" s="5">
        <v>52.911000000000001</v>
      </c>
      <c r="AD7" s="5">
        <v>53.704000000000001</v>
      </c>
      <c r="AE7" s="5">
        <v>53.918999999999997</v>
      </c>
      <c r="AF7" s="5">
        <v>53.384</v>
      </c>
      <c r="AG7" s="5">
        <v>53.91</v>
      </c>
      <c r="AH7" s="5">
        <v>53.924999999999997</v>
      </c>
      <c r="AI7" s="5">
        <v>52.107999999999997</v>
      </c>
      <c r="AJ7" s="5">
        <v>47.325000000000003</v>
      </c>
      <c r="AK7" s="5">
        <v>47.142000000000003</v>
      </c>
      <c r="AL7" s="5">
        <v>54.994</v>
      </c>
      <c r="AM7" s="5">
        <v>53.194000000000003</v>
      </c>
      <c r="AN7" s="5">
        <v>51.131</v>
      </c>
    </row>
    <row r="8" spans="1:40" s="1" customFormat="1" ht="18.600000000000001" customHeight="1" x14ac:dyDescent="0.3">
      <c r="B8" s="35"/>
      <c r="C8" s="12" t="s">
        <v>29</v>
      </c>
      <c r="D8" s="13">
        <v>54.896749999999997</v>
      </c>
      <c r="E8" s="13">
        <v>54.274749999999997</v>
      </c>
      <c r="F8" s="13">
        <v>55.278999999999996</v>
      </c>
      <c r="G8" s="13">
        <v>55.203249999999997</v>
      </c>
      <c r="H8" s="13">
        <v>55.951999999999998</v>
      </c>
      <c r="I8" s="13">
        <v>53.849250000000005</v>
      </c>
      <c r="J8" s="13">
        <v>57.688999999999993</v>
      </c>
      <c r="K8" s="13">
        <v>56.636749999999999</v>
      </c>
      <c r="L8" s="13">
        <v>57.262</v>
      </c>
      <c r="M8" s="13">
        <v>56.441749999999999</v>
      </c>
      <c r="N8" s="13">
        <v>55.465999999999994</v>
      </c>
      <c r="O8" s="13">
        <v>56.22925</v>
      </c>
      <c r="P8" s="13">
        <v>56.275750000000002</v>
      </c>
      <c r="Q8" s="13">
        <v>55.837249999999997</v>
      </c>
      <c r="R8" s="13">
        <v>55.552000000000007</v>
      </c>
      <c r="S8" s="13">
        <v>56.744999999999997</v>
      </c>
      <c r="T8" s="13">
        <v>56.429499999999997</v>
      </c>
      <c r="U8" s="13">
        <v>53.085499999999996</v>
      </c>
      <c r="V8" s="13">
        <v>55.599499999999999</v>
      </c>
      <c r="W8" s="13">
        <v>56.585750000000004</v>
      </c>
      <c r="X8" s="13">
        <v>55.110250000000001</v>
      </c>
      <c r="Y8" s="13">
        <v>54.27375</v>
      </c>
      <c r="Z8" s="13">
        <v>55.295749999999998</v>
      </c>
      <c r="AA8" s="13">
        <v>56.09</v>
      </c>
      <c r="AB8" s="13">
        <v>54.721249999999998</v>
      </c>
      <c r="AC8" s="13">
        <v>54.376000000000005</v>
      </c>
      <c r="AD8" s="13">
        <v>55.186</v>
      </c>
      <c r="AE8" s="13">
        <v>55.179749999999999</v>
      </c>
      <c r="AF8" s="13">
        <v>54.136250000000004</v>
      </c>
      <c r="AG8" s="13">
        <v>54.859249999999996</v>
      </c>
      <c r="AH8" s="13">
        <v>53.973249999999993</v>
      </c>
      <c r="AI8" s="13">
        <v>54.720999999999997</v>
      </c>
      <c r="AJ8" s="13">
        <v>53.400000000000006</v>
      </c>
      <c r="AK8" s="13">
        <v>52.391999999999996</v>
      </c>
      <c r="AL8" s="13">
        <v>55.240249999999996</v>
      </c>
      <c r="AM8" s="13">
        <v>55.484000000000009</v>
      </c>
      <c r="AN8" s="13">
        <v>54.183999999999997</v>
      </c>
    </row>
    <row r="9" spans="1:40" s="1" customFormat="1" ht="18.600000000000001" customHeight="1" x14ac:dyDescent="0.3">
      <c r="B9" s="36"/>
      <c r="C9" s="12" t="s">
        <v>30</v>
      </c>
      <c r="D9" s="13">
        <v>4.0313422935171364</v>
      </c>
      <c r="E9" s="13">
        <v>2.5832889283818026</v>
      </c>
      <c r="F9" s="13">
        <v>2.4139477003448095</v>
      </c>
      <c r="G9" s="13">
        <v>1.3396914523501291</v>
      </c>
      <c r="H9" s="13">
        <v>3.4725223541397128</v>
      </c>
      <c r="I9" s="13">
        <v>2.9093844172779924</v>
      </c>
      <c r="J9" s="13">
        <v>4.7031311378697502</v>
      </c>
      <c r="K9" s="13">
        <v>4.1209744827528363</v>
      </c>
      <c r="L9" s="13">
        <v>3.858749344023269</v>
      </c>
      <c r="M9" s="13">
        <v>4.4943015795004211</v>
      </c>
      <c r="N9" s="13">
        <v>5.416771316937794</v>
      </c>
      <c r="O9" s="13">
        <v>3.4661745033249542</v>
      </c>
      <c r="P9" s="13">
        <v>3.3494996921182132</v>
      </c>
      <c r="Q9" s="13">
        <v>5.2891275922877874</v>
      </c>
      <c r="R9" s="13">
        <v>5.000812783938227</v>
      </c>
      <c r="S9" s="13">
        <v>5.1319971745900244</v>
      </c>
      <c r="T9" s="13">
        <v>4.7357783151241355</v>
      </c>
      <c r="U9" s="13">
        <v>5.7134594817850965</v>
      </c>
      <c r="V9" s="13">
        <v>4.279073760757111</v>
      </c>
      <c r="W9" s="13">
        <v>3.7550745914695227</v>
      </c>
      <c r="X9" s="13">
        <v>2.5638582619754953</v>
      </c>
      <c r="Y9" s="13">
        <v>1.6654713109207249</v>
      </c>
      <c r="Z9" s="13">
        <v>1.4938708737705546</v>
      </c>
      <c r="AA9" s="13">
        <v>2.4780297617260372</v>
      </c>
      <c r="AB9" s="13">
        <v>1.3929151759888341</v>
      </c>
      <c r="AC9" s="13">
        <v>1.3231738358960994</v>
      </c>
      <c r="AD9" s="13">
        <v>1.9794364096883716</v>
      </c>
      <c r="AE9" s="13">
        <v>0.8092871477417658</v>
      </c>
      <c r="AF9" s="13">
        <v>2.6320076343924241</v>
      </c>
      <c r="AG9" s="13">
        <v>3.3393112594515646</v>
      </c>
      <c r="AH9" s="13">
        <v>2.4116853417268178</v>
      </c>
      <c r="AI9" s="13">
        <v>3.1594274006534784</v>
      </c>
      <c r="AJ9" s="13">
        <v>3.5267913178978976</v>
      </c>
      <c r="AK9" s="13">
        <v>3.338437583660955</v>
      </c>
      <c r="AL9" s="13">
        <v>2.5493409319861486</v>
      </c>
      <c r="AM9" s="13">
        <v>2.6600027255625136</v>
      </c>
      <c r="AN9" s="13">
        <v>2.9847000686836176</v>
      </c>
    </row>
    <row r="10" spans="1:40" s="1" customFormat="1" ht="18.600000000000001" customHeight="1" x14ac:dyDescent="0.3"/>
    <row r="11" spans="1:40" s="1" customFormat="1" ht="18.600000000000001" customHeight="1" x14ac:dyDescent="0.3">
      <c r="B11" s="29" t="s">
        <v>44</v>
      </c>
      <c r="C11" s="30"/>
      <c r="D11" s="31" t="s">
        <v>54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2"/>
    </row>
    <row r="12" spans="1:40" s="1" customFormat="1" ht="18.600000000000001" customHeight="1" x14ac:dyDescent="0.3">
      <c r="B12" s="31" t="s">
        <v>46</v>
      </c>
      <c r="C12" s="32"/>
      <c r="D12" s="18">
        <v>4</v>
      </c>
      <c r="E12" s="18">
        <v>8</v>
      </c>
      <c r="F12" s="18">
        <v>12</v>
      </c>
      <c r="G12" s="18">
        <v>16</v>
      </c>
      <c r="H12" s="18">
        <v>20</v>
      </c>
      <c r="I12" s="18">
        <v>24</v>
      </c>
      <c r="J12" s="18">
        <v>28</v>
      </c>
      <c r="K12" s="18">
        <v>32</v>
      </c>
      <c r="L12" s="18">
        <v>36</v>
      </c>
      <c r="M12" s="18">
        <v>40</v>
      </c>
      <c r="N12" s="18">
        <v>44</v>
      </c>
      <c r="O12" s="18">
        <v>48</v>
      </c>
      <c r="P12" s="18">
        <v>52</v>
      </c>
      <c r="Q12" s="18">
        <v>56</v>
      </c>
      <c r="R12" s="18">
        <v>60</v>
      </c>
      <c r="S12" s="18">
        <v>64</v>
      </c>
      <c r="T12" s="18">
        <v>68</v>
      </c>
      <c r="U12" s="18">
        <v>72</v>
      </c>
      <c r="V12" s="18">
        <v>76</v>
      </c>
      <c r="W12" s="18">
        <v>80</v>
      </c>
      <c r="X12" s="18">
        <v>84</v>
      </c>
      <c r="Y12" s="18">
        <v>88</v>
      </c>
      <c r="Z12" s="18">
        <v>92</v>
      </c>
      <c r="AA12" s="18">
        <v>96</v>
      </c>
      <c r="AB12" s="18">
        <v>100</v>
      </c>
      <c r="AC12" s="18">
        <v>104</v>
      </c>
      <c r="AD12" s="18">
        <v>108</v>
      </c>
      <c r="AE12" s="18">
        <v>112</v>
      </c>
      <c r="AF12" s="18">
        <v>116</v>
      </c>
      <c r="AG12" s="18">
        <v>120</v>
      </c>
      <c r="AH12" s="18">
        <v>124</v>
      </c>
      <c r="AI12" s="18">
        <v>128</v>
      </c>
      <c r="AJ12" s="18">
        <v>132</v>
      </c>
      <c r="AK12" s="18">
        <v>136</v>
      </c>
      <c r="AL12" s="18">
        <v>140</v>
      </c>
      <c r="AM12" s="18">
        <v>144</v>
      </c>
      <c r="AN12" s="18">
        <v>148</v>
      </c>
    </row>
    <row r="13" spans="1:40" s="1" customFormat="1" ht="18.600000000000001" customHeight="1" x14ac:dyDescent="0.3">
      <c r="B13" s="34" t="s">
        <v>56</v>
      </c>
      <c r="C13" s="12" t="s">
        <v>28</v>
      </c>
      <c r="D13" s="5">
        <v>114.131</v>
      </c>
      <c r="E13" s="5">
        <v>118.815</v>
      </c>
      <c r="F13" s="5">
        <v>87.798000000000002</v>
      </c>
      <c r="G13" s="5">
        <v>95.275999999999996</v>
      </c>
      <c r="H13" s="5">
        <v>102.28700000000001</v>
      </c>
      <c r="I13" s="5">
        <v>100.887</v>
      </c>
      <c r="J13" s="5">
        <v>101.029</v>
      </c>
      <c r="K13" s="5">
        <v>101.74</v>
      </c>
      <c r="L13" s="5">
        <v>96.783000000000001</v>
      </c>
      <c r="M13" s="5">
        <v>96.111000000000004</v>
      </c>
      <c r="N13" s="5">
        <v>96.456999999999994</v>
      </c>
      <c r="O13" s="5">
        <v>100.48099999999999</v>
      </c>
      <c r="P13" s="5">
        <v>96.504999999999995</v>
      </c>
      <c r="Q13" s="5">
        <v>98.858999999999995</v>
      </c>
      <c r="R13" s="5">
        <v>98.084000000000003</v>
      </c>
      <c r="S13" s="5">
        <v>99.256</v>
      </c>
      <c r="T13" s="5">
        <v>98.786000000000001</v>
      </c>
      <c r="U13" s="5">
        <v>98.861000000000004</v>
      </c>
      <c r="V13" s="5">
        <v>96.856999999999999</v>
      </c>
      <c r="W13" s="5">
        <v>97.724999999999994</v>
      </c>
      <c r="X13" s="5">
        <v>98.587000000000003</v>
      </c>
      <c r="Y13" s="5">
        <v>93.378</v>
      </c>
      <c r="Z13" s="5">
        <v>108.083</v>
      </c>
      <c r="AA13" s="5">
        <v>99.992000000000004</v>
      </c>
      <c r="AB13" s="5">
        <v>96.930999999999997</v>
      </c>
      <c r="AC13" s="5">
        <v>96.381</v>
      </c>
      <c r="AD13" s="5">
        <v>101.134</v>
      </c>
      <c r="AE13" s="5">
        <v>112.953</v>
      </c>
      <c r="AF13" s="5">
        <v>105.389</v>
      </c>
      <c r="AG13" s="5">
        <v>96.239000000000004</v>
      </c>
      <c r="AH13" s="5">
        <v>100.17400000000001</v>
      </c>
      <c r="AI13" s="5">
        <v>110.3545</v>
      </c>
      <c r="AJ13" s="5">
        <v>118.54559999999999</v>
      </c>
      <c r="AK13" s="5">
        <v>124.482</v>
      </c>
      <c r="AL13" s="5">
        <v>120.376</v>
      </c>
      <c r="AM13" s="5">
        <v>118.23</v>
      </c>
      <c r="AN13" s="5">
        <v>115.61</v>
      </c>
    </row>
    <row r="14" spans="1:40" s="1" customFormat="1" ht="18.600000000000001" customHeight="1" x14ac:dyDescent="0.3">
      <c r="B14" s="35"/>
      <c r="C14" s="12" t="s">
        <v>27</v>
      </c>
      <c r="D14" s="5">
        <v>108.55200000000001</v>
      </c>
      <c r="E14" s="5">
        <v>98.671999999999997</v>
      </c>
      <c r="F14" s="5">
        <v>89.555000000000007</v>
      </c>
      <c r="G14" s="5">
        <v>88.123000000000005</v>
      </c>
      <c r="H14" s="5">
        <v>86.863</v>
      </c>
      <c r="I14" s="5">
        <v>85.135999999999996</v>
      </c>
      <c r="J14" s="5">
        <v>85.825999999999993</v>
      </c>
      <c r="K14" s="5">
        <v>85.221000000000004</v>
      </c>
      <c r="L14" s="5">
        <v>84.605999999999995</v>
      </c>
      <c r="M14" s="5">
        <v>86.968999999999994</v>
      </c>
      <c r="N14" s="5">
        <v>88.54</v>
      </c>
      <c r="O14" s="5">
        <v>87.210999999999999</v>
      </c>
      <c r="P14" s="5">
        <v>86.316000000000003</v>
      </c>
      <c r="Q14" s="5">
        <v>87.02</v>
      </c>
      <c r="R14" s="5">
        <v>86.584999999999994</v>
      </c>
      <c r="S14" s="5">
        <v>85.722999999999999</v>
      </c>
      <c r="T14" s="5">
        <v>86.581999999999994</v>
      </c>
      <c r="U14" s="5">
        <v>86.558000000000007</v>
      </c>
      <c r="V14" s="5">
        <v>85.495999999999995</v>
      </c>
      <c r="W14" s="5">
        <v>85.156999999999996</v>
      </c>
      <c r="X14" s="5">
        <v>88.35</v>
      </c>
      <c r="Y14" s="5">
        <v>88.305000000000007</v>
      </c>
      <c r="Z14" s="5">
        <v>83.676000000000002</v>
      </c>
      <c r="AA14" s="5">
        <v>86.876000000000005</v>
      </c>
      <c r="AB14" s="5">
        <v>86.381</v>
      </c>
      <c r="AC14" s="5">
        <v>87.555000000000007</v>
      </c>
      <c r="AD14" s="5">
        <v>85.177999999999997</v>
      </c>
      <c r="AE14" s="5">
        <v>85.322999999999993</v>
      </c>
      <c r="AF14" s="5">
        <v>85.872</v>
      </c>
      <c r="AG14" s="5">
        <v>84.263000000000005</v>
      </c>
      <c r="AH14" s="5">
        <v>84.444000000000003</v>
      </c>
      <c r="AI14" s="5">
        <v>91.391999999999996</v>
      </c>
      <c r="AJ14" s="5">
        <v>87.917000000000002</v>
      </c>
      <c r="AK14" s="5">
        <v>82.45</v>
      </c>
      <c r="AL14" s="5">
        <v>83.727000000000004</v>
      </c>
      <c r="AM14" s="5">
        <v>86.254000000000005</v>
      </c>
      <c r="AN14" s="5">
        <v>85.536000000000001</v>
      </c>
    </row>
    <row r="15" spans="1:40" s="1" customFormat="1" ht="18.600000000000001" customHeight="1" x14ac:dyDescent="0.3">
      <c r="B15" s="35"/>
      <c r="C15" s="12" t="s">
        <v>26</v>
      </c>
      <c r="D15" s="5">
        <v>96.436000000000007</v>
      </c>
      <c r="E15" s="5">
        <v>95.052999999999997</v>
      </c>
      <c r="F15" s="5">
        <v>96.471999999999994</v>
      </c>
      <c r="G15" s="5">
        <v>96.893000000000001</v>
      </c>
      <c r="H15" s="5">
        <v>99.197000000000003</v>
      </c>
      <c r="I15" s="5">
        <v>96.652000000000001</v>
      </c>
      <c r="J15" s="5">
        <v>96.417000000000002</v>
      </c>
      <c r="K15" s="5">
        <v>96.388000000000005</v>
      </c>
      <c r="L15" s="5">
        <v>96.962999999999994</v>
      </c>
      <c r="M15" s="5">
        <v>96.614999999999995</v>
      </c>
      <c r="N15" s="5">
        <v>97.281000000000006</v>
      </c>
      <c r="O15" s="5">
        <v>96.933999999999997</v>
      </c>
      <c r="P15" s="5">
        <v>96.875</v>
      </c>
      <c r="Q15" s="5">
        <v>95.757000000000005</v>
      </c>
      <c r="R15" s="5">
        <v>95.736000000000004</v>
      </c>
      <c r="S15" s="5">
        <v>95.781000000000006</v>
      </c>
      <c r="T15" s="5">
        <v>93.323999999999998</v>
      </c>
      <c r="U15" s="5">
        <v>93.626000000000005</v>
      </c>
      <c r="V15" s="5">
        <v>94.635000000000005</v>
      </c>
      <c r="W15" s="5">
        <v>92.971000000000004</v>
      </c>
      <c r="X15" s="5">
        <v>96.745000000000005</v>
      </c>
      <c r="Y15" s="5">
        <v>97.498000000000005</v>
      </c>
      <c r="Z15" s="5">
        <v>91.471999999999994</v>
      </c>
      <c r="AA15" s="5">
        <v>85.225999999999999</v>
      </c>
      <c r="AB15" s="5">
        <v>94.376000000000005</v>
      </c>
      <c r="AC15" s="5">
        <v>93.99</v>
      </c>
      <c r="AD15" s="5">
        <v>86.355000000000004</v>
      </c>
      <c r="AE15" s="5">
        <v>87.346999999999994</v>
      </c>
      <c r="AF15" s="5">
        <v>94.561999999999998</v>
      </c>
      <c r="AG15" s="5">
        <v>94.391999999999996</v>
      </c>
      <c r="AH15" s="5">
        <v>91.567999999999998</v>
      </c>
      <c r="AI15" s="5">
        <v>83.554000000000002</v>
      </c>
      <c r="AJ15" s="5">
        <v>80.975999999999999</v>
      </c>
      <c r="AK15" s="5">
        <v>91.909000000000006</v>
      </c>
      <c r="AL15" s="5">
        <v>96.11</v>
      </c>
      <c r="AM15" s="5">
        <v>94.927000000000007</v>
      </c>
      <c r="AN15" s="5">
        <v>95.778000000000006</v>
      </c>
    </row>
    <row r="16" spans="1:40" s="1" customFormat="1" ht="18.600000000000001" customHeight="1" x14ac:dyDescent="0.3">
      <c r="B16" s="35"/>
      <c r="C16" s="12" t="s">
        <v>25</v>
      </c>
      <c r="D16" s="5">
        <v>94.269000000000005</v>
      </c>
      <c r="E16" s="5">
        <v>87.22</v>
      </c>
      <c r="F16" s="5">
        <v>88.248999999999995</v>
      </c>
      <c r="G16" s="5">
        <v>86.403000000000006</v>
      </c>
      <c r="H16" s="5">
        <v>87.134</v>
      </c>
      <c r="I16" s="5">
        <v>85.775999999999996</v>
      </c>
      <c r="J16" s="5">
        <v>85.811999999999998</v>
      </c>
      <c r="K16" s="5">
        <v>87.817999999999998</v>
      </c>
      <c r="L16" s="5">
        <v>85.296999999999997</v>
      </c>
      <c r="M16" s="5">
        <v>85.756</v>
      </c>
      <c r="N16" s="5">
        <v>84.534999999999997</v>
      </c>
      <c r="O16" s="5">
        <v>84.52</v>
      </c>
      <c r="P16" s="5">
        <v>85.582999999999998</v>
      </c>
      <c r="Q16" s="5">
        <v>85.563000000000002</v>
      </c>
      <c r="R16" s="5">
        <v>88.400999999999996</v>
      </c>
      <c r="S16" s="5">
        <v>90.956999999999994</v>
      </c>
      <c r="T16" s="5">
        <v>86.177999999999997</v>
      </c>
      <c r="U16" s="5">
        <v>92.866</v>
      </c>
      <c r="V16" s="5">
        <v>90.25</v>
      </c>
      <c r="W16" s="5">
        <v>87.183000000000007</v>
      </c>
      <c r="X16" s="5">
        <v>88.128</v>
      </c>
      <c r="Y16" s="5">
        <v>87.212999999999994</v>
      </c>
      <c r="Z16" s="5">
        <v>87.906999999999996</v>
      </c>
      <c r="AA16" s="5">
        <v>87.042000000000002</v>
      </c>
      <c r="AB16" s="5">
        <v>86.751999999999995</v>
      </c>
      <c r="AC16" s="5">
        <v>89.146000000000001</v>
      </c>
      <c r="AD16" s="5">
        <v>87.418999999999997</v>
      </c>
      <c r="AE16" s="5">
        <v>86.296999999999997</v>
      </c>
      <c r="AF16" s="5">
        <v>86.658000000000001</v>
      </c>
      <c r="AG16" s="5">
        <v>86.14</v>
      </c>
      <c r="AH16" s="5">
        <v>92.260999999999996</v>
      </c>
      <c r="AI16" s="5">
        <v>88.358999999999995</v>
      </c>
      <c r="AJ16" s="5">
        <v>86.959000000000003</v>
      </c>
      <c r="AK16" s="5">
        <v>87.629000000000005</v>
      </c>
      <c r="AL16" s="5">
        <v>85.477000000000004</v>
      </c>
      <c r="AM16" s="5">
        <v>85.147999999999996</v>
      </c>
      <c r="AN16" s="5">
        <v>85.454999999999998</v>
      </c>
    </row>
    <row r="17" spans="2:68" s="1" customFormat="1" ht="18.600000000000001" customHeight="1" x14ac:dyDescent="0.3">
      <c r="B17" s="35"/>
      <c r="C17" s="12" t="s">
        <v>29</v>
      </c>
      <c r="D17" s="13">
        <v>103.34700000000001</v>
      </c>
      <c r="E17" s="13">
        <v>99.94</v>
      </c>
      <c r="F17" s="13">
        <v>90.518499999999989</v>
      </c>
      <c r="G17" s="13">
        <v>91.673750000000013</v>
      </c>
      <c r="H17" s="13">
        <v>93.870249999999999</v>
      </c>
      <c r="I17" s="13">
        <v>92.112750000000005</v>
      </c>
      <c r="J17" s="13">
        <v>92.271000000000001</v>
      </c>
      <c r="K17" s="13">
        <v>92.791750000000008</v>
      </c>
      <c r="L17" s="13">
        <v>90.91225</v>
      </c>
      <c r="M17" s="13">
        <v>91.362750000000005</v>
      </c>
      <c r="N17" s="13">
        <v>91.703249999999997</v>
      </c>
      <c r="O17" s="13">
        <v>92.28649999999999</v>
      </c>
      <c r="P17" s="13">
        <v>91.319749999999999</v>
      </c>
      <c r="Q17" s="13">
        <v>91.799749999999989</v>
      </c>
      <c r="R17" s="13">
        <v>92.201499999999996</v>
      </c>
      <c r="S17" s="13">
        <v>92.929249999999996</v>
      </c>
      <c r="T17" s="13">
        <v>91.217500000000001</v>
      </c>
      <c r="U17" s="13">
        <v>92.97775</v>
      </c>
      <c r="V17" s="13">
        <v>91.8095</v>
      </c>
      <c r="W17" s="13">
        <v>90.759</v>
      </c>
      <c r="X17" s="13">
        <v>92.952500000000001</v>
      </c>
      <c r="Y17" s="13">
        <v>91.598500000000001</v>
      </c>
      <c r="Z17" s="13">
        <v>92.784499999999994</v>
      </c>
      <c r="AA17" s="13">
        <v>89.783999999999992</v>
      </c>
      <c r="AB17" s="13">
        <v>91.11</v>
      </c>
      <c r="AC17" s="13">
        <v>91.768000000000001</v>
      </c>
      <c r="AD17" s="13">
        <v>90.021500000000003</v>
      </c>
      <c r="AE17" s="13">
        <v>92.97999999999999</v>
      </c>
      <c r="AF17" s="13">
        <v>93.120249999999999</v>
      </c>
      <c r="AG17" s="13">
        <v>90.258499999999998</v>
      </c>
      <c r="AH17" s="13">
        <v>92.111750000000001</v>
      </c>
      <c r="AI17" s="13">
        <v>93.414874999999995</v>
      </c>
      <c r="AJ17" s="13">
        <v>93.599400000000003</v>
      </c>
      <c r="AK17" s="13">
        <v>96.617500000000007</v>
      </c>
      <c r="AL17" s="13">
        <v>96.422500000000014</v>
      </c>
      <c r="AM17" s="13">
        <v>96.139749999999992</v>
      </c>
      <c r="AN17" s="13">
        <v>95.594750000000005</v>
      </c>
    </row>
    <row r="18" spans="2:68" s="1" customFormat="1" ht="18.600000000000001" customHeight="1" x14ac:dyDescent="0.3">
      <c r="B18" s="36"/>
      <c r="C18" s="12" t="s">
        <v>30</v>
      </c>
      <c r="D18" s="13">
        <v>8.2698048042260339</v>
      </c>
      <c r="E18" s="13">
        <v>11.657128913244405</v>
      </c>
      <c r="F18" s="13">
        <v>3.4972934177732333</v>
      </c>
      <c r="G18" s="13">
        <v>4.4890256946803024</v>
      </c>
      <c r="H18" s="13">
        <v>6.958709699901271</v>
      </c>
      <c r="I18" s="13">
        <v>6.8268165119256015</v>
      </c>
      <c r="J18" s="13">
        <v>6.6548588640180801</v>
      </c>
      <c r="K18" s="13">
        <v>6.6154863152681358</v>
      </c>
      <c r="L18" s="13">
        <v>5.9660938383082787</v>
      </c>
      <c r="M18" s="13">
        <v>5.0217699257831407</v>
      </c>
      <c r="N18" s="13">
        <v>5.3642192523702841</v>
      </c>
      <c r="O18" s="13">
        <v>6.6111328265282943</v>
      </c>
      <c r="P18" s="13">
        <v>5.3780906172637133</v>
      </c>
      <c r="Q18" s="13">
        <v>5.6399445642222394</v>
      </c>
      <c r="R18" s="13">
        <v>4.8240379610861313</v>
      </c>
      <c r="S18" s="13">
        <v>5.0985304929459838</v>
      </c>
      <c r="T18" s="13">
        <v>5.2106610665058639</v>
      </c>
      <c r="U18" s="13">
        <v>4.3663066987443733</v>
      </c>
      <c r="V18" s="13">
        <v>4.3518108012642305</v>
      </c>
      <c r="W18" s="13">
        <v>4.9393390246064284</v>
      </c>
      <c r="X18" s="13">
        <v>4.7589245896525858</v>
      </c>
      <c r="Y18" s="13">
        <v>4.1246355293528687</v>
      </c>
      <c r="Z18" s="13">
        <v>9.2536686913893771</v>
      </c>
      <c r="AA18" s="13">
        <v>5.9361952461151422</v>
      </c>
      <c r="AB18" s="13">
        <v>4.6342853278580085</v>
      </c>
      <c r="AC18" s="13">
        <v>3.5651544847313392</v>
      </c>
      <c r="AD18" s="13">
        <v>6.4645838419808594</v>
      </c>
      <c r="AE18" s="13">
        <v>11.553609349463111</v>
      </c>
      <c r="AF18" s="13">
        <v>7.8565048327802849</v>
      </c>
      <c r="AG18" s="13">
        <v>5.1419904949348156</v>
      </c>
      <c r="AH18" s="13">
        <v>5.5702828642269164</v>
      </c>
      <c r="AI18" s="13">
        <v>10.171549122276183</v>
      </c>
      <c r="AJ18" s="13">
        <v>14.646225656461784</v>
      </c>
      <c r="AK18" s="13">
        <v>16.432525072246193</v>
      </c>
      <c r="AL18" s="13">
        <v>14.618887688534924</v>
      </c>
      <c r="AM18" s="13">
        <v>13.304102081219245</v>
      </c>
      <c r="AN18" s="13">
        <v>12.294681723716932</v>
      </c>
    </row>
    <row r="19" spans="2:68" s="1" customFormat="1" ht="18.600000000000001" customHeight="1" x14ac:dyDescent="0.3"/>
    <row r="20" spans="2:68" s="1" customFormat="1" ht="18.600000000000001" customHeight="1" x14ac:dyDescent="0.3">
      <c r="B20" s="29" t="s">
        <v>44</v>
      </c>
      <c r="C20" s="30"/>
      <c r="D20" s="31" t="s">
        <v>54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2"/>
    </row>
    <row r="21" spans="2:68" s="1" customFormat="1" ht="18.600000000000001" customHeight="1" x14ac:dyDescent="0.3">
      <c r="B21" s="31" t="s">
        <v>46</v>
      </c>
      <c r="C21" s="32"/>
      <c r="D21" s="18">
        <v>4</v>
      </c>
      <c r="E21" s="18">
        <v>8</v>
      </c>
      <c r="F21" s="18">
        <v>12</v>
      </c>
      <c r="G21" s="18">
        <v>16</v>
      </c>
      <c r="H21" s="18">
        <v>20</v>
      </c>
      <c r="I21" s="18">
        <v>24</v>
      </c>
      <c r="J21" s="18">
        <v>28</v>
      </c>
      <c r="K21" s="18">
        <v>32</v>
      </c>
      <c r="L21" s="18">
        <v>36</v>
      </c>
      <c r="M21" s="18">
        <v>40</v>
      </c>
      <c r="N21" s="18">
        <v>44</v>
      </c>
      <c r="O21" s="18">
        <v>48</v>
      </c>
      <c r="P21" s="18">
        <v>52</v>
      </c>
      <c r="Q21" s="18">
        <v>56</v>
      </c>
      <c r="R21" s="18">
        <v>60</v>
      </c>
      <c r="S21" s="18">
        <v>64</v>
      </c>
      <c r="T21" s="18">
        <v>68</v>
      </c>
      <c r="U21" s="18">
        <v>72</v>
      </c>
      <c r="V21" s="18">
        <v>76</v>
      </c>
      <c r="W21" s="18">
        <v>80</v>
      </c>
      <c r="X21" s="18">
        <v>84</v>
      </c>
      <c r="Y21" s="18">
        <v>88</v>
      </c>
      <c r="Z21" s="18">
        <v>92</v>
      </c>
      <c r="AA21" s="18">
        <v>96</v>
      </c>
      <c r="AB21" s="18">
        <v>100</v>
      </c>
      <c r="AC21" s="18">
        <v>104</v>
      </c>
      <c r="AD21" s="18">
        <v>108</v>
      </c>
      <c r="AE21" s="18">
        <v>112</v>
      </c>
      <c r="AF21" s="18">
        <v>116</v>
      </c>
      <c r="AG21" s="18">
        <v>120</v>
      </c>
      <c r="AH21" s="18">
        <v>124</v>
      </c>
      <c r="AI21" s="18">
        <v>128</v>
      </c>
      <c r="AJ21" s="18">
        <v>132</v>
      </c>
      <c r="AK21" s="18">
        <v>136</v>
      </c>
      <c r="AL21" s="18">
        <v>140</v>
      </c>
      <c r="AM21" s="18">
        <v>144</v>
      </c>
      <c r="AN21" s="18">
        <v>148</v>
      </c>
    </row>
    <row r="22" spans="2:68" s="1" customFormat="1" ht="18.600000000000001" customHeight="1" x14ac:dyDescent="0.3">
      <c r="B22" s="34" t="s">
        <v>57</v>
      </c>
      <c r="C22" s="5" t="s">
        <v>28</v>
      </c>
      <c r="D22" s="5">
        <v>354.79300000000001</v>
      </c>
      <c r="E22" s="5">
        <v>350.26400000000001</v>
      </c>
      <c r="F22" s="5">
        <v>343.95299999999997</v>
      </c>
      <c r="G22" s="5">
        <v>339.91500000000002</v>
      </c>
      <c r="H22" s="5">
        <v>331.69299999999998</v>
      </c>
      <c r="I22" s="5">
        <v>309.72399999999999</v>
      </c>
      <c r="J22" s="5">
        <v>334.56799999999998</v>
      </c>
      <c r="K22" s="5">
        <v>333.62099999999998</v>
      </c>
      <c r="L22" s="5">
        <v>347.125</v>
      </c>
      <c r="M22" s="5">
        <v>352.46600000000001</v>
      </c>
      <c r="N22" s="5">
        <v>358.34899999999999</v>
      </c>
      <c r="O22" s="5">
        <v>354.37900000000002</v>
      </c>
      <c r="P22" s="5">
        <v>350.37299999999999</v>
      </c>
      <c r="Q22" s="5">
        <v>354.625</v>
      </c>
      <c r="R22" s="5">
        <v>352.197</v>
      </c>
      <c r="S22" s="5">
        <v>354.572</v>
      </c>
      <c r="T22" s="5">
        <v>348.51499999999999</v>
      </c>
      <c r="U22" s="5">
        <v>343.68799999999999</v>
      </c>
      <c r="V22" s="5">
        <v>342.96699999999998</v>
      </c>
      <c r="W22" s="5">
        <v>341.50299999999999</v>
      </c>
      <c r="X22" s="5">
        <v>329.16500000000002</v>
      </c>
      <c r="Y22" s="5">
        <v>332.40600000000001</v>
      </c>
      <c r="Z22" s="5">
        <v>324.22699999999998</v>
      </c>
      <c r="AA22" s="5">
        <v>330.69299999999998</v>
      </c>
      <c r="AB22" s="5">
        <v>318.48899999999998</v>
      </c>
      <c r="AC22" s="5">
        <v>322.19400000000002</v>
      </c>
      <c r="AD22" s="5">
        <v>313.32299999999998</v>
      </c>
      <c r="AE22" s="5">
        <v>323.19400000000002</v>
      </c>
      <c r="AF22" s="5">
        <v>328.57900000000001</v>
      </c>
      <c r="AG22" s="5">
        <v>337.48</v>
      </c>
      <c r="AH22" s="5">
        <v>324.65300000000002</v>
      </c>
      <c r="AI22" s="5">
        <v>326.774</v>
      </c>
      <c r="AJ22" s="5">
        <v>338.154</v>
      </c>
      <c r="AK22" s="5">
        <v>350.03500000000003</v>
      </c>
      <c r="AL22" s="5">
        <v>361.11099999999999</v>
      </c>
      <c r="AM22" s="5">
        <v>360.38600000000002</v>
      </c>
      <c r="AN22" s="5">
        <v>358.09300000000002</v>
      </c>
    </row>
    <row r="23" spans="2:68" s="1" customFormat="1" ht="18.600000000000001" customHeight="1" x14ac:dyDescent="0.3">
      <c r="B23" s="35"/>
      <c r="C23" s="5" t="s">
        <v>27</v>
      </c>
      <c r="D23" s="5">
        <v>361.63400000000001</v>
      </c>
      <c r="E23" s="5">
        <v>353.54599999999999</v>
      </c>
      <c r="F23" s="5">
        <v>357.8</v>
      </c>
      <c r="G23" s="5">
        <v>351.5</v>
      </c>
      <c r="H23" s="5">
        <v>359.88670000000002</v>
      </c>
      <c r="I23" s="5">
        <v>354.12900000000002</v>
      </c>
      <c r="J23" s="5">
        <v>352.96600000000001</v>
      </c>
      <c r="K23" s="5">
        <v>354.66699999999997</v>
      </c>
      <c r="L23" s="5">
        <v>349.33699999999999</v>
      </c>
      <c r="M23" s="5">
        <v>352.50400000000002</v>
      </c>
      <c r="N23" s="5">
        <v>346.65</v>
      </c>
      <c r="O23" s="5">
        <v>349.15600000000001</v>
      </c>
      <c r="P23" s="5">
        <v>349.05500000000001</v>
      </c>
      <c r="Q23" s="5">
        <v>349.18799999999999</v>
      </c>
      <c r="R23" s="5">
        <v>343.45299999999997</v>
      </c>
      <c r="S23" s="5">
        <v>349.38400000000001</v>
      </c>
      <c r="T23" s="5">
        <v>345.16899999999998</v>
      </c>
      <c r="U23" s="5">
        <v>330.61599999999999</v>
      </c>
      <c r="V23" s="5">
        <v>349.30900000000003</v>
      </c>
      <c r="W23" s="5">
        <v>340.791</v>
      </c>
      <c r="X23" s="5">
        <v>338.11599999999999</v>
      </c>
      <c r="Y23" s="5">
        <v>349.75400000000002</v>
      </c>
      <c r="Z23" s="5">
        <v>351.447</v>
      </c>
      <c r="AA23" s="5">
        <v>289.51499999999999</v>
      </c>
      <c r="AB23" s="5">
        <v>324.78100000000001</v>
      </c>
      <c r="AC23" s="5">
        <v>321.315</v>
      </c>
      <c r="AD23" s="5">
        <v>340.59100000000001</v>
      </c>
      <c r="AE23" s="5">
        <v>337.87799999999999</v>
      </c>
      <c r="AF23" s="5">
        <v>330.37799999999999</v>
      </c>
      <c r="AG23" s="5">
        <v>342.428</v>
      </c>
      <c r="AH23" s="5">
        <v>338.06400000000002</v>
      </c>
      <c r="AI23" s="5">
        <v>341.09399999999999</v>
      </c>
      <c r="AJ23" s="5">
        <v>321.94900000000001</v>
      </c>
      <c r="AK23" s="5">
        <v>330.93799999999999</v>
      </c>
      <c r="AL23" s="5">
        <v>299.66500000000002</v>
      </c>
      <c r="AM23" s="5">
        <v>357.32600000000002</v>
      </c>
      <c r="AN23" s="5">
        <v>310.19600000000003</v>
      </c>
    </row>
    <row r="24" spans="2:68" s="1" customFormat="1" ht="18.600000000000001" customHeight="1" x14ac:dyDescent="0.3">
      <c r="B24" s="35"/>
      <c r="C24" s="5" t="s">
        <v>26</v>
      </c>
      <c r="D24" s="5">
        <v>309.88099999999997</v>
      </c>
      <c r="E24" s="5">
        <v>346.69</v>
      </c>
      <c r="F24" s="5">
        <v>355.03</v>
      </c>
      <c r="G24" s="5">
        <v>353.79500000000002</v>
      </c>
      <c r="H24" s="5">
        <v>358.30399999999997</v>
      </c>
      <c r="I24" s="5">
        <v>356.245</v>
      </c>
      <c r="J24" s="5">
        <v>348.33</v>
      </c>
      <c r="K24" s="5">
        <v>349.16199999999998</v>
      </c>
      <c r="L24" s="5">
        <v>349.17599999999999</v>
      </c>
      <c r="M24" s="5">
        <v>344.37400000000002</v>
      </c>
      <c r="N24" s="5">
        <v>342.37</v>
      </c>
      <c r="O24" s="5">
        <v>340.98500000000001</v>
      </c>
      <c r="P24" s="5">
        <v>339.03399999999999</v>
      </c>
      <c r="Q24" s="5">
        <v>340.46199999999999</v>
      </c>
      <c r="R24" s="5">
        <v>337.74900000000002</v>
      </c>
      <c r="S24" s="5">
        <v>333.73</v>
      </c>
      <c r="T24" s="5">
        <v>330.07</v>
      </c>
      <c r="U24" s="5">
        <v>336.88299999999998</v>
      </c>
      <c r="V24" s="5">
        <v>339.4</v>
      </c>
      <c r="W24" s="5">
        <v>335.48200000000003</v>
      </c>
      <c r="X24" s="5">
        <v>333.31900000000002</v>
      </c>
      <c r="Y24" s="5">
        <v>330.661</v>
      </c>
      <c r="Z24" s="5">
        <v>328.62900000000002</v>
      </c>
      <c r="AA24" s="5">
        <v>327.13499999999999</v>
      </c>
      <c r="AB24" s="5">
        <v>332.89400000000001</v>
      </c>
      <c r="AC24" s="5">
        <v>337.56799999999998</v>
      </c>
      <c r="AD24" s="5">
        <v>337.69900000000001</v>
      </c>
      <c r="AE24" s="5">
        <v>337.95699999999999</v>
      </c>
      <c r="AF24" s="5">
        <v>337.46899999999999</v>
      </c>
      <c r="AG24" s="5">
        <v>339.23599999999999</v>
      </c>
      <c r="AH24" s="5">
        <v>339.69</v>
      </c>
      <c r="AI24" s="5">
        <v>337.55599999999998</v>
      </c>
      <c r="AJ24" s="5">
        <v>340.16800000000001</v>
      </c>
      <c r="AK24" s="5">
        <v>340.73200000000003</v>
      </c>
      <c r="AL24" s="5">
        <v>341.34</v>
      </c>
      <c r="AM24" s="5">
        <v>348.45800000000003</v>
      </c>
      <c r="AN24" s="5">
        <v>343.05700000000002</v>
      </c>
    </row>
    <row r="25" spans="2:68" s="1" customFormat="1" ht="18.600000000000001" customHeight="1" x14ac:dyDescent="0.3">
      <c r="B25" s="35"/>
      <c r="C25" s="5" t="s">
        <v>25</v>
      </c>
      <c r="D25" s="5">
        <v>365.13200000000001</v>
      </c>
      <c r="E25" s="5">
        <v>343.88900000000001</v>
      </c>
      <c r="F25" s="5">
        <v>350.99700000000001</v>
      </c>
      <c r="G25" s="5">
        <v>345.995</v>
      </c>
      <c r="H25" s="5">
        <v>347.608</v>
      </c>
      <c r="I25" s="5">
        <v>348.66199999999998</v>
      </c>
      <c r="J25" s="5">
        <v>347.36900000000003</v>
      </c>
      <c r="K25" s="5">
        <v>345.755</v>
      </c>
      <c r="L25" s="5">
        <v>343.37200000000001</v>
      </c>
      <c r="M25" s="5">
        <v>342.24799999999999</v>
      </c>
      <c r="N25" s="5">
        <v>343.12799999999999</v>
      </c>
      <c r="O25" s="5">
        <v>341.25</v>
      </c>
      <c r="P25" s="5">
        <v>338.25</v>
      </c>
      <c r="Q25" s="5">
        <v>338.09199999999998</v>
      </c>
      <c r="R25" s="5">
        <v>341.12799999999999</v>
      </c>
      <c r="S25" s="5">
        <v>354.66500000000002</v>
      </c>
      <c r="T25" s="5">
        <v>343.85500000000002</v>
      </c>
      <c r="U25" s="5">
        <v>346.87</v>
      </c>
      <c r="V25" s="5">
        <v>352.99299999999999</v>
      </c>
      <c r="W25" s="5">
        <v>343.58300000000003</v>
      </c>
      <c r="X25" s="5">
        <v>344.59399999999999</v>
      </c>
      <c r="Y25" s="5">
        <v>343.95499999999998</v>
      </c>
      <c r="Z25" s="5">
        <v>343.06799999999998</v>
      </c>
      <c r="AA25" s="5">
        <v>342.78699999999998</v>
      </c>
      <c r="AB25" s="5">
        <v>342.18099999999998</v>
      </c>
      <c r="AC25" s="5">
        <v>344.94299999999998</v>
      </c>
      <c r="AD25" s="5">
        <v>343.11799999999999</v>
      </c>
      <c r="AE25" s="5">
        <v>342.96199999999999</v>
      </c>
      <c r="AF25" s="5">
        <v>342.57100000000003</v>
      </c>
      <c r="AG25" s="5">
        <v>343.07799999999997</v>
      </c>
      <c r="AH25" s="5">
        <v>350.06900000000002</v>
      </c>
      <c r="AI25" s="5">
        <v>349.66800000000001</v>
      </c>
      <c r="AJ25" s="5">
        <v>341.49700000000001</v>
      </c>
      <c r="AK25" s="5">
        <v>341.02300000000002</v>
      </c>
      <c r="AL25" s="5">
        <v>338.88499999999999</v>
      </c>
      <c r="AM25" s="5">
        <v>338.06599999999997</v>
      </c>
      <c r="AN25" s="5">
        <v>339.209</v>
      </c>
    </row>
    <row r="26" spans="2:68" s="1" customFormat="1" ht="18.600000000000001" customHeight="1" x14ac:dyDescent="0.3">
      <c r="B26" s="35"/>
      <c r="C26" s="5" t="s">
        <v>29</v>
      </c>
      <c r="D26" s="13">
        <v>347.86</v>
      </c>
      <c r="E26" s="13">
        <v>348.59725000000003</v>
      </c>
      <c r="F26" s="13">
        <v>351.94499999999999</v>
      </c>
      <c r="G26" s="13">
        <v>347.80124999999998</v>
      </c>
      <c r="H26" s="13">
        <v>349.37292499999995</v>
      </c>
      <c r="I26" s="13">
        <v>342.19</v>
      </c>
      <c r="J26" s="13">
        <v>345.80825000000004</v>
      </c>
      <c r="K26" s="13">
        <v>345.80124999999998</v>
      </c>
      <c r="L26" s="13">
        <v>347.2525</v>
      </c>
      <c r="M26" s="13">
        <v>347.89800000000002</v>
      </c>
      <c r="N26" s="13">
        <v>347.62425000000002</v>
      </c>
      <c r="O26" s="13">
        <v>346.4425</v>
      </c>
      <c r="P26" s="13">
        <v>344.178</v>
      </c>
      <c r="Q26" s="13">
        <v>345.59175000000005</v>
      </c>
      <c r="R26" s="13">
        <v>343.63174999999995</v>
      </c>
      <c r="S26" s="13">
        <v>348.08775000000003</v>
      </c>
      <c r="T26" s="13">
        <v>341.90224999999998</v>
      </c>
      <c r="U26" s="13">
        <v>339.51424999999995</v>
      </c>
      <c r="V26" s="13">
        <v>346.16724999999997</v>
      </c>
      <c r="W26" s="13">
        <v>340.33975000000004</v>
      </c>
      <c r="X26" s="13">
        <v>336.29849999999999</v>
      </c>
      <c r="Y26" s="13">
        <v>339.19400000000002</v>
      </c>
      <c r="Z26" s="13">
        <v>336.84275000000002</v>
      </c>
      <c r="AA26" s="13">
        <v>322.53249999999997</v>
      </c>
      <c r="AB26" s="13">
        <v>329.58625000000001</v>
      </c>
      <c r="AC26" s="13">
        <v>331.505</v>
      </c>
      <c r="AD26" s="13">
        <v>333.68275</v>
      </c>
      <c r="AE26" s="13">
        <v>335.49775</v>
      </c>
      <c r="AF26" s="13">
        <v>334.74924999999996</v>
      </c>
      <c r="AG26" s="13">
        <v>340.55549999999999</v>
      </c>
      <c r="AH26" s="13">
        <v>338.11900000000003</v>
      </c>
      <c r="AI26" s="13">
        <v>338.77300000000002</v>
      </c>
      <c r="AJ26" s="13">
        <v>335.44200000000001</v>
      </c>
      <c r="AK26" s="13">
        <v>340.68200000000002</v>
      </c>
      <c r="AL26" s="13">
        <v>335.25024999999999</v>
      </c>
      <c r="AM26" s="13">
        <v>351.05900000000003</v>
      </c>
      <c r="AN26" s="13">
        <v>337.63875000000002</v>
      </c>
    </row>
    <row r="27" spans="2:68" s="1" customFormat="1" ht="18.600000000000001" customHeight="1" x14ac:dyDescent="0.3">
      <c r="B27" s="36"/>
      <c r="C27" s="5" t="s">
        <v>30</v>
      </c>
      <c r="D27" s="13">
        <v>22.240256237282892</v>
      </c>
      <c r="E27" s="13">
        <v>3.6425747332758962</v>
      </c>
      <c r="F27" s="13">
        <v>5.2098228856651243</v>
      </c>
      <c r="G27" s="13">
        <v>5.3633307922875648</v>
      </c>
      <c r="H27" s="13">
        <v>11.24720269297549</v>
      </c>
      <c r="I27" s="13">
        <v>18.947365819553923</v>
      </c>
      <c r="J27" s="13">
        <v>6.8259022984144826</v>
      </c>
      <c r="K27" s="13">
        <v>7.7177845388103421</v>
      </c>
      <c r="L27" s="13">
        <v>2.4041385671379154</v>
      </c>
      <c r="M27" s="13">
        <v>4.6481968546953825</v>
      </c>
      <c r="N27" s="13">
        <v>6.3990786983361891</v>
      </c>
      <c r="O27" s="13">
        <v>5.6368758412794628</v>
      </c>
      <c r="P27" s="13">
        <v>5.5624876179637477</v>
      </c>
      <c r="Q27" s="13">
        <v>6.6538185418224378</v>
      </c>
      <c r="R27" s="13">
        <v>5.3448800442573043</v>
      </c>
      <c r="S27" s="13">
        <v>8.5605339312159714</v>
      </c>
      <c r="T27" s="13">
        <v>7.0394511637982102</v>
      </c>
      <c r="U27" s="13">
        <v>6.2775308989681662</v>
      </c>
      <c r="V27" s="13">
        <v>5.3032708951646175</v>
      </c>
      <c r="W27" s="13">
        <v>2.9863515679671688</v>
      </c>
      <c r="X27" s="13">
        <v>5.742013344637912</v>
      </c>
      <c r="Y27" s="13">
        <v>7.9540831338376163</v>
      </c>
      <c r="Z27" s="13">
        <v>10.939157791507537</v>
      </c>
      <c r="AA27" s="13">
        <v>19.925968251254442</v>
      </c>
      <c r="AB27" s="13">
        <v>8.8854983364750026</v>
      </c>
      <c r="AC27" s="13">
        <v>10.09790366858388</v>
      </c>
      <c r="AD27" s="13">
        <v>11.910053995994319</v>
      </c>
      <c r="AE27" s="13">
        <v>7.3961272425168456</v>
      </c>
      <c r="AF27" s="13">
        <v>5.6070630625578044</v>
      </c>
      <c r="AG27" s="13">
        <v>2.2950513610810424</v>
      </c>
      <c r="AH27" s="13">
        <v>9.0361319434811254</v>
      </c>
      <c r="AI27" s="13">
        <v>8.208915214570073</v>
      </c>
      <c r="AJ27" s="13">
        <v>7.8805788810213659</v>
      </c>
      <c r="AK27" s="13">
        <v>6.755422377616382</v>
      </c>
      <c r="AL27" s="13">
        <v>22.278828911940128</v>
      </c>
      <c r="AM27" s="13">
        <v>8.6869365716574851</v>
      </c>
      <c r="AN27" s="13">
        <v>17.344336170274719</v>
      </c>
    </row>
    <row r="28" spans="2:68" ht="15" customHeight="1" x14ac:dyDescent="0.2">
      <c r="O28" s="8"/>
      <c r="P28" s="8"/>
      <c r="Q28" s="8"/>
      <c r="R28" s="8"/>
      <c r="AI28" s="4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</row>
    <row r="29" spans="2:68" x14ac:dyDescent="0.2">
      <c r="O29" s="8"/>
      <c r="P29" s="8"/>
      <c r="Q29" s="8"/>
      <c r="R29" s="8"/>
      <c r="AI29" s="4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</row>
    <row r="30" spans="2:68" x14ac:dyDescent="0.2">
      <c r="O30" s="8"/>
      <c r="P30" s="8"/>
      <c r="Q30" s="8"/>
      <c r="R30" s="8"/>
      <c r="AI30" s="4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</row>
    <row r="31" spans="2:68" x14ac:dyDescent="0.2">
      <c r="O31" s="8"/>
      <c r="P31" s="8"/>
      <c r="Q31" s="8"/>
      <c r="R31" s="8"/>
      <c r="AI31" s="4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</row>
    <row r="32" spans="2:68" x14ac:dyDescent="0.2">
      <c r="O32" s="8"/>
      <c r="P32" s="8"/>
      <c r="Q32" s="8"/>
      <c r="R32" s="8"/>
      <c r="AI32" s="4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</row>
    <row r="33" spans="15:55" x14ac:dyDescent="0.2">
      <c r="O33" s="8"/>
      <c r="P33" s="8"/>
      <c r="Q33" s="8"/>
      <c r="R33" s="8"/>
      <c r="AI33" s="4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5:55" x14ac:dyDescent="0.2">
      <c r="O34" s="8"/>
      <c r="P34" s="8"/>
      <c r="Q34" s="8"/>
      <c r="R34" s="8"/>
      <c r="AI34" s="4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5:55" x14ac:dyDescent="0.2">
      <c r="O35" s="8"/>
      <c r="P35" s="8"/>
      <c r="Q35" s="8"/>
      <c r="R35" s="8"/>
      <c r="AI35" s="4"/>
    </row>
    <row r="36" spans="15:55" x14ac:dyDescent="0.2">
      <c r="O36" s="8"/>
      <c r="P36" s="8"/>
      <c r="Q36" s="8"/>
      <c r="R36" s="8"/>
      <c r="AI36" s="4"/>
    </row>
    <row r="37" spans="15:55" x14ac:dyDescent="0.3">
      <c r="AI37" s="4"/>
    </row>
    <row r="38" spans="15:55" x14ac:dyDescent="0.3">
      <c r="AI38" s="4"/>
    </row>
    <row r="39" spans="15:55" ht="15" customHeight="1" x14ac:dyDescent="0.3">
      <c r="AI39" s="4"/>
    </row>
    <row r="40" spans="15:55" x14ac:dyDescent="0.3">
      <c r="AI40" s="4"/>
    </row>
    <row r="41" spans="15:55" x14ac:dyDescent="0.3">
      <c r="AI41" s="4"/>
    </row>
    <row r="42" spans="15:55" x14ac:dyDescent="0.3">
      <c r="AI42" s="4"/>
    </row>
    <row r="43" spans="15:55" x14ac:dyDescent="0.3">
      <c r="AI43" s="4"/>
    </row>
    <row r="44" spans="15:55" x14ac:dyDescent="0.3">
      <c r="AI44" s="4"/>
    </row>
    <row r="45" spans="15:55" x14ac:dyDescent="0.3">
      <c r="AI45" s="4"/>
    </row>
    <row r="46" spans="15:55" x14ac:dyDescent="0.3">
      <c r="AI46" s="4"/>
    </row>
    <row r="47" spans="15:55" x14ac:dyDescent="0.3">
      <c r="AI47" s="4"/>
    </row>
    <row r="48" spans="15:55" x14ac:dyDescent="0.3">
      <c r="AI48" s="4"/>
    </row>
    <row r="49" spans="34:36" x14ac:dyDescent="0.3">
      <c r="AI49" s="4"/>
    </row>
    <row r="50" spans="34:36" x14ac:dyDescent="0.3">
      <c r="AH50" s="3"/>
      <c r="AI50" s="7"/>
      <c r="AJ50" s="3"/>
    </row>
    <row r="51" spans="34:36" x14ac:dyDescent="0.3">
      <c r="AH51" s="3"/>
      <c r="AI51" s="7"/>
      <c r="AJ51" s="3"/>
    </row>
    <row r="52" spans="34:36" x14ac:dyDescent="0.3">
      <c r="AH52" s="3"/>
      <c r="AI52" s="7"/>
      <c r="AJ52" s="3"/>
    </row>
    <row r="53" spans="34:36" x14ac:dyDescent="0.3">
      <c r="AH53" s="3"/>
      <c r="AI53" s="7"/>
      <c r="AJ53" s="3"/>
    </row>
    <row r="54" spans="34:36" x14ac:dyDescent="0.3">
      <c r="AH54" s="3"/>
      <c r="AI54" s="7"/>
      <c r="AJ54" s="3"/>
    </row>
    <row r="55" spans="34:36" x14ac:dyDescent="0.3">
      <c r="AH55" s="3"/>
      <c r="AI55" s="7"/>
      <c r="AJ55" s="3"/>
    </row>
    <row r="56" spans="34:36" x14ac:dyDescent="0.3">
      <c r="AH56" s="3"/>
      <c r="AI56" s="7"/>
      <c r="AJ56" s="3"/>
    </row>
    <row r="57" spans="34:36" x14ac:dyDescent="0.3">
      <c r="AH57" s="3"/>
      <c r="AI57" s="7"/>
      <c r="AJ57" s="3"/>
    </row>
    <row r="58" spans="34:36" x14ac:dyDescent="0.3">
      <c r="AH58" s="3"/>
      <c r="AI58" s="7"/>
      <c r="AJ58" s="3"/>
    </row>
  </sheetData>
  <mergeCells count="12">
    <mergeCell ref="B22:B27"/>
    <mergeCell ref="B2:C2"/>
    <mergeCell ref="B3:C3"/>
    <mergeCell ref="B4:B9"/>
    <mergeCell ref="D2:AN2"/>
    <mergeCell ref="B11:C11"/>
    <mergeCell ref="D11:AN11"/>
    <mergeCell ref="B12:C12"/>
    <mergeCell ref="B13:B18"/>
    <mergeCell ref="B20:C20"/>
    <mergeCell ref="D20:AN20"/>
    <mergeCell ref="B21:C2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Extended Fig. 4a</vt:lpstr>
      <vt:lpstr>Extended Fig. 4d</vt:lpstr>
      <vt:lpstr>Extended Fig. 4h</vt:lpstr>
      <vt:lpstr>Extended Fig. 4j</vt:lpstr>
      <vt:lpstr>Extended Fig. 4k</vt:lpstr>
      <vt:lpstr>Extended Fig. 4l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2019-06-12T13:41:33Z</dcterms:modified>
</cp:coreProperties>
</file>