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older3\Google Drive\Manuscripts\Secular change in mmm\after 2nd review\ready to submit\"/>
    </mc:Choice>
  </mc:AlternateContent>
  <bookViews>
    <workbookView xWindow="0" yWindow="0" windowWidth="28800" windowHeight="12300"/>
  </bookViews>
  <sheets>
    <sheet name="Figure 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3" i="1" l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<sst xmlns="http://schemas.openxmlformats.org/spreadsheetml/2006/main" count="559" uniqueCount="250">
  <si>
    <t>Location</t>
  </si>
  <si>
    <t>Peak P/P-T/peak T</t>
  </si>
  <si>
    <t>Age (Gyr)</t>
  </si>
  <si>
    <t>T (°C)</t>
  </si>
  <si>
    <t>P (GPa)</t>
  </si>
  <si>
    <t>T / P (°C/GPa)</t>
  </si>
  <si>
    <t>Type</t>
  </si>
  <si>
    <t>Path</t>
  </si>
  <si>
    <t>Latitude</t>
  </si>
  <si>
    <t>Longitude</t>
  </si>
  <si>
    <t>References</t>
  </si>
  <si>
    <t>Yuli belt, eastern Taiwan</t>
  </si>
  <si>
    <t>P-T @ max P</t>
  </si>
  <si>
    <t>LHPOB</t>
  </si>
  <si>
    <t>U</t>
  </si>
  <si>
    <t>Keyser et al. (2016); Sandmann et al. (2015)</t>
  </si>
  <si>
    <t>Fergusson Island, eastern Papua New Guinea</t>
  </si>
  <si>
    <t>LUHPCE</t>
  </si>
  <si>
    <t>Kohn et al. (2015); Zirakparvar et al. (2011); Baldwin et al. (2008)</t>
  </si>
  <si>
    <t>Eclogite, Wandamen Peninsula, Western papua</t>
  </si>
  <si>
    <t>LHPOE</t>
  </si>
  <si>
    <t>François et al. (2016)</t>
  </si>
  <si>
    <t>West of Namche Barwa, eastern Himalayan syntaxis</t>
  </si>
  <si>
    <t>Peak P</t>
  </si>
  <si>
    <t>I</t>
  </si>
  <si>
    <t>unknown</t>
  </si>
  <si>
    <t>Tian et al. (2016); Booth et al. (2009)</t>
  </si>
  <si>
    <t>Eclogite, Dinggye, central Himalaya, China</t>
  </si>
  <si>
    <t>LHPCE</t>
  </si>
  <si>
    <t>CW</t>
  </si>
  <si>
    <t>Wang et al. (2016)</t>
  </si>
  <si>
    <t>Seram, eastern Indonesia</t>
  </si>
  <si>
    <t>P-T</t>
  </si>
  <si>
    <t>HUHT</t>
  </si>
  <si>
    <t>Pownall (2015); Pownall et al. (2014)</t>
  </si>
  <si>
    <t>Yardoi Dome, southern Tibet, China</t>
  </si>
  <si>
    <t>Wang et al. (2018)</t>
  </si>
  <si>
    <t>Hidaka metamorphic belt, Japan</t>
  </si>
  <si>
    <t>Peak T</t>
  </si>
  <si>
    <t>Kemp et al. (2007)</t>
  </si>
  <si>
    <t>Ky metatexite, Lower GHC, Nylam, central Himalaya, China</t>
  </si>
  <si>
    <t>Wang et al. (2013, 2015)</t>
  </si>
  <si>
    <t>Eclogite and granulite xenoliths, Dunkeldik magmatic field, central Pamir Mountains</t>
  </si>
  <si>
    <t>Gordon et al. (2012); Hacker et al. (2005)</t>
  </si>
  <si>
    <t>Oaro Chu Valley, western Bhutan</t>
  </si>
  <si>
    <t>HAG</t>
  </si>
  <si>
    <t>Regis et al. (2016)</t>
  </si>
  <si>
    <t>Eclogite, Arun Valley, eastern Nepal</t>
  </si>
  <si>
    <t>Corrie et al. (2010)</t>
  </si>
  <si>
    <t>Footwall of the Kef Lakhal thrust, Edough Massif, Algeria</t>
  </si>
  <si>
    <t>LUHPOE</t>
  </si>
  <si>
    <t>Bruguier et al. (2017); Caby et al. (2014)</t>
  </si>
  <si>
    <t>Ky migmatite, eastern Arunachal Predesh, India</t>
  </si>
  <si>
    <t>Clarke et al. (2016)</t>
  </si>
  <si>
    <t>Paixang, Namche Barwa, eastern Himalaya, China</t>
  </si>
  <si>
    <t>Guilmette et al. (2011); Xu et al. (2010)</t>
  </si>
  <si>
    <t>Granulite xenoliths,Kilbourne Hole/Potrillo volcanic field, New Mexico, USA</t>
  </si>
  <si>
    <t>Scherer et al. (1997); Hamblock et al. (2007); Bohlen et al. (1983)</t>
  </si>
  <si>
    <t>Higher Himalayan Crystallines, Sikkim, India</t>
  </si>
  <si>
    <t>Anczkiewicz et al. (2014); Sorcar et al. (2014)</t>
  </si>
  <si>
    <t>Hunza Valley, Karakoram metamorphic complex, Pakistan</t>
  </si>
  <si>
    <t>Palin et al. (2012)</t>
  </si>
  <si>
    <t>Sill-Kfs metatexite, Upper GHC, Nylam, central Himalaya, China</t>
  </si>
  <si>
    <t>Lower crustal xenoliths, central Mexico</t>
  </si>
  <si>
    <t>Hayob et al. (1993, 1989); Rudnick and Cameron (1991)</t>
  </si>
  <si>
    <t>Higher Himalayan crystalline squence, Yadong, Tibet</t>
  </si>
  <si>
    <t>Zhang et al. (2015)</t>
  </si>
  <si>
    <t>Gimigliano, lower ophiolitic unit, Catena Costiera, Calabria, Italy</t>
  </si>
  <si>
    <t>Rossetti et al. (2004)</t>
  </si>
  <si>
    <t>Ky paragneiss, Kali Gandaki valley, central Nepal</t>
  </si>
  <si>
    <t>Iaccarino et al. (2015)</t>
  </si>
  <si>
    <t>Eclogite zone, Tauern Window, Eastern Alps, Austria</t>
  </si>
  <si>
    <t>LHPOELp</t>
  </si>
  <si>
    <t xml:space="preserve">Nagel et al. (2013); Hoschek (2013, 2004); Smye et al. (2011, 2010) </t>
  </si>
  <si>
    <t>Day Nui Con Voi metamorphic core complex, northern Vietnam</t>
  </si>
  <si>
    <t>Palin et al. (2013)</t>
  </si>
  <si>
    <t>Gran Paradiso Massif, Western Alps</t>
  </si>
  <si>
    <t>Manzotti et al. (2015); Gabudianu Radulescu et al. (2009);</t>
  </si>
  <si>
    <t>Schistes Lustrés, Corsica, France</t>
  </si>
  <si>
    <t>LHPOEL</t>
  </si>
  <si>
    <t>Brovarone and Herwartz (2013); Brovarone et al. (2011); Martin et al. (2011)</t>
  </si>
  <si>
    <t>Diamante, lower ophiolitic unit, Catena Costiera, Calabria, Italy</t>
  </si>
  <si>
    <t>Fedele et al. (2018); Rossetti et al. (2004)</t>
  </si>
  <si>
    <t>Brossasco-Isasca unit (Dora-Maira Massif), Western Alps</t>
  </si>
  <si>
    <t xml:space="preserve">Castelli et al. (2007); Groppo et al. (2007); Hermann (2003); Rubatto and Hermann (2001); Gebauer et al. (1997) </t>
  </si>
  <si>
    <t>Jomolhari massif, western Bhutan</t>
  </si>
  <si>
    <t>Regis et al (2014)</t>
  </si>
  <si>
    <t>Shakhdara dome, southern Pamir Mountains</t>
  </si>
  <si>
    <t>Smit et al. (2015); Schmidt et al. (2011)</t>
  </si>
  <si>
    <t>Trescolmen, Adula nappe, Western Alps</t>
  </si>
  <si>
    <t>Herwartz et al. (2011); Dale &amp; Holland (2003)</t>
  </si>
  <si>
    <t>Cycladic blueschist unit, south Naxos Island, Greece</t>
  </si>
  <si>
    <t>Peillod et al. (2017)</t>
  </si>
  <si>
    <t>Lws blueschist, Diahot terrane (Zone 2), northern New Caledonia</t>
  </si>
  <si>
    <t>LHPOBL</t>
  </si>
  <si>
    <t>Brovarone and Agard (2013); Pirard and Spandler (2017)</t>
  </si>
  <si>
    <t>Saas Fee (Zermatt-Saas zone), Western Alps</t>
  </si>
  <si>
    <t>Skora et al. (2015); Angiboust et al. (2009)</t>
  </si>
  <si>
    <t>Gressoney valley, Monte Rosa nappe, Western Alps</t>
  </si>
  <si>
    <t>LHPCEL</t>
  </si>
  <si>
    <t>Gasco et al. (2011); Lapen et al. (2007)</t>
  </si>
  <si>
    <t>Eclogite, Pouébo terrane (Zone 4), northern New Caledonia</t>
  </si>
  <si>
    <t>Brovarone and Agard (2013); Spandler et al. (2005)</t>
  </si>
  <si>
    <t>Lago Di Cignana (Zermatt-Saas zone), Western Alps</t>
  </si>
  <si>
    <t>LUHPOELp</t>
  </si>
  <si>
    <t>Frezzotti et al. (2014); Groppo et al. (2009); Rubatto et al. (1998)</t>
  </si>
  <si>
    <t>Triftji (Zermatt-Saas zone), Western Alps</t>
  </si>
  <si>
    <t>de Meyer et al. (2014); Angiboust et al. (2009); Barnicoat and Fry (1986)</t>
  </si>
  <si>
    <t>Balma unit (Zermatt-Saas zone), Western Alps</t>
  </si>
  <si>
    <t>Herwartz et al. (2008)</t>
  </si>
  <si>
    <t>Kurudere, southern Menderes massif, southwestern Turkey</t>
  </si>
  <si>
    <t>Pourteau et al. (2013); Rimmele et al. (2005)</t>
  </si>
  <si>
    <t>Cycladic blueschist unit, Sifnos Island, Greece</t>
  </si>
  <si>
    <t>Castro and Spear (2017); Dragovic et al. (2015)</t>
  </si>
  <si>
    <t>Lago Superiore unit, Monviso, Western Alps</t>
  </si>
  <si>
    <t>Angiboust et al. (2012); Rubatto &amp; Hermann (2003)</t>
  </si>
  <si>
    <t>Yardoi dome, southeastern Tibet</t>
  </si>
  <si>
    <t>Ding et al. (2016)</t>
  </si>
  <si>
    <t>Eclogite, Kaghan Valley, NW Himalaya, Pakistan</t>
  </si>
  <si>
    <t>Wilke et al. (2010a, b)</t>
  </si>
  <si>
    <t>Blueschist clast, serpentine mud volvano, Mariana forearc</t>
  </si>
  <si>
    <t>Tamblyn et al. (2018); Zack et al. (2013)</t>
  </si>
  <si>
    <t>Mt Pesucco, Voltri Massif, Ligurian Alps</t>
  </si>
  <si>
    <t>Malatesta et al. (2012); Federico et al. (2005)</t>
  </si>
  <si>
    <t>Roboaro River, Voltri Massif, Ligurian Alps</t>
  </si>
  <si>
    <t>Scarsi et al. (2017); Federico et al. (2005)</t>
  </si>
  <si>
    <t>Kangmar dome, southern Tibet</t>
  </si>
  <si>
    <t>Smit et al. (2014); Lee et al. (2000)</t>
  </si>
  <si>
    <t>Tso-Morari eclogite, western Himalaya, India</t>
  </si>
  <si>
    <t>St-Onge et al. (2013)</t>
  </si>
  <si>
    <t>Stak eclogite, Haramosh, NE Himalaya, Pakistan</t>
  </si>
  <si>
    <t>Lanari et al. (2013); Riel et al. (2008)</t>
  </si>
  <si>
    <t>Cycladic blueschist unit, Syros Island, Greece</t>
  </si>
  <si>
    <t>Laurent et al. (2018); Cliff et al (2017); Lister and Forster (2016); Philippon et al. (2013); Lagos et al. (2007); Tomaschek et al. (2003)</t>
  </si>
  <si>
    <t>Sample 345, Valtournanche (Etirol-Levaz slice), Western Alps</t>
  </si>
  <si>
    <t>Fassmer et al. (2016)</t>
  </si>
  <si>
    <t>Mabja dome, southern Tibet</t>
  </si>
  <si>
    <t>Smit et al. (2014); Lee et al. (2004)</t>
  </si>
  <si>
    <t>Sample 329 Valtournanche (Etirol-Levaz slice), Western Alps</t>
  </si>
  <si>
    <t>Priest River core complex, northern Idaho, USA</t>
  </si>
  <si>
    <t>Stevens et al. (2015)</t>
  </si>
  <si>
    <t>Crustal xenoliths, Prindle volcano, Alaska</t>
  </si>
  <si>
    <t>Ghent et al. (2008)</t>
  </si>
  <si>
    <t>Upper Valtournanche (Zermatt-Saas zone), Western Alps</t>
  </si>
  <si>
    <t>Rebay et al. (2018); Zanoni et al. (2016); Rebay et al. (2012)</t>
  </si>
  <si>
    <t>Sancti Spiritus dome, Escambray massif, central Cuba</t>
  </si>
  <si>
    <t>Grevel et al. (2006); Schneider et al. (2004)</t>
  </si>
  <si>
    <t>Lws blueschist, Seghin, Hajiabad area, Zagros, Iran</t>
  </si>
  <si>
    <t>CCW</t>
  </si>
  <si>
    <t>Angiboust et al. (2016); Agard et al. (2005)</t>
  </si>
  <si>
    <t>Fondo unit, Eclogitic Micaschist Complex, Sesia Zone, Western Alps</t>
  </si>
  <si>
    <t>Regis et al. (2014)</t>
  </si>
  <si>
    <t>As Sifah, Oman</t>
  </si>
  <si>
    <t>Warren et al. (2006, 2005): Searle et al. (1994)</t>
  </si>
  <si>
    <t>Blueschist, Almagro HP-LT complex, Diego de Almagro Island, Patagonia</t>
  </si>
  <si>
    <t>Hyppolito et al. (2016)</t>
  </si>
  <si>
    <t>Iranshahr blueschist, inner Makran accretionary prism</t>
  </si>
  <si>
    <t>Omrani et al. (2017); Delaloye and Desmons (1980)</t>
  </si>
  <si>
    <t>Lws blueschist NNW of Fannuj, inner Makran accretionary prism</t>
  </si>
  <si>
    <t>Hunziker et al. (2017); Delaloye and Desmons (1980)</t>
  </si>
  <si>
    <t>Garnet Ridge, Colorado Plateau, USA</t>
  </si>
  <si>
    <t>LUHPOEL</t>
  </si>
  <si>
    <t>Wei and Clarke (2011); Usui et al. (2003)</t>
  </si>
  <si>
    <t>Bitlis massif, southeastern Turkey</t>
  </si>
  <si>
    <t>Oberhänsli et al. (2013)</t>
  </si>
  <si>
    <t>Tavsanli zone, western Turkey</t>
  </si>
  <si>
    <t>Plunder et al. (2015); Sherlock et al. (1999)</t>
  </si>
  <si>
    <t>Kirşehir-Hirkadağ massifs, Central Anatolia, Turkey</t>
  </si>
  <si>
    <t>Lefebvre et al. (2015); Whitney and Hamilton (2004)</t>
  </si>
  <si>
    <t>Alanya massif, southeastern Turkey</t>
  </si>
  <si>
    <t>Çetinkaplan et al. (2016)</t>
  </si>
  <si>
    <t>Druer unit, Eclogitic Micaschist Complex, Sesia Zone, Western Alps</t>
  </si>
  <si>
    <t>Eclogite, Sistan Suture Zone, Iran</t>
  </si>
  <si>
    <t>Bröcker et al. (2013); Fotoohi Rad et al. (2005)</t>
  </si>
  <si>
    <t>Lws inclusion assemblage, Kotsu eclogite unit, Sanbagawa belt, Japan</t>
  </si>
  <si>
    <t>Tsuchiya and Hirajima (2013); Wallis et al. (2009)</t>
  </si>
  <si>
    <t>Kotsu eclogite unit, Sanbagawa belt, Japan</t>
  </si>
  <si>
    <t>Weller et al. (2015b); Wallis et al. (2009)</t>
  </si>
  <si>
    <t>Jadeite-garnet-glaucophasne schsits, Bizan area, Sanbagawa belt, Japan</t>
  </si>
  <si>
    <t>Kabir and Takasu (2016); Wallis et al. (2009)</t>
  </si>
  <si>
    <t>Koralpe (structurally above Plattengneiss), Eastern Alps</t>
  </si>
  <si>
    <t>Bruand et al. (2010); Thöni (2006)</t>
  </si>
  <si>
    <t>Jd-Ky eclogite, Iratsu body,central Shikoku, Sanbagawa belt, Japan</t>
  </si>
  <si>
    <t>Endo and Tsuboi (2013); Wallis et al. (2009)</t>
  </si>
  <si>
    <t>Quartz eclogite unit, central Shikoku, Sanbagawa belt, Japan</t>
  </si>
  <si>
    <t>Miyamoto et al. (2007; Wallis et al. (2009)</t>
  </si>
  <si>
    <t>Seba eclogite unit,central Shikoku, Sanbagawa belt, Japan</t>
  </si>
  <si>
    <t>Kabir and Takasu (2010); Wallis et al. (2009)</t>
  </si>
  <si>
    <t>Sivrihisar massif, central Turkey</t>
  </si>
  <si>
    <t>Çetinkaplan et al. (2008); Mulcahy et al. (2014)</t>
  </si>
  <si>
    <t>Saualpe (structurally below Plankogel detachment), Eastern Alps</t>
  </si>
  <si>
    <t>Schorn (2018);Thoni et al. (2008)</t>
  </si>
  <si>
    <t>Lower crustal xenoliths, Kakanui mineral breccia, Otago, New Zealand</t>
  </si>
  <si>
    <t>Jacob et al. (2017)</t>
  </si>
  <si>
    <t>Pohorje Mountains, Eastern Alps, Slovenia</t>
  </si>
  <si>
    <t>Sandmann et al. (2016); Janák et al. (2015, 2009); Thoni et al. (2008)</t>
  </si>
  <si>
    <t>Jijal Complex, Pakistan</t>
  </si>
  <si>
    <t>Waters and George (2015); Anczkiewicz and Vance (2000)</t>
  </si>
  <si>
    <t>Sapi-Shergol Lws-blueschists, Ladakh, NW India</t>
  </si>
  <si>
    <t>Groppo et al. (2016; Honegger et al. (1989)</t>
  </si>
  <si>
    <t>Yanai, Ryole Belt, Japan</t>
  </si>
  <si>
    <t>Skrzypek et al. (2016); Ikeda (2014); Brown (1998)</t>
  </si>
  <si>
    <t>Eclogite, southern Chuacús complex, central Guatemala</t>
  </si>
  <si>
    <t>Maldonado et al. (2018)</t>
  </si>
  <si>
    <t>Grt-cld-par schist, northern Chuacús complex, central Guatemala</t>
  </si>
  <si>
    <t>LHPCB</t>
  </si>
  <si>
    <t>Maldonado et al. (2016, 2018)</t>
  </si>
  <si>
    <t>Jagua Clara melange, Rio San Juan complex, Dominican Republic</t>
  </si>
  <si>
    <t>Escuder-Viruete et al. (2013); Krebs et al. (2008)</t>
  </si>
  <si>
    <t>Central Pontide supercomplex (sample178), Pontides, Turkey</t>
  </si>
  <si>
    <t>Aygul and Oberhansli (2017); Okay et al. (2006)</t>
  </si>
  <si>
    <t>Central Pontide supercomplex (sample775), Pontides, Turkey</t>
  </si>
  <si>
    <t>Central Pontide supercomplex (sample 753), Pontides, Turkey</t>
  </si>
  <si>
    <t>Doubtful Sound, Fjordland, New Zealand</t>
  </si>
  <si>
    <t>Stowell et al. (2014)</t>
  </si>
  <si>
    <t>Fosdick migmatite-granite complex, Marie Byrd Land, Antarctica</t>
  </si>
  <si>
    <t>Yakymchuk et al. (2015); Korhonen et al. (2010)</t>
  </si>
  <si>
    <t>Luk Ulo complex, central Java, Indonesia</t>
  </si>
  <si>
    <t>Bröcker et al. (2017); Kadarusman et al. (2007)</t>
  </si>
  <si>
    <t>Lws eclogite, Bantimala complex, south Sulawesi, Indonesia</t>
  </si>
  <si>
    <t>Bröcker et al. (2017); Wei and Clarke (2011); Parkinson and Katayama (1999)</t>
  </si>
  <si>
    <t>Breaksea orthogneiss, Fjordland, New Zealand</t>
  </si>
  <si>
    <t>Stowell et al. (2010); De Paoli et al. (2009)</t>
  </si>
  <si>
    <t>Carrizal Grande, south Motagua Fault Zone, Guatemala</t>
  </si>
  <si>
    <t>Endo et al. (2012); Brueckner et al. (2009)</t>
  </si>
  <si>
    <t>Albion Mountains, Sevier hinterland, USA</t>
  </si>
  <si>
    <t>Kelly et al. (2015)</t>
  </si>
  <si>
    <t>Metabasite block (SN-86), Siuna, Northeastern Nicaragua</t>
  </si>
  <si>
    <t>Flores et al. (2015)</t>
  </si>
  <si>
    <t>Jenner, Northern California, USA</t>
  </si>
  <si>
    <t>Anczkiewicz et al. (2004); Ravna and Terry (2004)</t>
  </si>
  <si>
    <t>Raft River Mountains, Seview hinterland, USA</t>
  </si>
  <si>
    <t>Cruz-Uribe et al. (2015)</t>
  </si>
  <si>
    <t>Cazadero, Northern California, USA</t>
  </si>
  <si>
    <t>Wei and Clarke (2011); Wakabayashi and Dumitru (2007)</t>
  </si>
  <si>
    <t>Eclogite, Ring Mountain, Tiburon Peninsular, California, USA</t>
  </si>
  <si>
    <t>Tsujimori et al. (2006a); Anczkiewicz et al. (2004)</t>
  </si>
  <si>
    <t>Lazaro unit, Diego de Almagro Island, Patagonia</t>
  </si>
  <si>
    <t>Angiboust et al. (2017)</t>
  </si>
  <si>
    <t>Garnet amphibolite, Amdo metamorphic complex, Tibet</t>
  </si>
  <si>
    <t>Guynn et al. (2013, 2006)</t>
  </si>
  <si>
    <t>Eclogite, North Shahrekord, Sanandaj-Sirjan zone, Iran</t>
  </si>
  <si>
    <t>Davoudian et al. (2016)</t>
  </si>
  <si>
    <t>Eclogite, Basu, Qiangtang, central Tibet</t>
  </si>
  <si>
    <t>Zhang et al. (2008)</t>
  </si>
  <si>
    <t>Mafic granulite lens in gneiss of Amdo metamorphic complex, Tibet</t>
  </si>
  <si>
    <t>Zhang et al. (2014, 2010)</t>
  </si>
  <si>
    <t xml:space="preserve"> </t>
  </si>
  <si>
    <t>Source Data for Figure 1</t>
  </si>
  <si>
    <r>
      <t xml:space="preserve">Metamorphic </t>
    </r>
    <r>
      <rPr>
        <b/>
        <i/>
        <sz val="11"/>
        <color theme="1"/>
        <rFont val="Calibri"/>
        <family val="2"/>
        <scheme val="minor"/>
      </rPr>
      <t>T/P</t>
    </r>
    <r>
      <rPr>
        <b/>
        <sz val="11"/>
        <color theme="1"/>
        <rFont val="Calibri"/>
        <family val="2"/>
        <scheme val="minor"/>
      </rPr>
      <t xml:space="preserve"> from ref.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</si>
</sst>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3"/>
  <sheetViews>
    <sheetView tabSelected="1" workbookViewId="0">
      <selection activeCell="C3" sqref="C3"/>
    </sheetView>
  </sheetViews>
  <sheetFormatPr defaultRowHeight="15" x14ac:dyDescent="0.25"/>
  <cols>
    <col min="2" max="2" width="96" bestFit="1" customWidth="1"/>
    <col min="3" max="3" width="20.28515625" bestFit="1" customWidth="1"/>
    <col min="4" max="4" width="8.5703125" style="1" bestFit="1" customWidth="1"/>
    <col min="5" max="5" width="5.7109375" style="1" bestFit="1" customWidth="1"/>
    <col min="6" max="6" width="7.42578125" style="1" bestFit="1" customWidth="1"/>
    <col min="7" max="7" width="12.85546875" style="1" bestFit="1" customWidth="1"/>
    <col min="8" max="8" width="10" style="1" bestFit="1" customWidth="1"/>
    <col min="9" max="9" width="9.28515625" style="1" bestFit="1" customWidth="1"/>
    <col min="10" max="10" width="10" style="1" bestFit="1" customWidth="1"/>
    <col min="11" max="11" width="9.85546875" style="1" bestFit="1" customWidth="1"/>
    <col min="12" max="12" width="117.5703125" bestFit="1" customWidth="1"/>
    <col min="13" max="13" width="1.42578125" bestFit="1" customWidth="1"/>
  </cols>
  <sheetData>
    <row r="1" spans="1:12" x14ac:dyDescent="0.25">
      <c r="A1" t="s">
        <v>248</v>
      </c>
    </row>
    <row r="3" spans="1:12" x14ac:dyDescent="0.25">
      <c r="B3" s="2" t="s">
        <v>249</v>
      </c>
    </row>
    <row r="4" spans="1:12" x14ac:dyDescent="0.25">
      <c r="B4" t="s">
        <v>0</v>
      </c>
      <c r="C4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t="s">
        <v>10</v>
      </c>
    </row>
    <row r="5" spans="1:12" x14ac:dyDescent="0.25">
      <c r="B5" t="s">
        <v>11</v>
      </c>
      <c r="C5" t="s">
        <v>12</v>
      </c>
      <c r="D5" s="1">
        <v>5.0000000000000001E-3</v>
      </c>
      <c r="E5" s="1">
        <v>540</v>
      </c>
      <c r="F5" s="1">
        <v>1.65</v>
      </c>
      <c r="G5" s="1">
        <f t="shared" ref="G5:G68" si="0">ROUND(E5/F5,0)</f>
        <v>327</v>
      </c>
      <c r="H5" s="1" t="s">
        <v>13</v>
      </c>
      <c r="I5" s="1" t="s">
        <v>14</v>
      </c>
      <c r="J5" s="1">
        <v>23.31</v>
      </c>
      <c r="K5" s="1">
        <v>121.229</v>
      </c>
      <c r="L5" t="s">
        <v>15</v>
      </c>
    </row>
    <row r="6" spans="1:12" x14ac:dyDescent="0.25">
      <c r="B6" t="s">
        <v>16</v>
      </c>
      <c r="C6" t="s">
        <v>12</v>
      </c>
      <c r="D6" s="1">
        <v>7.0000000000000001E-3</v>
      </c>
      <c r="E6" s="1">
        <v>720</v>
      </c>
      <c r="F6" s="1">
        <v>2.8</v>
      </c>
      <c r="G6" s="1">
        <f t="shared" si="0"/>
        <v>257</v>
      </c>
      <c r="H6" s="1" t="s">
        <v>17</v>
      </c>
      <c r="I6" s="1" t="s">
        <v>14</v>
      </c>
      <c r="J6" s="1">
        <v>-9.4760000000000009</v>
      </c>
      <c r="K6" s="1">
        <v>150.46100000000001</v>
      </c>
      <c r="L6" t="s">
        <v>18</v>
      </c>
    </row>
    <row r="7" spans="1:12" x14ac:dyDescent="0.25">
      <c r="B7" t="s">
        <v>19</v>
      </c>
      <c r="C7" t="s">
        <v>12</v>
      </c>
      <c r="D7" s="1">
        <v>8.0999999999999996E-3</v>
      </c>
      <c r="E7" s="1">
        <v>770</v>
      </c>
      <c r="F7" s="1">
        <v>2</v>
      </c>
      <c r="G7" s="1">
        <f t="shared" si="0"/>
        <v>385</v>
      </c>
      <c r="H7" s="1" t="s">
        <v>20</v>
      </c>
      <c r="I7" s="1" t="s">
        <v>14</v>
      </c>
      <c r="J7" s="1">
        <v>-2.48</v>
      </c>
      <c r="K7" s="1">
        <v>134.57499999999999</v>
      </c>
      <c r="L7" t="s">
        <v>21</v>
      </c>
    </row>
    <row r="8" spans="1:12" x14ac:dyDescent="0.25">
      <c r="B8" t="s">
        <v>22</v>
      </c>
      <c r="C8" t="s">
        <v>23</v>
      </c>
      <c r="D8" s="1">
        <v>0.01</v>
      </c>
      <c r="E8" s="1">
        <v>820</v>
      </c>
      <c r="F8" s="1">
        <v>1.5</v>
      </c>
      <c r="G8" s="1">
        <f t="shared" si="0"/>
        <v>547</v>
      </c>
      <c r="H8" s="1" t="s">
        <v>24</v>
      </c>
      <c r="I8" s="1" t="s">
        <v>25</v>
      </c>
      <c r="J8" s="1">
        <v>29.59</v>
      </c>
      <c r="K8" s="1">
        <v>94.93</v>
      </c>
      <c r="L8" t="s">
        <v>26</v>
      </c>
    </row>
    <row r="9" spans="1:12" x14ac:dyDescent="0.25">
      <c r="B9" t="s">
        <v>27</v>
      </c>
      <c r="C9" t="s">
        <v>12</v>
      </c>
      <c r="D9" s="1">
        <v>1.4E-2</v>
      </c>
      <c r="E9" s="1">
        <v>740</v>
      </c>
      <c r="F9" s="1">
        <v>2.2000000000000002</v>
      </c>
      <c r="G9" s="1">
        <f t="shared" si="0"/>
        <v>336</v>
      </c>
      <c r="H9" s="1" t="s">
        <v>28</v>
      </c>
      <c r="I9" s="1" t="s">
        <v>29</v>
      </c>
      <c r="J9" s="1">
        <v>27.99</v>
      </c>
      <c r="K9" s="1">
        <v>87.65</v>
      </c>
      <c r="L9" t="s">
        <v>30</v>
      </c>
    </row>
    <row r="10" spans="1:12" x14ac:dyDescent="0.25">
      <c r="B10" t="s">
        <v>31</v>
      </c>
      <c r="C10" t="s">
        <v>32</v>
      </c>
      <c r="D10" s="1">
        <v>1.6E-2</v>
      </c>
      <c r="E10" s="1">
        <v>925</v>
      </c>
      <c r="F10" s="1">
        <v>0.9</v>
      </c>
      <c r="G10" s="1">
        <f t="shared" si="0"/>
        <v>1028</v>
      </c>
      <c r="H10" s="1" t="s">
        <v>33</v>
      </c>
      <c r="I10" s="1" t="s">
        <v>29</v>
      </c>
      <c r="J10" s="1">
        <v>-3.0019999999999998</v>
      </c>
      <c r="K10" s="1">
        <v>129.47900000000001</v>
      </c>
      <c r="L10" t="s">
        <v>34</v>
      </c>
    </row>
    <row r="11" spans="1:12" x14ac:dyDescent="0.25">
      <c r="B11" t="s">
        <v>35</v>
      </c>
      <c r="C11" t="s">
        <v>32</v>
      </c>
      <c r="D11" s="1">
        <v>1.7999999999999999E-2</v>
      </c>
      <c r="E11" s="1">
        <v>660</v>
      </c>
      <c r="F11" s="1">
        <v>0.9</v>
      </c>
      <c r="G11" s="1">
        <f t="shared" si="0"/>
        <v>733</v>
      </c>
      <c r="H11" s="1" t="s">
        <v>24</v>
      </c>
      <c r="I11" s="1" t="s">
        <v>29</v>
      </c>
      <c r="J11" s="1">
        <v>28.832999999999998</v>
      </c>
      <c r="K11" s="1">
        <v>92.052000000000007</v>
      </c>
      <c r="L11" t="s">
        <v>36</v>
      </c>
    </row>
    <row r="12" spans="1:12" x14ac:dyDescent="0.25">
      <c r="B12" t="s">
        <v>37</v>
      </c>
      <c r="C12" t="s">
        <v>38</v>
      </c>
      <c r="D12" s="1">
        <v>1.9E-2</v>
      </c>
      <c r="E12" s="1">
        <v>900</v>
      </c>
      <c r="F12" s="1">
        <v>0.75</v>
      </c>
      <c r="G12" s="1">
        <f t="shared" si="0"/>
        <v>1200</v>
      </c>
      <c r="H12" s="1" t="s">
        <v>33</v>
      </c>
      <c r="I12" s="1" t="s">
        <v>29</v>
      </c>
      <c r="J12" s="1">
        <v>42.332999999999998</v>
      </c>
      <c r="K12" s="1">
        <v>142.94999999999999</v>
      </c>
      <c r="L12" t="s">
        <v>39</v>
      </c>
    </row>
    <row r="13" spans="1:12" x14ac:dyDescent="0.25">
      <c r="B13" t="s">
        <v>40</v>
      </c>
      <c r="C13" t="s">
        <v>32</v>
      </c>
      <c r="D13" s="1">
        <v>1.9E-2</v>
      </c>
      <c r="E13" s="1">
        <v>650</v>
      </c>
      <c r="F13" s="1">
        <v>0.95</v>
      </c>
      <c r="G13" s="1">
        <f t="shared" si="0"/>
        <v>684</v>
      </c>
      <c r="H13" s="1" t="s">
        <v>24</v>
      </c>
      <c r="I13" s="1" t="s">
        <v>25</v>
      </c>
      <c r="J13" s="1">
        <v>27.96</v>
      </c>
      <c r="K13" s="1">
        <v>85.97</v>
      </c>
      <c r="L13" t="s">
        <v>41</v>
      </c>
    </row>
    <row r="14" spans="1:12" x14ac:dyDescent="0.25">
      <c r="B14" t="s">
        <v>42</v>
      </c>
      <c r="C14" t="s">
        <v>32</v>
      </c>
      <c r="D14" s="1">
        <v>0.02</v>
      </c>
      <c r="E14" s="1">
        <v>1060</v>
      </c>
      <c r="F14" s="1">
        <v>2.7</v>
      </c>
      <c r="G14" s="1">
        <f t="shared" si="0"/>
        <v>393</v>
      </c>
      <c r="H14" s="1" t="s">
        <v>24</v>
      </c>
      <c r="I14" s="1" t="s">
        <v>25</v>
      </c>
      <c r="J14" s="1">
        <v>37.78</v>
      </c>
      <c r="K14" s="1">
        <v>74.900000000000006</v>
      </c>
      <c r="L14" t="s">
        <v>43</v>
      </c>
    </row>
    <row r="15" spans="1:12" x14ac:dyDescent="0.25">
      <c r="B15" t="s">
        <v>44</v>
      </c>
      <c r="C15" t="s">
        <v>38</v>
      </c>
      <c r="D15" s="1">
        <v>2.1000000000000001E-2</v>
      </c>
      <c r="E15" s="1">
        <v>710</v>
      </c>
      <c r="F15" s="1">
        <v>0.65</v>
      </c>
      <c r="G15" s="1">
        <f t="shared" si="0"/>
        <v>1092</v>
      </c>
      <c r="H15" s="1" t="s">
        <v>45</v>
      </c>
      <c r="I15" s="1" t="s">
        <v>29</v>
      </c>
      <c r="J15" s="1">
        <v>27.585999999999999</v>
      </c>
      <c r="K15" s="1">
        <v>89.293999999999997</v>
      </c>
      <c r="L15" t="s">
        <v>46</v>
      </c>
    </row>
    <row r="16" spans="1:12" x14ac:dyDescent="0.25">
      <c r="B16" t="s">
        <v>47</v>
      </c>
      <c r="C16" t="s">
        <v>32</v>
      </c>
      <c r="D16" s="1">
        <v>2.1000000000000001E-2</v>
      </c>
      <c r="E16" s="1">
        <v>670</v>
      </c>
      <c r="F16" s="1">
        <v>1.5</v>
      </c>
      <c r="G16" s="1">
        <f t="shared" si="0"/>
        <v>447</v>
      </c>
      <c r="H16" s="1" t="s">
        <v>24</v>
      </c>
      <c r="I16" s="1" t="s">
        <v>25</v>
      </c>
      <c r="J16" s="1">
        <v>27.76</v>
      </c>
      <c r="K16" s="1">
        <v>87.42</v>
      </c>
      <c r="L16" t="s">
        <v>48</v>
      </c>
    </row>
    <row r="17" spans="2:12" x14ac:dyDescent="0.25">
      <c r="B17" t="s">
        <v>49</v>
      </c>
      <c r="C17" t="s">
        <v>12</v>
      </c>
      <c r="D17" s="1">
        <v>2.1000000000000001E-2</v>
      </c>
      <c r="E17" s="1">
        <v>750</v>
      </c>
      <c r="F17" s="1">
        <v>3.6</v>
      </c>
      <c r="G17" s="1">
        <f t="shared" si="0"/>
        <v>208</v>
      </c>
      <c r="H17" s="1" t="s">
        <v>50</v>
      </c>
      <c r="I17" s="1" t="s">
        <v>14</v>
      </c>
      <c r="J17" s="1">
        <v>36.950000000000003</v>
      </c>
      <c r="K17" s="1">
        <v>7.6749999999999998</v>
      </c>
      <c r="L17" t="s">
        <v>51</v>
      </c>
    </row>
    <row r="18" spans="2:12" x14ac:dyDescent="0.25">
      <c r="B18" t="s">
        <v>52</v>
      </c>
      <c r="C18" t="s">
        <v>32</v>
      </c>
      <c r="D18" s="1">
        <v>2.1499999999999998E-2</v>
      </c>
      <c r="E18" s="1">
        <v>735</v>
      </c>
      <c r="F18" s="1">
        <v>1</v>
      </c>
      <c r="G18" s="1">
        <f t="shared" si="0"/>
        <v>735</v>
      </c>
      <c r="H18" s="1" t="s">
        <v>24</v>
      </c>
      <c r="I18" s="1" t="s">
        <v>25</v>
      </c>
      <c r="J18" s="1">
        <v>28.507999999999999</v>
      </c>
      <c r="K18" s="1">
        <v>94.47</v>
      </c>
      <c r="L18" t="s">
        <v>53</v>
      </c>
    </row>
    <row r="19" spans="2:12" x14ac:dyDescent="0.25">
      <c r="B19" t="s">
        <v>54</v>
      </c>
      <c r="C19" t="s">
        <v>32</v>
      </c>
      <c r="D19" s="1">
        <v>2.4E-2</v>
      </c>
      <c r="E19" s="1">
        <v>850</v>
      </c>
      <c r="F19" s="1">
        <v>1.5</v>
      </c>
      <c r="G19" s="1">
        <f t="shared" si="0"/>
        <v>567</v>
      </c>
      <c r="H19" s="1" t="s">
        <v>24</v>
      </c>
      <c r="I19" s="1" t="s">
        <v>25</v>
      </c>
      <c r="J19" s="1">
        <v>29.4757</v>
      </c>
      <c r="K19" s="1">
        <v>94.82</v>
      </c>
      <c r="L19" t="s">
        <v>55</v>
      </c>
    </row>
    <row r="20" spans="2:12" x14ac:dyDescent="0.25">
      <c r="B20" t="s">
        <v>56</v>
      </c>
      <c r="C20" t="s">
        <v>32</v>
      </c>
      <c r="D20" s="1">
        <v>2.5000000000000001E-2</v>
      </c>
      <c r="E20" s="1">
        <v>875</v>
      </c>
      <c r="F20" s="1">
        <v>0.84499999999999997</v>
      </c>
      <c r="G20" s="1">
        <f t="shared" si="0"/>
        <v>1036</v>
      </c>
      <c r="H20" s="1" t="s">
        <v>45</v>
      </c>
      <c r="I20" s="1" t="s">
        <v>14</v>
      </c>
      <c r="J20" s="1">
        <v>31.972000000000001</v>
      </c>
      <c r="K20" s="1">
        <v>-106.965</v>
      </c>
      <c r="L20" t="s">
        <v>57</v>
      </c>
    </row>
    <row r="21" spans="2:12" x14ac:dyDescent="0.25">
      <c r="B21" t="s">
        <v>58</v>
      </c>
      <c r="C21" t="s">
        <v>32</v>
      </c>
      <c r="D21" s="1">
        <v>2.7E-2</v>
      </c>
      <c r="E21" s="1">
        <v>800</v>
      </c>
      <c r="F21" s="1">
        <v>1</v>
      </c>
      <c r="G21" s="1">
        <f t="shared" si="0"/>
        <v>800</v>
      </c>
      <c r="H21" s="1" t="s">
        <v>45</v>
      </c>
      <c r="I21" s="1" t="s">
        <v>29</v>
      </c>
      <c r="J21" s="1">
        <v>27.689</v>
      </c>
      <c r="K21" s="1">
        <v>88.585999999999999</v>
      </c>
      <c r="L21" t="s">
        <v>59</v>
      </c>
    </row>
    <row r="22" spans="2:12" x14ac:dyDescent="0.25">
      <c r="B22" t="s">
        <v>60</v>
      </c>
      <c r="C22" t="s">
        <v>32</v>
      </c>
      <c r="D22" s="1">
        <v>2.8000000000000001E-2</v>
      </c>
      <c r="E22" s="1">
        <v>692</v>
      </c>
      <c r="F22" s="1">
        <v>0.83</v>
      </c>
      <c r="G22" s="1">
        <f t="shared" si="0"/>
        <v>834</v>
      </c>
      <c r="H22" s="1" t="s">
        <v>45</v>
      </c>
      <c r="I22" s="1" t="s">
        <v>14</v>
      </c>
      <c r="J22" s="1">
        <v>36.298000000000002</v>
      </c>
      <c r="K22" s="1">
        <v>74.594999999999999</v>
      </c>
      <c r="L22" t="s">
        <v>61</v>
      </c>
    </row>
    <row r="23" spans="2:12" x14ac:dyDescent="0.25">
      <c r="B23" t="s">
        <v>62</v>
      </c>
      <c r="C23" t="s">
        <v>32</v>
      </c>
      <c r="D23" s="1">
        <v>2.8000000000000001E-2</v>
      </c>
      <c r="E23" s="1">
        <v>720</v>
      </c>
      <c r="F23" s="1">
        <v>0.7</v>
      </c>
      <c r="G23" s="1">
        <f t="shared" si="0"/>
        <v>1029</v>
      </c>
      <c r="H23" s="1" t="s">
        <v>45</v>
      </c>
      <c r="I23" s="1" t="s">
        <v>14</v>
      </c>
      <c r="J23" s="1">
        <v>28.239000000000001</v>
      </c>
      <c r="K23" s="1">
        <v>86.010999999999996</v>
      </c>
      <c r="L23" t="s">
        <v>41</v>
      </c>
    </row>
    <row r="24" spans="2:12" x14ac:dyDescent="0.25">
      <c r="B24" t="s">
        <v>63</v>
      </c>
      <c r="C24" t="s">
        <v>32</v>
      </c>
      <c r="D24" s="1">
        <v>0.03</v>
      </c>
      <c r="E24" s="1">
        <v>1020</v>
      </c>
      <c r="F24" s="1">
        <v>1.1499999999999999</v>
      </c>
      <c r="G24" s="1">
        <f t="shared" si="0"/>
        <v>887</v>
      </c>
      <c r="H24" s="1" t="s">
        <v>33</v>
      </c>
      <c r="I24" s="1" t="s">
        <v>14</v>
      </c>
      <c r="J24" s="1">
        <v>22.835000000000001</v>
      </c>
      <c r="K24" s="1">
        <v>-101.488</v>
      </c>
      <c r="L24" t="s">
        <v>64</v>
      </c>
    </row>
    <row r="25" spans="2:12" x14ac:dyDescent="0.25">
      <c r="B25" t="s">
        <v>65</v>
      </c>
      <c r="C25" t="s">
        <v>32</v>
      </c>
      <c r="D25" s="1">
        <v>0.03</v>
      </c>
      <c r="E25" s="1">
        <v>835</v>
      </c>
      <c r="F25" s="1">
        <v>1.2</v>
      </c>
      <c r="G25" s="1">
        <f t="shared" si="0"/>
        <v>696</v>
      </c>
      <c r="H25" s="1" t="s">
        <v>24</v>
      </c>
      <c r="I25" s="1" t="s">
        <v>25</v>
      </c>
      <c r="J25" s="1">
        <v>27.45</v>
      </c>
      <c r="K25" s="1">
        <v>88.88</v>
      </c>
      <c r="L25" t="s">
        <v>66</v>
      </c>
    </row>
    <row r="26" spans="2:12" x14ac:dyDescent="0.25">
      <c r="B26" t="s">
        <v>67</v>
      </c>
      <c r="C26" t="s">
        <v>12</v>
      </c>
      <c r="D26" s="1">
        <v>3.1E-2</v>
      </c>
      <c r="E26" s="1">
        <v>370</v>
      </c>
      <c r="F26" s="1">
        <v>1.25</v>
      </c>
      <c r="G26" s="1">
        <f t="shared" si="0"/>
        <v>296</v>
      </c>
      <c r="H26" s="1" t="s">
        <v>13</v>
      </c>
      <c r="I26" s="1" t="s">
        <v>14</v>
      </c>
      <c r="J26" s="1">
        <v>39</v>
      </c>
      <c r="K26" s="1">
        <v>16.5</v>
      </c>
      <c r="L26" t="s">
        <v>68</v>
      </c>
    </row>
    <row r="27" spans="2:12" x14ac:dyDescent="0.25">
      <c r="B27" t="s">
        <v>69</v>
      </c>
      <c r="C27" t="s">
        <v>32</v>
      </c>
      <c r="D27" s="1">
        <v>3.2000000000000001E-2</v>
      </c>
      <c r="E27" s="1">
        <v>720</v>
      </c>
      <c r="F27" s="1">
        <v>1.1000000000000001</v>
      </c>
      <c r="G27" s="1">
        <f t="shared" si="0"/>
        <v>655</v>
      </c>
      <c r="H27" s="1" t="s">
        <v>24</v>
      </c>
      <c r="I27" s="1" t="s">
        <v>25</v>
      </c>
      <c r="J27" s="1">
        <v>28.56</v>
      </c>
      <c r="K27" s="1">
        <v>83.635000000000005</v>
      </c>
      <c r="L27" t="s">
        <v>70</v>
      </c>
    </row>
    <row r="28" spans="2:12" x14ac:dyDescent="0.25">
      <c r="B28" t="s">
        <v>71</v>
      </c>
      <c r="C28" t="s">
        <v>12</v>
      </c>
      <c r="D28" s="1">
        <v>3.2000000000000001E-2</v>
      </c>
      <c r="E28" s="1">
        <v>560</v>
      </c>
      <c r="F28" s="1">
        <v>2.5499999999999998</v>
      </c>
      <c r="G28" s="1">
        <f t="shared" si="0"/>
        <v>220</v>
      </c>
      <c r="H28" s="1" t="s">
        <v>72</v>
      </c>
      <c r="I28" s="1" t="s">
        <v>29</v>
      </c>
      <c r="J28" s="1">
        <v>47.072000000000003</v>
      </c>
      <c r="K28" s="1">
        <v>12.45</v>
      </c>
      <c r="L28" t="s">
        <v>73</v>
      </c>
    </row>
    <row r="29" spans="2:12" x14ac:dyDescent="0.25">
      <c r="B29" t="s">
        <v>74</v>
      </c>
      <c r="C29" t="s">
        <v>32</v>
      </c>
      <c r="D29" s="1">
        <v>3.4000000000000002E-2</v>
      </c>
      <c r="E29" s="1">
        <v>805</v>
      </c>
      <c r="F29" s="1">
        <v>0.85</v>
      </c>
      <c r="G29" s="1">
        <f t="shared" si="0"/>
        <v>947</v>
      </c>
      <c r="H29" s="1" t="s">
        <v>45</v>
      </c>
      <c r="I29" s="1" t="s">
        <v>29</v>
      </c>
      <c r="J29" s="1">
        <v>21.73</v>
      </c>
      <c r="K29" s="1">
        <v>104.816</v>
      </c>
      <c r="L29" t="s">
        <v>75</v>
      </c>
    </row>
    <row r="30" spans="2:12" x14ac:dyDescent="0.25">
      <c r="B30" t="s">
        <v>76</v>
      </c>
      <c r="C30" t="s">
        <v>12</v>
      </c>
      <c r="D30" s="1">
        <v>3.4000000000000002E-2</v>
      </c>
      <c r="E30" s="1">
        <v>520</v>
      </c>
      <c r="F30" s="1">
        <v>2</v>
      </c>
      <c r="G30" s="1">
        <f t="shared" si="0"/>
        <v>260</v>
      </c>
      <c r="H30" s="1" t="s">
        <v>28</v>
      </c>
      <c r="I30" s="1" t="s">
        <v>14</v>
      </c>
      <c r="J30" s="1">
        <v>45.545000000000002</v>
      </c>
      <c r="K30" s="1">
        <v>7.35</v>
      </c>
      <c r="L30" t="s">
        <v>77</v>
      </c>
    </row>
    <row r="31" spans="2:12" x14ac:dyDescent="0.25">
      <c r="B31" t="s">
        <v>78</v>
      </c>
      <c r="C31" t="s">
        <v>12</v>
      </c>
      <c r="D31" s="1">
        <v>3.4000000000000002E-2</v>
      </c>
      <c r="E31" s="1">
        <v>520</v>
      </c>
      <c r="F31" s="1">
        <v>2.2999999999999998</v>
      </c>
      <c r="G31" s="1">
        <f t="shared" si="0"/>
        <v>226</v>
      </c>
      <c r="H31" s="1" t="s">
        <v>79</v>
      </c>
      <c r="I31" s="1" t="s">
        <v>14</v>
      </c>
      <c r="J31" s="1">
        <v>42.417000000000002</v>
      </c>
      <c r="K31" s="1">
        <v>9.3800000000000008</v>
      </c>
      <c r="L31" t="s">
        <v>80</v>
      </c>
    </row>
    <row r="32" spans="2:12" x14ac:dyDescent="0.25">
      <c r="B32" t="s">
        <v>81</v>
      </c>
      <c r="C32" t="s">
        <v>23</v>
      </c>
      <c r="D32" s="1">
        <v>3.4000000000000002E-2</v>
      </c>
      <c r="E32" s="1">
        <v>370</v>
      </c>
      <c r="F32" s="1">
        <v>1</v>
      </c>
      <c r="G32" s="1">
        <f t="shared" si="0"/>
        <v>370</v>
      </c>
      <c r="H32" s="1" t="s">
        <v>79</v>
      </c>
      <c r="I32" s="1" t="s">
        <v>29</v>
      </c>
      <c r="J32" s="1">
        <v>39.670999999999999</v>
      </c>
      <c r="K32" s="1">
        <v>15.827</v>
      </c>
      <c r="L32" t="s">
        <v>82</v>
      </c>
    </row>
    <row r="33" spans="2:12" x14ac:dyDescent="0.25">
      <c r="B33" t="s">
        <v>83</v>
      </c>
      <c r="C33" t="s">
        <v>12</v>
      </c>
      <c r="D33" s="1">
        <v>3.5000000000000003E-2</v>
      </c>
      <c r="E33" s="1">
        <v>730</v>
      </c>
      <c r="F33" s="1">
        <v>4</v>
      </c>
      <c r="G33" s="1">
        <f t="shared" si="0"/>
        <v>183</v>
      </c>
      <c r="H33" s="1" t="s">
        <v>17</v>
      </c>
      <c r="I33" s="1" t="s">
        <v>14</v>
      </c>
      <c r="J33" s="1">
        <v>44.584000000000003</v>
      </c>
      <c r="K33" s="1">
        <v>7.36</v>
      </c>
      <c r="L33" t="s">
        <v>84</v>
      </c>
    </row>
    <row r="34" spans="2:12" x14ac:dyDescent="0.25">
      <c r="B34" t="s">
        <v>85</v>
      </c>
      <c r="C34" t="s">
        <v>38</v>
      </c>
      <c r="D34" s="1">
        <v>3.5999999999999997E-2</v>
      </c>
      <c r="E34" s="1">
        <v>785</v>
      </c>
      <c r="F34" s="1">
        <v>0.9</v>
      </c>
      <c r="G34" s="1">
        <f t="shared" si="0"/>
        <v>872</v>
      </c>
      <c r="H34" s="1" t="s">
        <v>45</v>
      </c>
      <c r="I34" s="1" t="s">
        <v>14</v>
      </c>
      <c r="J34" s="1">
        <v>27.797799999999999</v>
      </c>
      <c r="K34" s="1">
        <v>89.35</v>
      </c>
      <c r="L34" t="s">
        <v>86</v>
      </c>
    </row>
    <row r="35" spans="2:12" x14ac:dyDescent="0.25">
      <c r="B35" t="s">
        <v>87</v>
      </c>
      <c r="C35" t="s">
        <v>32</v>
      </c>
      <c r="D35" s="1">
        <v>3.6999999999999998E-2</v>
      </c>
      <c r="E35" s="1">
        <v>830</v>
      </c>
      <c r="F35" s="1">
        <v>1</v>
      </c>
      <c r="G35" s="1">
        <f t="shared" si="0"/>
        <v>830</v>
      </c>
      <c r="H35" s="1" t="s">
        <v>45</v>
      </c>
      <c r="I35" s="1" t="s">
        <v>25</v>
      </c>
      <c r="J35" s="1">
        <v>37.332999999999998</v>
      </c>
      <c r="K35" s="1">
        <v>72</v>
      </c>
      <c r="L35" t="s">
        <v>88</v>
      </c>
    </row>
    <row r="36" spans="2:12" x14ac:dyDescent="0.25">
      <c r="B36" t="s">
        <v>89</v>
      </c>
      <c r="C36" t="s">
        <v>12</v>
      </c>
      <c r="D36" s="1">
        <v>3.6999999999999998E-2</v>
      </c>
      <c r="E36" s="1">
        <v>750</v>
      </c>
      <c r="F36" s="1">
        <v>2.5</v>
      </c>
      <c r="G36" s="1">
        <f t="shared" si="0"/>
        <v>300</v>
      </c>
      <c r="H36" s="1" t="s">
        <v>28</v>
      </c>
      <c r="I36" s="1" t="s">
        <v>14</v>
      </c>
      <c r="J36" s="1">
        <v>46.406799999999997</v>
      </c>
      <c r="K36" s="1">
        <v>9.1850000000000005</v>
      </c>
      <c r="L36" t="s">
        <v>90</v>
      </c>
    </row>
    <row r="37" spans="2:12" x14ac:dyDescent="0.25">
      <c r="B37" t="s">
        <v>91</v>
      </c>
      <c r="C37" t="s">
        <v>23</v>
      </c>
      <c r="D37" s="1">
        <v>3.9E-2</v>
      </c>
      <c r="E37" s="1">
        <v>595</v>
      </c>
      <c r="F37" s="1">
        <v>1.6</v>
      </c>
      <c r="G37" s="1">
        <f t="shared" si="0"/>
        <v>372</v>
      </c>
      <c r="H37" s="1" t="s">
        <v>20</v>
      </c>
      <c r="I37" s="1" t="s">
        <v>29</v>
      </c>
      <c r="J37" s="1">
        <v>36.99</v>
      </c>
      <c r="K37" s="1">
        <v>25.52</v>
      </c>
      <c r="L37" t="s">
        <v>92</v>
      </c>
    </row>
    <row r="38" spans="2:12" x14ac:dyDescent="0.25">
      <c r="B38" t="s">
        <v>93</v>
      </c>
      <c r="C38" t="s">
        <v>12</v>
      </c>
      <c r="D38" s="1">
        <v>3.9E-2</v>
      </c>
      <c r="E38" s="1">
        <v>540</v>
      </c>
      <c r="F38" s="1">
        <v>1.9</v>
      </c>
      <c r="G38" s="1">
        <f t="shared" si="0"/>
        <v>284</v>
      </c>
      <c r="H38" s="1" t="s">
        <v>94</v>
      </c>
      <c r="I38" s="1" t="s">
        <v>14</v>
      </c>
      <c r="J38" s="1">
        <v>-20.335999999999999</v>
      </c>
      <c r="K38" s="1">
        <v>164.42699999999999</v>
      </c>
      <c r="L38" t="s">
        <v>95</v>
      </c>
    </row>
    <row r="39" spans="2:12" x14ac:dyDescent="0.25">
      <c r="B39" t="s">
        <v>96</v>
      </c>
      <c r="C39" t="s">
        <v>23</v>
      </c>
      <c r="D39" s="1">
        <v>4.1000000000000002E-2</v>
      </c>
      <c r="E39" s="1">
        <v>542</v>
      </c>
      <c r="F39" s="1">
        <v>2.38</v>
      </c>
      <c r="G39" s="1">
        <f t="shared" si="0"/>
        <v>228</v>
      </c>
      <c r="H39" s="1" t="s">
        <v>20</v>
      </c>
      <c r="I39" s="1" t="s">
        <v>29</v>
      </c>
      <c r="J39" s="1">
        <v>46.060099999999998</v>
      </c>
      <c r="K39" s="1">
        <v>7.9351000000000003</v>
      </c>
      <c r="L39" t="s">
        <v>97</v>
      </c>
    </row>
    <row r="40" spans="2:12" x14ac:dyDescent="0.25">
      <c r="B40" t="s">
        <v>98</v>
      </c>
      <c r="C40" t="s">
        <v>12</v>
      </c>
      <c r="D40" s="1">
        <v>4.2999999999999997E-2</v>
      </c>
      <c r="E40" s="1">
        <v>560</v>
      </c>
      <c r="F40" s="1">
        <v>2.5499999999999998</v>
      </c>
      <c r="G40" s="1">
        <f t="shared" si="0"/>
        <v>220</v>
      </c>
      <c r="H40" s="1" t="s">
        <v>99</v>
      </c>
      <c r="I40" s="1" t="s">
        <v>14</v>
      </c>
      <c r="J40" s="1">
        <v>45.82</v>
      </c>
      <c r="K40" s="1">
        <v>7.8250000000000002</v>
      </c>
      <c r="L40" t="s">
        <v>100</v>
      </c>
    </row>
    <row r="41" spans="2:12" x14ac:dyDescent="0.25">
      <c r="B41" t="s">
        <v>101</v>
      </c>
      <c r="C41" t="s">
        <v>12</v>
      </c>
      <c r="D41" s="1">
        <v>4.3999999999999997E-2</v>
      </c>
      <c r="E41" s="1">
        <v>550</v>
      </c>
      <c r="F41" s="1">
        <v>2.5</v>
      </c>
      <c r="G41" s="1">
        <f t="shared" si="0"/>
        <v>220</v>
      </c>
      <c r="H41" s="1" t="s">
        <v>20</v>
      </c>
      <c r="I41" s="1" t="s">
        <v>14</v>
      </c>
      <c r="J41" s="1">
        <v>-20.257999999999999</v>
      </c>
      <c r="K41" s="1">
        <v>164.37700000000001</v>
      </c>
      <c r="L41" t="s">
        <v>102</v>
      </c>
    </row>
    <row r="42" spans="2:12" x14ac:dyDescent="0.25">
      <c r="B42" t="s">
        <v>103</v>
      </c>
      <c r="C42" t="s">
        <v>23</v>
      </c>
      <c r="D42" s="1">
        <v>4.3999999999999997E-2</v>
      </c>
      <c r="E42" s="1">
        <v>600</v>
      </c>
      <c r="F42" s="1">
        <v>3.25</v>
      </c>
      <c r="G42" s="1">
        <f t="shared" si="0"/>
        <v>185</v>
      </c>
      <c r="H42" s="1" t="s">
        <v>104</v>
      </c>
      <c r="I42" s="1" t="s">
        <v>29</v>
      </c>
      <c r="J42" s="1">
        <v>45.877000000000002</v>
      </c>
      <c r="K42" s="1">
        <v>7.593</v>
      </c>
      <c r="L42" t="s">
        <v>105</v>
      </c>
    </row>
    <row r="43" spans="2:12" x14ac:dyDescent="0.25">
      <c r="B43" t="s">
        <v>106</v>
      </c>
      <c r="C43" t="s">
        <v>12</v>
      </c>
      <c r="D43" s="1">
        <v>4.3999999999999997E-2</v>
      </c>
      <c r="E43" s="1">
        <v>540</v>
      </c>
      <c r="F43" s="1">
        <v>2.2999999999999998</v>
      </c>
      <c r="G43" s="1">
        <f t="shared" si="0"/>
        <v>235</v>
      </c>
      <c r="H43" s="1" t="s">
        <v>94</v>
      </c>
      <c r="I43" s="1" t="s">
        <v>29</v>
      </c>
      <c r="J43" s="1">
        <v>45.956000000000003</v>
      </c>
      <c r="K43" s="1">
        <v>7.7430000000000003</v>
      </c>
      <c r="L43" t="s">
        <v>107</v>
      </c>
    </row>
    <row r="44" spans="2:12" x14ac:dyDescent="0.25">
      <c r="B44" t="s">
        <v>108</v>
      </c>
      <c r="C44" t="s">
        <v>12</v>
      </c>
      <c r="D44" s="1">
        <v>4.3999999999999997E-2</v>
      </c>
      <c r="E44" s="1">
        <v>580</v>
      </c>
      <c r="F44" s="1">
        <v>1.9</v>
      </c>
      <c r="G44" s="1">
        <f t="shared" si="0"/>
        <v>305</v>
      </c>
      <c r="H44" s="1" t="s">
        <v>20</v>
      </c>
      <c r="I44" s="1" t="s">
        <v>14</v>
      </c>
      <c r="J44" s="1">
        <v>45.854999999999997</v>
      </c>
      <c r="K44" s="1">
        <v>7.9379999999999997</v>
      </c>
      <c r="L44" t="s">
        <v>109</v>
      </c>
    </row>
    <row r="45" spans="2:12" x14ac:dyDescent="0.25">
      <c r="B45" t="s">
        <v>110</v>
      </c>
      <c r="C45" t="s">
        <v>12</v>
      </c>
      <c r="D45" s="1">
        <v>4.4999999999999998E-2</v>
      </c>
      <c r="E45" s="1">
        <v>480</v>
      </c>
      <c r="F45" s="1">
        <v>1.3</v>
      </c>
      <c r="G45" s="1">
        <f t="shared" si="0"/>
        <v>369</v>
      </c>
      <c r="H45" s="1" t="s">
        <v>28</v>
      </c>
      <c r="I45" s="1" t="s">
        <v>14</v>
      </c>
      <c r="J45" s="1">
        <v>37.448</v>
      </c>
      <c r="K45" s="1">
        <v>27.582000000000001</v>
      </c>
      <c r="L45" t="s">
        <v>111</v>
      </c>
    </row>
    <row r="46" spans="2:12" x14ac:dyDescent="0.25">
      <c r="B46" t="s">
        <v>112</v>
      </c>
      <c r="C46" t="s">
        <v>23</v>
      </c>
      <c r="D46" s="1">
        <v>4.4999999999999998E-2</v>
      </c>
      <c r="E46" s="1">
        <v>540</v>
      </c>
      <c r="F46" s="1">
        <v>2.4</v>
      </c>
      <c r="G46" s="1">
        <f t="shared" si="0"/>
        <v>225</v>
      </c>
      <c r="H46" s="1" t="s">
        <v>20</v>
      </c>
      <c r="I46" s="1" t="s">
        <v>29</v>
      </c>
      <c r="J46" s="1">
        <v>37.024999999999999</v>
      </c>
      <c r="K46" s="1">
        <v>24.655999999999999</v>
      </c>
      <c r="L46" t="s">
        <v>113</v>
      </c>
    </row>
    <row r="47" spans="2:12" x14ac:dyDescent="0.25">
      <c r="B47" t="s">
        <v>114</v>
      </c>
      <c r="C47" t="s">
        <v>12</v>
      </c>
      <c r="D47" s="1">
        <v>4.4999999999999998E-2</v>
      </c>
      <c r="E47" s="1">
        <v>550</v>
      </c>
      <c r="F47" s="1">
        <v>2.7</v>
      </c>
      <c r="G47" s="1">
        <f t="shared" si="0"/>
        <v>204</v>
      </c>
      <c r="H47" s="1" t="s">
        <v>72</v>
      </c>
      <c r="I47" s="1" t="s">
        <v>14</v>
      </c>
      <c r="J47" s="1">
        <v>44.667299999999997</v>
      </c>
      <c r="K47" s="1">
        <v>7.0903999999999998</v>
      </c>
      <c r="L47" t="s">
        <v>115</v>
      </c>
    </row>
    <row r="48" spans="2:12" x14ac:dyDescent="0.25">
      <c r="B48" t="s">
        <v>116</v>
      </c>
      <c r="C48" t="s">
        <v>32</v>
      </c>
      <c r="D48" s="1">
        <v>4.7E-2</v>
      </c>
      <c r="E48" s="1">
        <v>650</v>
      </c>
      <c r="F48" s="1">
        <v>0.75</v>
      </c>
      <c r="G48" s="1">
        <f t="shared" si="0"/>
        <v>867</v>
      </c>
      <c r="H48" s="1" t="s">
        <v>45</v>
      </c>
      <c r="I48" s="1" t="s">
        <v>14</v>
      </c>
      <c r="J48" s="1">
        <v>28.83</v>
      </c>
      <c r="K48" s="1">
        <v>92.05</v>
      </c>
      <c r="L48" t="s">
        <v>117</v>
      </c>
    </row>
    <row r="49" spans="2:12" x14ac:dyDescent="0.25">
      <c r="B49" t="s">
        <v>118</v>
      </c>
      <c r="C49" t="s">
        <v>12</v>
      </c>
      <c r="D49" s="1">
        <v>4.7E-2</v>
      </c>
      <c r="E49" s="1">
        <v>710</v>
      </c>
      <c r="F49" s="1">
        <v>3.3</v>
      </c>
      <c r="G49" s="1">
        <f t="shared" si="0"/>
        <v>215</v>
      </c>
      <c r="H49" s="1" t="s">
        <v>17</v>
      </c>
      <c r="I49" s="1" t="s">
        <v>14</v>
      </c>
      <c r="J49" s="1">
        <v>35.438000000000002</v>
      </c>
      <c r="K49" s="1">
        <v>73.981999999999999</v>
      </c>
      <c r="L49" t="s">
        <v>119</v>
      </c>
    </row>
    <row r="50" spans="2:12" x14ac:dyDescent="0.25">
      <c r="B50" t="s">
        <v>120</v>
      </c>
      <c r="C50" t="s">
        <v>12</v>
      </c>
      <c r="D50" s="1">
        <v>4.8000000000000001E-2</v>
      </c>
      <c r="E50" s="1">
        <v>570</v>
      </c>
      <c r="F50" s="1">
        <v>1.45</v>
      </c>
      <c r="G50" s="1">
        <f t="shared" si="0"/>
        <v>393</v>
      </c>
      <c r="H50" s="1" t="s">
        <v>13</v>
      </c>
      <c r="I50" s="1" t="s">
        <v>14</v>
      </c>
      <c r="J50" s="1">
        <v>13.79</v>
      </c>
      <c r="K50" s="1">
        <v>145.97</v>
      </c>
      <c r="L50" t="s">
        <v>121</v>
      </c>
    </row>
    <row r="51" spans="2:12" x14ac:dyDescent="0.25">
      <c r="B51" t="s">
        <v>122</v>
      </c>
      <c r="C51" t="s">
        <v>23</v>
      </c>
      <c r="D51" s="1">
        <v>4.9000000000000002E-2</v>
      </c>
      <c r="E51" s="1">
        <v>480</v>
      </c>
      <c r="F51" s="1">
        <v>2.5</v>
      </c>
      <c r="G51" s="1">
        <f t="shared" si="0"/>
        <v>192</v>
      </c>
      <c r="H51" s="1" t="s">
        <v>72</v>
      </c>
      <c r="I51" s="1" t="s">
        <v>29</v>
      </c>
      <c r="J51" s="1">
        <v>44.52</v>
      </c>
      <c r="K51" s="1">
        <v>8.85</v>
      </c>
      <c r="L51" t="s">
        <v>123</v>
      </c>
    </row>
    <row r="52" spans="2:12" x14ac:dyDescent="0.25">
      <c r="B52" t="s">
        <v>124</v>
      </c>
      <c r="C52" t="s">
        <v>23</v>
      </c>
      <c r="D52" s="1">
        <v>4.9000000000000002E-2</v>
      </c>
      <c r="E52" s="1">
        <v>470</v>
      </c>
      <c r="F52" s="1">
        <v>2.2999999999999998</v>
      </c>
      <c r="G52" s="1">
        <f t="shared" si="0"/>
        <v>204</v>
      </c>
      <c r="H52" s="1" t="s">
        <v>79</v>
      </c>
      <c r="I52" s="1" t="s">
        <v>14</v>
      </c>
      <c r="J52" s="1">
        <v>44.544685999999999</v>
      </c>
      <c r="K52" s="1">
        <v>8.4360379999999999</v>
      </c>
      <c r="L52" t="s">
        <v>125</v>
      </c>
    </row>
    <row r="53" spans="2:12" x14ac:dyDescent="0.25">
      <c r="B53" t="s">
        <v>126</v>
      </c>
      <c r="C53" t="s">
        <v>32</v>
      </c>
      <c r="D53" s="1">
        <v>0.05</v>
      </c>
      <c r="E53" s="1">
        <v>624</v>
      </c>
      <c r="F53" s="1">
        <v>0.86</v>
      </c>
      <c r="G53" s="1">
        <f t="shared" si="0"/>
        <v>726</v>
      </c>
      <c r="H53" s="1" t="s">
        <v>24</v>
      </c>
      <c r="I53" s="1" t="s">
        <v>25</v>
      </c>
      <c r="J53" s="1">
        <v>28.556000000000001</v>
      </c>
      <c r="K53" s="1">
        <v>89.677000000000007</v>
      </c>
      <c r="L53" t="s">
        <v>127</v>
      </c>
    </row>
    <row r="54" spans="2:12" x14ac:dyDescent="0.25">
      <c r="B54" t="s">
        <v>128</v>
      </c>
      <c r="C54" t="s">
        <v>12</v>
      </c>
      <c r="D54" s="1">
        <v>5.0999999999999997E-2</v>
      </c>
      <c r="E54" s="1">
        <v>645</v>
      </c>
      <c r="F54" s="1">
        <v>2.8</v>
      </c>
      <c r="G54" s="1">
        <f t="shared" si="0"/>
        <v>230</v>
      </c>
      <c r="H54" s="1" t="s">
        <v>17</v>
      </c>
      <c r="I54" s="1" t="s">
        <v>14</v>
      </c>
      <c r="J54" s="1">
        <v>33.234000000000002</v>
      </c>
      <c r="K54" s="1">
        <v>78.372</v>
      </c>
      <c r="L54" t="s">
        <v>129</v>
      </c>
    </row>
    <row r="55" spans="2:12" x14ac:dyDescent="0.25">
      <c r="B55" t="s">
        <v>130</v>
      </c>
      <c r="C55" t="s">
        <v>12</v>
      </c>
      <c r="D55" s="1">
        <v>5.0999999999999997E-2</v>
      </c>
      <c r="E55" s="1">
        <v>750</v>
      </c>
      <c r="F55" s="1">
        <v>2.5</v>
      </c>
      <c r="G55" s="1">
        <f t="shared" si="0"/>
        <v>300</v>
      </c>
      <c r="H55" s="1" t="s">
        <v>28</v>
      </c>
      <c r="I55" s="1" t="s">
        <v>14</v>
      </c>
      <c r="J55" s="1">
        <v>35.67</v>
      </c>
      <c r="K55" s="1">
        <v>75.02</v>
      </c>
      <c r="L55" t="s">
        <v>131</v>
      </c>
    </row>
    <row r="56" spans="2:12" x14ac:dyDescent="0.25">
      <c r="B56" t="s">
        <v>132</v>
      </c>
      <c r="C56" t="s">
        <v>23</v>
      </c>
      <c r="D56" s="1">
        <v>5.1999999999999998E-2</v>
      </c>
      <c r="E56" s="1">
        <v>560</v>
      </c>
      <c r="F56" s="1">
        <v>2.2999999999999998</v>
      </c>
      <c r="G56" s="1">
        <f t="shared" si="0"/>
        <v>243</v>
      </c>
      <c r="H56" s="1" t="s">
        <v>72</v>
      </c>
      <c r="I56" s="1" t="s">
        <v>29</v>
      </c>
      <c r="J56" s="1">
        <v>37.499200000000002</v>
      </c>
      <c r="K56" s="1">
        <v>24.893699999999999</v>
      </c>
      <c r="L56" t="s">
        <v>133</v>
      </c>
    </row>
    <row r="57" spans="2:12" x14ac:dyDescent="0.25">
      <c r="B57" t="s">
        <v>134</v>
      </c>
      <c r="C57" t="s">
        <v>23</v>
      </c>
      <c r="D57" s="1">
        <v>5.1999999999999998E-2</v>
      </c>
      <c r="E57" s="1">
        <v>550</v>
      </c>
      <c r="F57" s="1">
        <v>2.2999999999999998</v>
      </c>
      <c r="G57" s="1">
        <f t="shared" si="0"/>
        <v>239</v>
      </c>
      <c r="H57" s="1" t="s">
        <v>28</v>
      </c>
      <c r="I57" s="1" t="s">
        <v>29</v>
      </c>
      <c r="J57" s="1">
        <v>45.828000000000003</v>
      </c>
      <c r="K57" s="1">
        <v>7.5880000000000001</v>
      </c>
      <c r="L57" t="s">
        <v>135</v>
      </c>
    </row>
    <row r="58" spans="2:12" x14ac:dyDescent="0.25">
      <c r="B58" t="s">
        <v>136</v>
      </c>
      <c r="C58" t="s">
        <v>32</v>
      </c>
      <c r="D58" s="1">
        <v>5.2999999999999999E-2</v>
      </c>
      <c r="E58" s="1">
        <v>650</v>
      </c>
      <c r="F58" s="1">
        <v>0.88</v>
      </c>
      <c r="G58" s="1">
        <f t="shared" si="0"/>
        <v>739</v>
      </c>
      <c r="H58" s="1" t="s">
        <v>24</v>
      </c>
      <c r="I58" s="1" t="s">
        <v>25</v>
      </c>
      <c r="J58" s="1">
        <v>28.833300000000001</v>
      </c>
      <c r="K58" s="1">
        <v>88.2333</v>
      </c>
      <c r="L58" t="s">
        <v>137</v>
      </c>
    </row>
    <row r="59" spans="2:12" x14ac:dyDescent="0.25">
      <c r="B59" t="s">
        <v>138</v>
      </c>
      <c r="C59" t="s">
        <v>23</v>
      </c>
      <c r="D59" s="1">
        <v>6.2E-2</v>
      </c>
      <c r="E59" s="1">
        <v>550</v>
      </c>
      <c r="F59" s="1">
        <v>2.2999999999999998</v>
      </c>
      <c r="G59" s="1">
        <f t="shared" si="0"/>
        <v>239</v>
      </c>
      <c r="H59" s="1" t="s">
        <v>28</v>
      </c>
      <c r="I59" s="1" t="s">
        <v>29</v>
      </c>
      <c r="J59" s="1">
        <v>45.83</v>
      </c>
      <c r="K59" s="1">
        <v>7.5780000000000003</v>
      </c>
      <c r="L59" t="s">
        <v>135</v>
      </c>
    </row>
    <row r="60" spans="2:12" x14ac:dyDescent="0.25">
      <c r="B60" t="s">
        <v>139</v>
      </c>
      <c r="C60" t="s">
        <v>32</v>
      </c>
      <c r="D60" s="1">
        <v>6.4000000000000001E-2</v>
      </c>
      <c r="E60" s="1">
        <v>785</v>
      </c>
      <c r="F60" s="1">
        <v>0.95</v>
      </c>
      <c r="G60" s="1">
        <f t="shared" si="0"/>
        <v>826</v>
      </c>
      <c r="H60" s="1" t="s">
        <v>45</v>
      </c>
      <c r="I60" s="1" t="s">
        <v>29</v>
      </c>
      <c r="J60" s="1">
        <v>48</v>
      </c>
      <c r="K60" s="1">
        <v>-117</v>
      </c>
      <c r="L60" t="s">
        <v>140</v>
      </c>
    </row>
    <row r="61" spans="2:12" x14ac:dyDescent="0.25">
      <c r="B61" t="s">
        <v>141</v>
      </c>
      <c r="C61" t="s">
        <v>32</v>
      </c>
      <c r="D61" s="1">
        <v>6.5000000000000002E-2</v>
      </c>
      <c r="E61" s="1">
        <v>900</v>
      </c>
      <c r="F61" s="1">
        <v>0.74</v>
      </c>
      <c r="G61" s="1">
        <f t="shared" si="0"/>
        <v>1216</v>
      </c>
      <c r="H61" s="1" t="s">
        <v>33</v>
      </c>
      <c r="I61" s="1" t="s">
        <v>14</v>
      </c>
      <c r="J61" s="1">
        <v>63.715000000000003</v>
      </c>
      <c r="K61" s="1">
        <v>-141.63</v>
      </c>
      <c r="L61" t="s">
        <v>142</v>
      </c>
    </row>
    <row r="62" spans="2:12" x14ac:dyDescent="0.25">
      <c r="B62" t="s">
        <v>143</v>
      </c>
      <c r="C62" t="s">
        <v>23</v>
      </c>
      <c r="D62" s="1">
        <v>6.5000000000000002E-2</v>
      </c>
      <c r="E62" s="1">
        <v>620</v>
      </c>
      <c r="F62" s="1">
        <v>2.5</v>
      </c>
      <c r="G62" s="1">
        <f t="shared" si="0"/>
        <v>248</v>
      </c>
      <c r="H62" s="1" t="s">
        <v>20</v>
      </c>
      <c r="I62" s="1" t="s">
        <v>29</v>
      </c>
      <c r="J62" s="1">
        <v>45.911000000000001</v>
      </c>
      <c r="K62" s="1">
        <v>7.6180000000000003</v>
      </c>
      <c r="L62" t="s">
        <v>144</v>
      </c>
    </row>
    <row r="63" spans="2:12" x14ac:dyDescent="0.25">
      <c r="B63" t="s">
        <v>145</v>
      </c>
      <c r="C63" t="s">
        <v>12</v>
      </c>
      <c r="D63" s="1">
        <v>6.9000000000000006E-2</v>
      </c>
      <c r="E63" s="1">
        <v>550</v>
      </c>
      <c r="F63" s="1">
        <v>1.85</v>
      </c>
      <c r="G63" s="1">
        <f t="shared" si="0"/>
        <v>297</v>
      </c>
      <c r="H63" s="1" t="s">
        <v>20</v>
      </c>
      <c r="I63" s="1" t="s">
        <v>14</v>
      </c>
      <c r="J63" s="1">
        <v>21.93</v>
      </c>
      <c r="K63" s="1">
        <v>-79.59</v>
      </c>
      <c r="L63" t="s">
        <v>146</v>
      </c>
    </row>
    <row r="64" spans="2:12" x14ac:dyDescent="0.25">
      <c r="B64" t="s">
        <v>147</v>
      </c>
      <c r="C64" t="s">
        <v>12</v>
      </c>
      <c r="D64" s="1">
        <v>7.0999999999999994E-2</v>
      </c>
      <c r="E64" s="1">
        <v>500</v>
      </c>
      <c r="F64" s="1">
        <v>1.75</v>
      </c>
      <c r="G64" s="1">
        <f t="shared" si="0"/>
        <v>286</v>
      </c>
      <c r="H64" s="1" t="s">
        <v>79</v>
      </c>
      <c r="I64" s="1" t="s">
        <v>148</v>
      </c>
      <c r="J64" s="1">
        <v>28.492000000000001</v>
      </c>
      <c r="K64" s="1">
        <v>56.883000000000003</v>
      </c>
      <c r="L64" t="s">
        <v>149</v>
      </c>
    </row>
    <row r="65" spans="2:12" x14ac:dyDescent="0.25">
      <c r="B65" t="s">
        <v>150</v>
      </c>
      <c r="C65" t="s">
        <v>23</v>
      </c>
      <c r="D65" s="1">
        <v>7.4999999999999997E-2</v>
      </c>
      <c r="E65" s="1">
        <v>530</v>
      </c>
      <c r="F65" s="1">
        <v>1.8</v>
      </c>
      <c r="G65" s="1">
        <f t="shared" si="0"/>
        <v>294</v>
      </c>
      <c r="H65" s="1" t="s">
        <v>28</v>
      </c>
      <c r="I65" s="1" t="s">
        <v>29</v>
      </c>
      <c r="J65" s="1">
        <v>45.555</v>
      </c>
      <c r="K65" s="1">
        <v>7.718</v>
      </c>
      <c r="L65" t="s">
        <v>151</v>
      </c>
    </row>
    <row r="66" spans="2:12" x14ac:dyDescent="0.25">
      <c r="B66" t="s">
        <v>152</v>
      </c>
      <c r="C66" t="s">
        <v>12</v>
      </c>
      <c r="D66" s="1">
        <v>7.9000000000000001E-2</v>
      </c>
      <c r="E66" s="1">
        <v>520</v>
      </c>
      <c r="F66" s="1">
        <v>2</v>
      </c>
      <c r="G66" s="1">
        <f t="shared" si="0"/>
        <v>260</v>
      </c>
      <c r="H66" s="1" t="s">
        <v>72</v>
      </c>
      <c r="I66" s="1" t="s">
        <v>29</v>
      </c>
      <c r="J66" s="1">
        <v>23.457999999999998</v>
      </c>
      <c r="K66" s="1">
        <v>58.78</v>
      </c>
      <c r="L66" t="s">
        <v>153</v>
      </c>
    </row>
    <row r="67" spans="2:12" x14ac:dyDescent="0.25">
      <c r="B67" t="s">
        <v>154</v>
      </c>
      <c r="C67" t="s">
        <v>12</v>
      </c>
      <c r="D67" s="1">
        <v>0.08</v>
      </c>
      <c r="E67" s="1">
        <v>540</v>
      </c>
      <c r="F67" s="1">
        <v>1.65</v>
      </c>
      <c r="G67" s="1">
        <f t="shared" si="0"/>
        <v>327</v>
      </c>
      <c r="H67" s="1" t="s">
        <v>13</v>
      </c>
      <c r="I67" s="1" t="s">
        <v>14</v>
      </c>
      <c r="J67" s="1">
        <v>-51.59</v>
      </c>
      <c r="K67" s="1">
        <v>-75.209999999999994</v>
      </c>
      <c r="L67" t="s">
        <v>155</v>
      </c>
    </row>
    <row r="68" spans="2:12" x14ac:dyDescent="0.25">
      <c r="B68" t="s">
        <v>156</v>
      </c>
      <c r="C68" t="s">
        <v>12</v>
      </c>
      <c r="D68" s="1">
        <v>8.1000000000000003E-2</v>
      </c>
      <c r="E68" s="1">
        <v>460</v>
      </c>
      <c r="F68" s="1">
        <v>1.3</v>
      </c>
      <c r="G68" s="1">
        <f t="shared" si="0"/>
        <v>354</v>
      </c>
      <c r="H68" s="1" t="s">
        <v>13</v>
      </c>
      <c r="I68" s="1" t="s">
        <v>14</v>
      </c>
      <c r="J68" s="1">
        <v>27.036999999999999</v>
      </c>
      <c r="K68" s="1">
        <v>61.195</v>
      </c>
      <c r="L68" t="s">
        <v>157</v>
      </c>
    </row>
    <row r="69" spans="2:12" x14ac:dyDescent="0.25">
      <c r="B69" t="s">
        <v>158</v>
      </c>
      <c r="C69" t="s">
        <v>12</v>
      </c>
      <c r="D69" s="1">
        <v>8.1000000000000003E-2</v>
      </c>
      <c r="E69" s="1">
        <v>380</v>
      </c>
      <c r="F69" s="1">
        <v>1.1499999999999999</v>
      </c>
      <c r="G69" s="1">
        <f t="shared" ref="G69:G132" si="1">ROUND(E69/F69,0)</f>
        <v>330</v>
      </c>
      <c r="H69" s="1" t="s">
        <v>94</v>
      </c>
      <c r="I69" s="1" t="s">
        <v>148</v>
      </c>
      <c r="J69" s="1">
        <v>26.89</v>
      </c>
      <c r="K69" s="1">
        <v>59.55</v>
      </c>
      <c r="L69" t="s">
        <v>159</v>
      </c>
    </row>
    <row r="70" spans="2:12" x14ac:dyDescent="0.25">
      <c r="B70" t="s">
        <v>160</v>
      </c>
      <c r="C70" t="s">
        <v>12</v>
      </c>
      <c r="D70" s="1">
        <v>8.1000000000000003E-2</v>
      </c>
      <c r="E70" s="1">
        <v>630</v>
      </c>
      <c r="F70" s="1">
        <v>4.07</v>
      </c>
      <c r="G70" s="1">
        <f t="shared" si="1"/>
        <v>155</v>
      </c>
      <c r="H70" s="1" t="s">
        <v>161</v>
      </c>
      <c r="I70" s="1" t="s">
        <v>14</v>
      </c>
      <c r="J70" s="1">
        <v>37</v>
      </c>
      <c r="K70" s="1">
        <v>-109</v>
      </c>
      <c r="L70" t="s">
        <v>162</v>
      </c>
    </row>
    <row r="71" spans="2:12" x14ac:dyDescent="0.25">
      <c r="B71" t="s">
        <v>163</v>
      </c>
      <c r="C71" t="s">
        <v>12</v>
      </c>
      <c r="D71" s="1">
        <v>8.3000000000000004E-2</v>
      </c>
      <c r="E71" s="1">
        <v>520</v>
      </c>
      <c r="F71" s="1">
        <v>2</v>
      </c>
      <c r="G71" s="1">
        <f t="shared" si="1"/>
        <v>260</v>
      </c>
      <c r="H71" s="1" t="s">
        <v>28</v>
      </c>
      <c r="I71" s="1" t="s">
        <v>14</v>
      </c>
      <c r="J71" s="1">
        <v>38.303699999999999</v>
      </c>
      <c r="K71" s="1">
        <v>42.563699999999997</v>
      </c>
      <c r="L71" t="s">
        <v>164</v>
      </c>
    </row>
    <row r="72" spans="2:12" x14ac:dyDescent="0.25">
      <c r="B72" t="s">
        <v>165</v>
      </c>
      <c r="C72" t="s">
        <v>12</v>
      </c>
      <c r="D72" s="1">
        <v>8.3000000000000004E-2</v>
      </c>
      <c r="E72" s="1">
        <v>500</v>
      </c>
      <c r="F72" s="1">
        <v>2.4</v>
      </c>
      <c r="G72" s="1">
        <f t="shared" si="1"/>
        <v>208</v>
      </c>
      <c r="H72" s="1" t="s">
        <v>99</v>
      </c>
      <c r="I72" s="1" t="s">
        <v>29</v>
      </c>
      <c r="J72" s="1">
        <v>39.880000000000003</v>
      </c>
      <c r="K72" s="1">
        <v>29.08</v>
      </c>
      <c r="L72" t="s">
        <v>166</v>
      </c>
    </row>
    <row r="73" spans="2:12" x14ac:dyDescent="0.25">
      <c r="B73" t="s">
        <v>167</v>
      </c>
      <c r="C73" t="s">
        <v>23</v>
      </c>
      <c r="D73" s="1">
        <v>8.4000000000000005E-2</v>
      </c>
      <c r="E73" s="1">
        <v>700</v>
      </c>
      <c r="F73" s="1">
        <v>0.75</v>
      </c>
      <c r="G73" s="1">
        <f t="shared" si="1"/>
        <v>933</v>
      </c>
      <c r="H73" s="1" t="s">
        <v>45</v>
      </c>
      <c r="I73" s="1" t="s">
        <v>14</v>
      </c>
      <c r="J73" s="1">
        <v>38.86</v>
      </c>
      <c r="K73" s="1">
        <v>34.569000000000003</v>
      </c>
      <c r="L73" t="s">
        <v>168</v>
      </c>
    </row>
    <row r="74" spans="2:12" x14ac:dyDescent="0.25">
      <c r="B74" t="s">
        <v>169</v>
      </c>
      <c r="C74" t="s">
        <v>12</v>
      </c>
      <c r="D74" s="1">
        <v>8.5000000000000006E-2</v>
      </c>
      <c r="E74" s="1">
        <v>530</v>
      </c>
      <c r="F74" s="1">
        <v>1.7</v>
      </c>
      <c r="G74" s="1">
        <f t="shared" si="1"/>
        <v>312</v>
      </c>
      <c r="H74" s="1" t="s">
        <v>28</v>
      </c>
      <c r="I74" s="1" t="s">
        <v>14</v>
      </c>
      <c r="J74" s="1">
        <v>36.524799999999999</v>
      </c>
      <c r="K74" s="1">
        <v>32.268099999999997</v>
      </c>
      <c r="L74" t="s">
        <v>170</v>
      </c>
    </row>
    <row r="75" spans="2:12" x14ac:dyDescent="0.25">
      <c r="B75" t="s">
        <v>171</v>
      </c>
      <c r="C75" t="s">
        <v>23</v>
      </c>
      <c r="D75" s="1">
        <v>8.5000000000000006E-2</v>
      </c>
      <c r="E75" s="1">
        <v>550</v>
      </c>
      <c r="F75" s="1">
        <v>1.95</v>
      </c>
      <c r="G75" s="1">
        <f t="shared" si="1"/>
        <v>282</v>
      </c>
      <c r="H75" s="1" t="s">
        <v>28</v>
      </c>
      <c r="I75" s="1" t="s">
        <v>29</v>
      </c>
      <c r="J75" s="1">
        <v>45.59</v>
      </c>
      <c r="K75" s="1">
        <v>7.87</v>
      </c>
      <c r="L75" t="s">
        <v>151</v>
      </c>
    </row>
    <row r="76" spans="2:12" x14ac:dyDescent="0.25">
      <c r="B76" t="s">
        <v>172</v>
      </c>
      <c r="C76" t="s">
        <v>12</v>
      </c>
      <c r="D76" s="1">
        <v>8.5999999999999993E-2</v>
      </c>
      <c r="E76" s="1">
        <v>600</v>
      </c>
      <c r="F76" s="1">
        <v>2.2000000000000002</v>
      </c>
      <c r="G76" s="1">
        <f t="shared" si="1"/>
        <v>273</v>
      </c>
      <c r="H76" s="1" t="s">
        <v>72</v>
      </c>
      <c r="I76" s="1" t="s">
        <v>29</v>
      </c>
      <c r="J76" s="1">
        <v>32.472000000000001</v>
      </c>
      <c r="K76" s="1">
        <v>60.369</v>
      </c>
      <c r="L76" t="s">
        <v>173</v>
      </c>
    </row>
    <row r="77" spans="2:12" x14ac:dyDescent="0.25">
      <c r="B77" t="s">
        <v>174</v>
      </c>
      <c r="C77" t="s">
        <v>12</v>
      </c>
      <c r="D77" s="1">
        <v>8.7999999999999995E-2</v>
      </c>
      <c r="E77" s="1">
        <v>550</v>
      </c>
      <c r="F77" s="1">
        <v>1.8</v>
      </c>
      <c r="G77" s="1">
        <f t="shared" si="1"/>
        <v>306</v>
      </c>
      <c r="H77" s="1" t="s">
        <v>79</v>
      </c>
      <c r="I77" s="1" t="s">
        <v>29</v>
      </c>
      <c r="J77" s="1">
        <v>34.024000000000001</v>
      </c>
      <c r="K77" s="1">
        <v>134.22900000000001</v>
      </c>
      <c r="L77" t="s">
        <v>175</v>
      </c>
    </row>
    <row r="78" spans="2:12" x14ac:dyDescent="0.25">
      <c r="B78" t="s">
        <v>176</v>
      </c>
      <c r="C78" t="s">
        <v>12</v>
      </c>
      <c r="D78" s="1">
        <v>8.7999999999999995E-2</v>
      </c>
      <c r="E78" s="1">
        <v>560</v>
      </c>
      <c r="F78" s="1">
        <v>2</v>
      </c>
      <c r="G78" s="1">
        <f t="shared" si="1"/>
        <v>280</v>
      </c>
      <c r="H78" s="1" t="s">
        <v>20</v>
      </c>
      <c r="I78" s="1" t="s">
        <v>29</v>
      </c>
      <c r="J78" s="1">
        <v>34.026000000000003</v>
      </c>
      <c r="K78" s="1">
        <v>134.22999999999999</v>
      </c>
      <c r="L78" t="s">
        <v>177</v>
      </c>
    </row>
    <row r="79" spans="2:12" x14ac:dyDescent="0.25">
      <c r="B79" t="s">
        <v>178</v>
      </c>
      <c r="C79" t="s">
        <v>12</v>
      </c>
      <c r="D79" s="1">
        <v>8.7999999999999995E-2</v>
      </c>
      <c r="E79" s="1">
        <v>600</v>
      </c>
      <c r="F79" s="1">
        <v>2</v>
      </c>
      <c r="G79" s="1">
        <f t="shared" si="1"/>
        <v>300</v>
      </c>
      <c r="H79" s="1" t="s">
        <v>20</v>
      </c>
      <c r="I79" s="1" t="s">
        <v>14</v>
      </c>
      <c r="J79" s="1">
        <v>34.061</v>
      </c>
      <c r="K79" s="1">
        <v>134.517</v>
      </c>
      <c r="L79" t="s">
        <v>179</v>
      </c>
    </row>
    <row r="80" spans="2:12" x14ac:dyDescent="0.25">
      <c r="B80" t="s">
        <v>180</v>
      </c>
      <c r="C80" t="s">
        <v>23</v>
      </c>
      <c r="D80" s="1">
        <v>8.8999999999999996E-2</v>
      </c>
      <c r="E80" s="1">
        <v>630</v>
      </c>
      <c r="F80" s="1">
        <v>1.95</v>
      </c>
      <c r="G80" s="1">
        <f t="shared" si="1"/>
        <v>323</v>
      </c>
      <c r="H80" s="1" t="s">
        <v>28</v>
      </c>
      <c r="I80" s="1" t="s">
        <v>29</v>
      </c>
      <c r="J80" s="1">
        <v>46.7256</v>
      </c>
      <c r="K80" s="1">
        <v>15.1456</v>
      </c>
      <c r="L80" t="s">
        <v>181</v>
      </c>
    </row>
    <row r="81" spans="2:12" x14ac:dyDescent="0.25">
      <c r="B81" t="s">
        <v>182</v>
      </c>
      <c r="C81" t="s">
        <v>12</v>
      </c>
      <c r="D81" s="1">
        <v>8.8999999999999996E-2</v>
      </c>
      <c r="E81" s="1">
        <v>590</v>
      </c>
      <c r="F81" s="1">
        <v>2.4500000000000002</v>
      </c>
      <c r="G81" s="1">
        <f t="shared" si="1"/>
        <v>241</v>
      </c>
      <c r="H81" s="1" t="s">
        <v>79</v>
      </c>
      <c r="I81" s="1" t="s">
        <v>29</v>
      </c>
      <c r="J81" s="1">
        <v>33.887</v>
      </c>
      <c r="K81" s="1">
        <v>133.41200000000001</v>
      </c>
      <c r="L81" t="s">
        <v>183</v>
      </c>
    </row>
    <row r="82" spans="2:12" x14ac:dyDescent="0.25">
      <c r="B82" t="s">
        <v>184</v>
      </c>
      <c r="C82" t="s">
        <v>12</v>
      </c>
      <c r="D82" s="1">
        <v>8.8999999999999996E-2</v>
      </c>
      <c r="E82" s="1">
        <v>700</v>
      </c>
      <c r="F82" s="1">
        <v>2.4</v>
      </c>
      <c r="G82" s="1">
        <f t="shared" si="1"/>
        <v>292</v>
      </c>
      <c r="H82" s="1" t="s">
        <v>20</v>
      </c>
      <c r="I82" s="1" t="s">
        <v>14</v>
      </c>
      <c r="J82" s="1">
        <v>33.878999999999998</v>
      </c>
      <c r="K82" s="1">
        <v>133.38800000000001</v>
      </c>
      <c r="L82" t="s">
        <v>185</v>
      </c>
    </row>
    <row r="83" spans="2:12" x14ac:dyDescent="0.25">
      <c r="B83" t="s">
        <v>186</v>
      </c>
      <c r="C83" t="s">
        <v>12</v>
      </c>
      <c r="D83" s="1">
        <v>8.8999999999999996E-2</v>
      </c>
      <c r="E83" s="1">
        <v>650</v>
      </c>
      <c r="F83" s="1">
        <v>2.15</v>
      </c>
      <c r="G83" s="1">
        <f t="shared" si="1"/>
        <v>302</v>
      </c>
      <c r="H83" s="1" t="s">
        <v>20</v>
      </c>
      <c r="I83" s="1" t="s">
        <v>14</v>
      </c>
      <c r="J83" s="1">
        <v>33.859000000000002</v>
      </c>
      <c r="K83" s="1">
        <v>133.369</v>
      </c>
      <c r="L83" t="s">
        <v>187</v>
      </c>
    </row>
    <row r="84" spans="2:12" x14ac:dyDescent="0.25">
      <c r="B84" t="s">
        <v>188</v>
      </c>
      <c r="C84" t="s">
        <v>23</v>
      </c>
      <c r="D84" s="1">
        <v>9.0999999999999998E-2</v>
      </c>
      <c r="E84" s="1">
        <v>460</v>
      </c>
      <c r="F84" s="1">
        <v>2.4</v>
      </c>
      <c r="G84" s="1">
        <f t="shared" si="1"/>
        <v>192</v>
      </c>
      <c r="H84" s="1" t="s">
        <v>79</v>
      </c>
      <c r="I84" s="1" t="s">
        <v>29</v>
      </c>
      <c r="J84" s="1">
        <v>39.56</v>
      </c>
      <c r="K84" s="1">
        <v>31.216999999999999</v>
      </c>
      <c r="L84" t="s">
        <v>189</v>
      </c>
    </row>
    <row r="85" spans="2:12" x14ac:dyDescent="0.25">
      <c r="B85" t="s">
        <v>190</v>
      </c>
      <c r="C85" t="s">
        <v>23</v>
      </c>
      <c r="D85" s="1">
        <v>9.0999999999999998E-2</v>
      </c>
      <c r="E85" s="1">
        <v>680</v>
      </c>
      <c r="F85" s="1">
        <v>2</v>
      </c>
      <c r="G85" s="1">
        <f t="shared" si="1"/>
        <v>340</v>
      </c>
      <c r="H85" s="1" t="s">
        <v>28</v>
      </c>
      <c r="I85" s="1" t="s">
        <v>29</v>
      </c>
      <c r="J85" s="1">
        <v>46.818399999999997</v>
      </c>
      <c r="K85" s="1">
        <v>14.703900000000001</v>
      </c>
      <c r="L85" t="s">
        <v>191</v>
      </c>
    </row>
    <row r="86" spans="2:12" x14ac:dyDescent="0.25">
      <c r="B86" t="s">
        <v>192</v>
      </c>
      <c r="C86" t="s">
        <v>38</v>
      </c>
      <c r="D86" s="1">
        <v>9.1999999999999998E-2</v>
      </c>
      <c r="E86" s="1">
        <v>900</v>
      </c>
      <c r="F86" s="1">
        <v>0.7</v>
      </c>
      <c r="G86" s="1">
        <f t="shared" si="1"/>
        <v>1286</v>
      </c>
      <c r="H86" s="1" t="s">
        <v>33</v>
      </c>
      <c r="I86" s="1" t="s">
        <v>14</v>
      </c>
      <c r="J86" s="1">
        <v>-45.192999999999998</v>
      </c>
      <c r="K86" s="1">
        <v>170.9</v>
      </c>
      <c r="L86" t="s">
        <v>193</v>
      </c>
    </row>
    <row r="87" spans="2:12" x14ac:dyDescent="0.25">
      <c r="B87" t="s">
        <v>194</v>
      </c>
      <c r="C87" t="s">
        <v>12</v>
      </c>
      <c r="D87" s="1">
        <v>9.1999999999999998E-2</v>
      </c>
      <c r="E87" s="1">
        <v>820</v>
      </c>
      <c r="F87" s="1">
        <v>3.7</v>
      </c>
      <c r="G87" s="1">
        <f t="shared" si="1"/>
        <v>222</v>
      </c>
      <c r="H87" s="1" t="s">
        <v>17</v>
      </c>
      <c r="I87" s="1" t="s">
        <v>14</v>
      </c>
      <c r="J87" s="1">
        <v>15.5662</v>
      </c>
      <c r="K87" s="1">
        <v>46.416699999999999</v>
      </c>
      <c r="L87" t="s">
        <v>195</v>
      </c>
    </row>
    <row r="88" spans="2:12" x14ac:dyDescent="0.25">
      <c r="B88" t="s">
        <v>196</v>
      </c>
      <c r="C88" t="s">
        <v>12</v>
      </c>
      <c r="D88" s="1">
        <v>9.5000000000000001E-2</v>
      </c>
      <c r="E88" s="1">
        <v>900</v>
      </c>
      <c r="F88" s="1">
        <v>1.25</v>
      </c>
      <c r="G88" s="1">
        <f t="shared" si="1"/>
        <v>720</v>
      </c>
      <c r="H88" s="1" t="s">
        <v>24</v>
      </c>
      <c r="I88" s="1" t="s">
        <v>25</v>
      </c>
      <c r="J88" s="1">
        <v>35.07</v>
      </c>
      <c r="K88" s="1">
        <v>72.955399999999997</v>
      </c>
      <c r="L88" t="s">
        <v>197</v>
      </c>
    </row>
    <row r="89" spans="2:12" x14ac:dyDescent="0.25">
      <c r="B89" t="s">
        <v>198</v>
      </c>
      <c r="C89" t="s">
        <v>23</v>
      </c>
      <c r="D89" s="1">
        <v>9.8000000000000004E-2</v>
      </c>
      <c r="E89" s="1">
        <v>470</v>
      </c>
      <c r="F89" s="1">
        <v>1.9</v>
      </c>
      <c r="G89" s="1">
        <f t="shared" si="1"/>
        <v>247</v>
      </c>
      <c r="H89" s="1" t="s">
        <v>94</v>
      </c>
      <c r="I89" s="1" t="s">
        <v>29</v>
      </c>
      <c r="J89" s="1">
        <v>34.460999999999999</v>
      </c>
      <c r="K89" s="1">
        <v>76.265000000000001</v>
      </c>
      <c r="L89" t="s">
        <v>199</v>
      </c>
    </row>
    <row r="90" spans="2:12" x14ac:dyDescent="0.25">
      <c r="B90" t="s">
        <v>200</v>
      </c>
      <c r="C90" t="s">
        <v>32</v>
      </c>
      <c r="D90" s="1">
        <v>0.1</v>
      </c>
      <c r="E90" s="1">
        <v>825</v>
      </c>
      <c r="F90" s="1">
        <v>0.55000000000000004</v>
      </c>
      <c r="G90" s="1">
        <f t="shared" si="1"/>
        <v>1500</v>
      </c>
      <c r="H90" s="1" t="s">
        <v>45</v>
      </c>
      <c r="I90" s="1" t="s">
        <v>29</v>
      </c>
      <c r="J90" s="1">
        <v>33.979999999999997</v>
      </c>
      <c r="K90" s="1">
        <v>132.12799999999999</v>
      </c>
      <c r="L90" t="s">
        <v>201</v>
      </c>
    </row>
    <row r="91" spans="2:12" x14ac:dyDescent="0.25">
      <c r="B91" t="s">
        <v>202</v>
      </c>
      <c r="C91" t="s">
        <v>12</v>
      </c>
      <c r="D91" s="1">
        <v>0.10100000000000001</v>
      </c>
      <c r="E91" s="1">
        <v>670</v>
      </c>
      <c r="F91" s="1">
        <v>2.4</v>
      </c>
      <c r="G91" s="1">
        <f t="shared" si="1"/>
        <v>279</v>
      </c>
      <c r="H91" s="1" t="s">
        <v>28</v>
      </c>
      <c r="I91" s="1" t="s">
        <v>14</v>
      </c>
      <c r="J91" s="1">
        <v>14.96</v>
      </c>
      <c r="K91" s="1">
        <v>-90.54</v>
      </c>
      <c r="L91" t="s">
        <v>203</v>
      </c>
    </row>
    <row r="92" spans="2:12" x14ac:dyDescent="0.25">
      <c r="B92" t="s">
        <v>204</v>
      </c>
      <c r="C92" t="s">
        <v>12</v>
      </c>
      <c r="D92" s="1">
        <v>0.10100000000000001</v>
      </c>
      <c r="E92" s="1">
        <v>515</v>
      </c>
      <c r="F92" s="1">
        <v>2.1</v>
      </c>
      <c r="G92" s="1">
        <f t="shared" si="1"/>
        <v>245</v>
      </c>
      <c r="H92" s="1" t="s">
        <v>205</v>
      </c>
      <c r="I92" s="1" t="s">
        <v>29</v>
      </c>
      <c r="J92" s="1">
        <v>15.055</v>
      </c>
      <c r="K92" s="1">
        <v>-90.484999999999999</v>
      </c>
      <c r="L92" t="s">
        <v>206</v>
      </c>
    </row>
    <row r="93" spans="2:12" x14ac:dyDescent="0.25">
      <c r="B93" t="s">
        <v>207</v>
      </c>
      <c r="C93" t="s">
        <v>12</v>
      </c>
      <c r="D93" s="1">
        <v>0.104</v>
      </c>
      <c r="E93" s="1">
        <v>585</v>
      </c>
      <c r="F93" s="1">
        <v>2.2999999999999998</v>
      </c>
      <c r="G93" s="1">
        <f t="shared" si="1"/>
        <v>254</v>
      </c>
      <c r="H93" s="1" t="s">
        <v>20</v>
      </c>
      <c r="I93" s="1" t="s">
        <v>14</v>
      </c>
      <c r="J93" s="1">
        <v>19.525700000000001</v>
      </c>
      <c r="K93" s="1">
        <v>-70.233699999999999</v>
      </c>
      <c r="L93" t="s">
        <v>208</v>
      </c>
    </row>
    <row r="94" spans="2:12" x14ac:dyDescent="0.25">
      <c r="B94" t="s">
        <v>209</v>
      </c>
      <c r="C94" t="s">
        <v>23</v>
      </c>
      <c r="D94" s="1">
        <v>0.105</v>
      </c>
      <c r="E94" s="1">
        <v>440</v>
      </c>
      <c r="F94" s="1">
        <v>2.35</v>
      </c>
      <c r="G94" s="1">
        <f t="shared" si="1"/>
        <v>187</v>
      </c>
      <c r="H94" s="1" t="s">
        <v>20</v>
      </c>
      <c r="I94" s="1" t="s">
        <v>14</v>
      </c>
      <c r="J94" s="1">
        <v>41.171300000000002</v>
      </c>
      <c r="K94" s="1">
        <v>33.9923</v>
      </c>
      <c r="L94" t="s">
        <v>210</v>
      </c>
    </row>
    <row r="95" spans="2:12" x14ac:dyDescent="0.25">
      <c r="B95" t="s">
        <v>211</v>
      </c>
      <c r="C95" t="s">
        <v>23</v>
      </c>
      <c r="D95" s="1">
        <v>0.105</v>
      </c>
      <c r="E95" s="1">
        <v>420</v>
      </c>
      <c r="F95" s="1">
        <v>1.75</v>
      </c>
      <c r="G95" s="1">
        <f t="shared" si="1"/>
        <v>240</v>
      </c>
      <c r="H95" s="1" t="s">
        <v>72</v>
      </c>
      <c r="I95" s="1" t="s">
        <v>14</v>
      </c>
      <c r="J95" s="1">
        <v>41.113399999999999</v>
      </c>
      <c r="K95" s="1">
        <v>34.030999999999999</v>
      </c>
      <c r="L95" t="s">
        <v>210</v>
      </c>
    </row>
    <row r="96" spans="2:12" x14ac:dyDescent="0.25">
      <c r="B96" t="s">
        <v>212</v>
      </c>
      <c r="C96" t="s">
        <v>23</v>
      </c>
      <c r="D96" s="1">
        <v>0.105</v>
      </c>
      <c r="E96" s="1">
        <v>475</v>
      </c>
      <c r="F96" s="1">
        <v>1.7</v>
      </c>
      <c r="G96" s="1">
        <f t="shared" si="1"/>
        <v>279</v>
      </c>
      <c r="H96" s="1" t="s">
        <v>20</v>
      </c>
      <c r="I96" s="1" t="s">
        <v>14</v>
      </c>
      <c r="J96" s="1">
        <v>41.115699999999997</v>
      </c>
      <c r="K96" s="1">
        <v>34.06</v>
      </c>
      <c r="L96" t="s">
        <v>210</v>
      </c>
    </row>
    <row r="97" spans="2:12" x14ac:dyDescent="0.25">
      <c r="B97" t="s">
        <v>213</v>
      </c>
      <c r="C97" t="s">
        <v>32</v>
      </c>
      <c r="D97" s="1">
        <v>0.113</v>
      </c>
      <c r="E97" s="1">
        <v>920</v>
      </c>
      <c r="F97" s="1">
        <v>1.4</v>
      </c>
      <c r="G97" s="1">
        <f t="shared" si="1"/>
        <v>657</v>
      </c>
      <c r="H97" s="1" t="s">
        <v>24</v>
      </c>
      <c r="I97" s="1" t="s">
        <v>25</v>
      </c>
      <c r="J97" s="1">
        <v>-45.4</v>
      </c>
      <c r="K97" s="1">
        <v>167.018</v>
      </c>
      <c r="L97" t="s">
        <v>214</v>
      </c>
    </row>
    <row r="98" spans="2:12" x14ac:dyDescent="0.25">
      <c r="B98" t="s">
        <v>215</v>
      </c>
      <c r="C98" t="s">
        <v>32</v>
      </c>
      <c r="D98" s="1">
        <v>0.115</v>
      </c>
      <c r="E98" s="1">
        <v>870</v>
      </c>
      <c r="F98" s="1">
        <v>0.75</v>
      </c>
      <c r="G98" s="1">
        <f t="shared" si="1"/>
        <v>1160</v>
      </c>
      <c r="H98" s="1" t="s">
        <v>45</v>
      </c>
      <c r="I98" s="1" t="s">
        <v>29</v>
      </c>
      <c r="J98" s="1">
        <v>-76.463999999999999</v>
      </c>
      <c r="K98" s="1">
        <v>-145.333</v>
      </c>
      <c r="L98" t="s">
        <v>216</v>
      </c>
    </row>
    <row r="99" spans="2:12" x14ac:dyDescent="0.25">
      <c r="B99" t="s">
        <v>217</v>
      </c>
      <c r="C99" t="s">
        <v>12</v>
      </c>
      <c r="D99" s="1">
        <v>0.11799999999999999</v>
      </c>
      <c r="E99" s="1">
        <v>440</v>
      </c>
      <c r="F99" s="1">
        <v>2.2000000000000002</v>
      </c>
      <c r="G99" s="1">
        <f t="shared" si="1"/>
        <v>200</v>
      </c>
      <c r="H99" s="1" t="s">
        <v>20</v>
      </c>
      <c r="I99" s="1" t="s">
        <v>14</v>
      </c>
      <c r="J99" s="1">
        <v>-7.6220999999999997</v>
      </c>
      <c r="K99" s="1">
        <v>109.6618</v>
      </c>
      <c r="L99" t="s">
        <v>218</v>
      </c>
    </row>
    <row r="100" spans="2:12" x14ac:dyDescent="0.25">
      <c r="B100" t="s">
        <v>219</v>
      </c>
      <c r="C100" t="s">
        <v>12</v>
      </c>
      <c r="D100" s="1">
        <v>0.124</v>
      </c>
      <c r="E100" s="1">
        <v>573</v>
      </c>
      <c r="F100" s="1">
        <v>2.2400000000000002</v>
      </c>
      <c r="G100" s="1">
        <f t="shared" si="1"/>
        <v>256</v>
      </c>
      <c r="H100" s="1" t="s">
        <v>79</v>
      </c>
      <c r="I100" s="1" t="s">
        <v>148</v>
      </c>
      <c r="J100" s="1">
        <v>-4.7657999999999996</v>
      </c>
      <c r="K100" s="1">
        <v>119.6829</v>
      </c>
      <c r="L100" t="s">
        <v>220</v>
      </c>
    </row>
    <row r="101" spans="2:12" x14ac:dyDescent="0.25">
      <c r="B101" t="s">
        <v>221</v>
      </c>
      <c r="C101" t="s">
        <v>32</v>
      </c>
      <c r="D101" s="1">
        <v>0.127</v>
      </c>
      <c r="E101" s="1">
        <v>850</v>
      </c>
      <c r="F101" s="1">
        <v>1.8</v>
      </c>
      <c r="G101" s="1">
        <f t="shared" si="1"/>
        <v>472</v>
      </c>
      <c r="H101" s="1" t="s">
        <v>24</v>
      </c>
      <c r="I101" s="1" t="s">
        <v>25</v>
      </c>
      <c r="J101" s="1">
        <v>-45.597099999999998</v>
      </c>
      <c r="K101" s="1">
        <v>166.6755</v>
      </c>
      <c r="L101" t="s">
        <v>222</v>
      </c>
    </row>
    <row r="102" spans="2:12" x14ac:dyDescent="0.25">
      <c r="B102" t="s">
        <v>223</v>
      </c>
      <c r="C102" t="s">
        <v>12</v>
      </c>
      <c r="D102" s="1">
        <v>0.13200000000000001</v>
      </c>
      <c r="E102" s="1">
        <v>520</v>
      </c>
      <c r="F102" s="1">
        <v>2.5</v>
      </c>
      <c r="G102" s="1">
        <f t="shared" si="1"/>
        <v>208</v>
      </c>
      <c r="H102" s="1" t="s">
        <v>79</v>
      </c>
      <c r="I102" s="1" t="s">
        <v>29</v>
      </c>
      <c r="J102" s="1">
        <v>14.772</v>
      </c>
      <c r="K102" s="1">
        <v>-89.844999999999999</v>
      </c>
      <c r="L102" t="s">
        <v>224</v>
      </c>
    </row>
    <row r="103" spans="2:12" x14ac:dyDescent="0.25">
      <c r="B103" t="s">
        <v>225</v>
      </c>
      <c r="C103" t="s">
        <v>32</v>
      </c>
      <c r="D103" s="1">
        <v>0.13500000000000001</v>
      </c>
      <c r="E103" s="1">
        <v>600</v>
      </c>
      <c r="F103" s="1">
        <v>0.65</v>
      </c>
      <c r="G103" s="1">
        <f t="shared" si="1"/>
        <v>923</v>
      </c>
      <c r="H103" s="1" t="s">
        <v>45</v>
      </c>
      <c r="I103" s="1" t="s">
        <v>29</v>
      </c>
      <c r="J103" s="1">
        <v>42.322000000000003</v>
      </c>
      <c r="K103" s="1">
        <v>-113.67400000000001</v>
      </c>
      <c r="L103" t="s">
        <v>226</v>
      </c>
    </row>
    <row r="104" spans="2:12" x14ac:dyDescent="0.25">
      <c r="B104" t="s">
        <v>227</v>
      </c>
      <c r="C104" t="s">
        <v>12</v>
      </c>
      <c r="D104" s="1">
        <v>0.14000000000000001</v>
      </c>
      <c r="E104" s="1">
        <v>614</v>
      </c>
      <c r="F104" s="1">
        <v>1.7</v>
      </c>
      <c r="G104" s="1">
        <f t="shared" si="1"/>
        <v>361</v>
      </c>
      <c r="H104" s="1" t="s">
        <v>20</v>
      </c>
      <c r="I104" s="1" t="s">
        <v>14</v>
      </c>
      <c r="J104" s="1">
        <v>13.73</v>
      </c>
      <c r="K104" s="1">
        <v>-84.82</v>
      </c>
      <c r="L104" t="s">
        <v>228</v>
      </c>
    </row>
    <row r="105" spans="2:12" x14ac:dyDescent="0.25">
      <c r="B105" t="s">
        <v>229</v>
      </c>
      <c r="C105" t="s">
        <v>12</v>
      </c>
      <c r="D105" s="1">
        <v>0.14499999999999999</v>
      </c>
      <c r="E105" s="1">
        <v>435</v>
      </c>
      <c r="F105" s="1">
        <v>2.2000000000000002</v>
      </c>
      <c r="G105" s="1">
        <f t="shared" si="1"/>
        <v>198</v>
      </c>
      <c r="H105" s="1" t="s">
        <v>20</v>
      </c>
      <c r="I105" s="1" t="s">
        <v>14</v>
      </c>
      <c r="J105" s="1">
        <v>38.451000000000001</v>
      </c>
      <c r="K105" s="1">
        <v>-123.125</v>
      </c>
      <c r="L105" t="s">
        <v>230</v>
      </c>
    </row>
    <row r="106" spans="2:12" x14ac:dyDescent="0.25">
      <c r="B106" t="s">
        <v>231</v>
      </c>
      <c r="C106" t="s">
        <v>32</v>
      </c>
      <c r="D106" s="1">
        <v>0.15</v>
      </c>
      <c r="E106" s="1">
        <v>600</v>
      </c>
      <c r="F106" s="1">
        <v>0.7</v>
      </c>
      <c r="G106" s="1">
        <f t="shared" si="1"/>
        <v>857</v>
      </c>
      <c r="H106" s="1" t="s">
        <v>45</v>
      </c>
      <c r="I106" s="1" t="s">
        <v>29</v>
      </c>
      <c r="J106" s="1">
        <v>41.866999999999997</v>
      </c>
      <c r="K106" s="1">
        <v>-113.572</v>
      </c>
      <c r="L106" t="s">
        <v>232</v>
      </c>
    </row>
    <row r="107" spans="2:12" x14ac:dyDescent="0.25">
      <c r="B107" t="s">
        <v>233</v>
      </c>
      <c r="C107" t="s">
        <v>12</v>
      </c>
      <c r="D107" s="1">
        <v>0.154</v>
      </c>
      <c r="E107" s="1">
        <v>504</v>
      </c>
      <c r="F107" s="1">
        <v>1.8</v>
      </c>
      <c r="G107" s="1">
        <f t="shared" si="1"/>
        <v>280</v>
      </c>
      <c r="H107" s="1" t="s">
        <v>79</v>
      </c>
      <c r="I107" s="1" t="s">
        <v>14</v>
      </c>
      <c r="J107" s="1">
        <v>38.54</v>
      </c>
      <c r="K107" s="1">
        <v>-123.114</v>
      </c>
      <c r="L107" t="s">
        <v>234</v>
      </c>
    </row>
    <row r="108" spans="2:12" x14ac:dyDescent="0.25">
      <c r="B108" t="s">
        <v>235</v>
      </c>
      <c r="C108" t="s">
        <v>12</v>
      </c>
      <c r="D108" s="1">
        <v>0.158</v>
      </c>
      <c r="E108" s="1">
        <v>585</v>
      </c>
      <c r="F108" s="1">
        <v>2.35</v>
      </c>
      <c r="G108" s="1">
        <f t="shared" si="1"/>
        <v>249</v>
      </c>
      <c r="H108" s="1" t="s">
        <v>20</v>
      </c>
      <c r="I108" s="1" t="s">
        <v>14</v>
      </c>
      <c r="J108" s="1">
        <v>37.911000000000001</v>
      </c>
      <c r="K108" s="1">
        <v>-122.48699999999999</v>
      </c>
      <c r="L108" t="s">
        <v>236</v>
      </c>
    </row>
    <row r="109" spans="2:12" x14ac:dyDescent="0.25">
      <c r="B109" t="s">
        <v>237</v>
      </c>
      <c r="C109" t="s">
        <v>32</v>
      </c>
      <c r="D109" s="1">
        <v>0.16200000000000001</v>
      </c>
      <c r="E109" s="1">
        <v>750</v>
      </c>
      <c r="F109" s="1">
        <v>1.2</v>
      </c>
      <c r="G109" s="1">
        <f t="shared" si="1"/>
        <v>625</v>
      </c>
      <c r="H109" s="1" t="s">
        <v>24</v>
      </c>
      <c r="I109" s="1" t="s">
        <v>14</v>
      </c>
      <c r="J109" s="1">
        <v>-51.58</v>
      </c>
      <c r="K109" s="1">
        <v>-75.180000000000007</v>
      </c>
      <c r="L109" t="s">
        <v>238</v>
      </c>
    </row>
    <row r="110" spans="2:12" x14ac:dyDescent="0.25">
      <c r="B110" t="s">
        <v>239</v>
      </c>
      <c r="C110" t="s">
        <v>32</v>
      </c>
      <c r="D110" s="1">
        <v>0.17799999999999999</v>
      </c>
      <c r="E110" s="1">
        <v>700</v>
      </c>
      <c r="F110" s="1">
        <v>1</v>
      </c>
      <c r="G110" s="1">
        <f t="shared" si="1"/>
        <v>700</v>
      </c>
      <c r="H110" s="1" t="s">
        <v>24</v>
      </c>
      <c r="I110" s="1" t="s">
        <v>25</v>
      </c>
      <c r="J110" s="1">
        <v>31.79</v>
      </c>
      <c r="K110" s="1">
        <v>91.76</v>
      </c>
      <c r="L110" t="s">
        <v>240</v>
      </c>
    </row>
    <row r="111" spans="2:12" x14ac:dyDescent="0.25">
      <c r="B111" t="s">
        <v>241</v>
      </c>
      <c r="C111" t="s">
        <v>12</v>
      </c>
      <c r="D111" s="1">
        <v>0.184</v>
      </c>
      <c r="E111" s="1">
        <v>550</v>
      </c>
      <c r="F111" s="1">
        <v>2.4</v>
      </c>
      <c r="G111" s="1">
        <f t="shared" si="1"/>
        <v>229</v>
      </c>
      <c r="H111" s="1" t="s">
        <v>20</v>
      </c>
      <c r="I111" s="1" t="s">
        <v>14</v>
      </c>
      <c r="J111" s="1">
        <v>32.787500000000001</v>
      </c>
      <c r="K111" s="1">
        <v>50.652799999999999</v>
      </c>
      <c r="L111" t="s">
        <v>242</v>
      </c>
    </row>
    <row r="112" spans="2:12" x14ac:dyDescent="0.25">
      <c r="B112" t="s">
        <v>243</v>
      </c>
      <c r="C112" t="s">
        <v>12</v>
      </c>
      <c r="D112" s="1">
        <v>0.19</v>
      </c>
      <c r="E112" s="1">
        <v>990</v>
      </c>
      <c r="F112" s="1">
        <v>4</v>
      </c>
      <c r="G112" s="1">
        <f t="shared" si="1"/>
        <v>248</v>
      </c>
      <c r="H112" s="1" t="s">
        <v>50</v>
      </c>
      <c r="I112" s="1" t="s">
        <v>14</v>
      </c>
      <c r="J112" s="1">
        <v>30.53</v>
      </c>
      <c r="K112" s="1">
        <v>96.626999999999995</v>
      </c>
      <c r="L112" t="s">
        <v>244</v>
      </c>
    </row>
    <row r="113" spans="2:12" x14ac:dyDescent="0.25">
      <c r="B113" t="s">
        <v>245</v>
      </c>
      <c r="C113" t="s">
        <v>32</v>
      </c>
      <c r="D113" s="1">
        <v>0.191</v>
      </c>
      <c r="E113" s="1">
        <v>890</v>
      </c>
      <c r="F113" s="1">
        <v>1.51</v>
      </c>
      <c r="G113" s="1">
        <f t="shared" si="1"/>
        <v>589</v>
      </c>
      <c r="H113" s="1" t="s">
        <v>24</v>
      </c>
      <c r="I113" s="1" t="s">
        <v>25</v>
      </c>
      <c r="J113" s="1">
        <v>32</v>
      </c>
      <c r="K113" s="1">
        <v>91.57</v>
      </c>
      <c r="L113" t="s">
        <v>246</v>
      </c>
    </row>
    <row r="463" spans="13:13" x14ac:dyDescent="0.25">
      <c r="M463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Holder</dc:creator>
  <cp:lastModifiedBy>Robert Holder</cp:lastModifiedBy>
  <dcterms:created xsi:type="dcterms:W3CDTF">2019-05-21T18:03:06Z</dcterms:created>
  <dcterms:modified xsi:type="dcterms:W3CDTF">2019-05-21T18:35:58Z</dcterms:modified>
</cp:coreProperties>
</file>