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Duck/Desktop/"/>
    </mc:Choice>
  </mc:AlternateContent>
  <xr:revisionPtr revIDLastSave="0" documentId="13_ncr:1_{6D4C3BCB-5A9C-3541-B61D-A70DB2B03F7F}" xr6:coauthVersionLast="36" xr6:coauthVersionMax="36" xr10:uidLastSave="{00000000-0000-0000-0000-000000000000}"/>
  <bookViews>
    <workbookView xWindow="0" yWindow="460" windowWidth="25600" windowHeight="13280" activeTab="1" xr2:uid="{00000000-000D-0000-FFFF-FFFF00000000}"/>
  </bookViews>
  <sheets>
    <sheet name="Figure 2a" sheetId="1" r:id="rId1"/>
    <sheet name="Figure 2b" sheetId="2" r:id="rId2"/>
    <sheet name="Figure 2c" sheetId="3" r:id="rId3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8" i="1" l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<sst xmlns="http://schemas.openxmlformats.org/spreadsheetml/2006/main" count="2869" uniqueCount="1151">
  <si>
    <t>Location</t>
  </si>
  <si>
    <t>Peak P/P-T/peak T</t>
  </si>
  <si>
    <t>Age (Gyr)</t>
  </si>
  <si>
    <t>T (°C)</t>
  </si>
  <si>
    <t>P (GPa)</t>
  </si>
  <si>
    <t>T / P (°C/GPa)</t>
  </si>
  <si>
    <t>Type</t>
  </si>
  <si>
    <t>Path</t>
  </si>
  <si>
    <t>Latitude</t>
  </si>
  <si>
    <t>Longitude</t>
  </si>
  <si>
    <t>References</t>
  </si>
  <si>
    <t>Yuli belt, eastern Taiwan</t>
  </si>
  <si>
    <t>P-T @ max P</t>
  </si>
  <si>
    <t>LHPOB</t>
  </si>
  <si>
    <t>U</t>
  </si>
  <si>
    <t>Keyser et al. (2016); Sandmann et al. (2015)</t>
  </si>
  <si>
    <t>Fergusson Island, eastern Papua New Guinea</t>
  </si>
  <si>
    <t>LUHPCE</t>
  </si>
  <si>
    <t>Kohn et al. (2015); Zirakparvar et al. (2011); Baldwin et al. (2008)</t>
  </si>
  <si>
    <t>Eclogite, Wandamen Peninsula, Western papua</t>
  </si>
  <si>
    <t>LHPOE</t>
  </si>
  <si>
    <t>François et al. (2016)</t>
  </si>
  <si>
    <t>West of Namche Barwa, eastern Himalayan syntaxis</t>
  </si>
  <si>
    <t>Peak P</t>
  </si>
  <si>
    <t>I</t>
  </si>
  <si>
    <t>unknown</t>
  </si>
  <si>
    <t>Tian et al. (2016); Booth et al. (2009)</t>
  </si>
  <si>
    <t>Eclogite, Dinggye, central Himalaya, China</t>
  </si>
  <si>
    <t>LHPCE</t>
  </si>
  <si>
    <t>CW</t>
  </si>
  <si>
    <t>Wang et al. (2016)</t>
  </si>
  <si>
    <t>Seram, eastern Indonesia</t>
  </si>
  <si>
    <t>P-T</t>
  </si>
  <si>
    <t>HUHT</t>
  </si>
  <si>
    <t>Pownall (2015); Pownall et al. (2014)</t>
  </si>
  <si>
    <t>Yardoi Dome, southern Tibet, China</t>
  </si>
  <si>
    <t>Wang et al. (2018)</t>
  </si>
  <si>
    <t>Hidaka metamorphic belt, Japan</t>
  </si>
  <si>
    <t>Peak T</t>
  </si>
  <si>
    <t>Kemp et al. (2007)</t>
  </si>
  <si>
    <t>Ky metatexite, Lower GHC, Nylam, central Himalaya, China</t>
  </si>
  <si>
    <t>Wang et al. (2013, 2015)</t>
  </si>
  <si>
    <t>Eclogite and granulite xenoliths, Dunkeldik magmatic field, central Pamir Mountains</t>
  </si>
  <si>
    <t>Gordon et al. (2012); Hacker et al. (2005)</t>
  </si>
  <si>
    <t>Oaro Chu Valley, western Bhutan</t>
  </si>
  <si>
    <t>HAG</t>
  </si>
  <si>
    <t>Regis et al. (2016)</t>
  </si>
  <si>
    <t>Eclogite, Arun Valley, eastern Nepal</t>
  </si>
  <si>
    <t>Corrie et al. (2010)</t>
  </si>
  <si>
    <t>Footwall of the Kef Lakhal thrust, Edough Massif, Algeria</t>
  </si>
  <si>
    <t>LUHPOE</t>
  </si>
  <si>
    <t>Bruguier et al. (2017); Caby et al. (2014)</t>
  </si>
  <si>
    <t>Ky migmatite, eastern Arunachal Predesh, India</t>
  </si>
  <si>
    <t>Clarke et al. (2016)</t>
  </si>
  <si>
    <t>Paixang, Namche Barwa, eastern Himalaya, China</t>
  </si>
  <si>
    <t>Guilmette et al. (2011); Xu et al. (2010)</t>
  </si>
  <si>
    <t>Granulite xenoliths,Kilbourne Hole/Potrillo volcanic field, New Mexico, USA</t>
  </si>
  <si>
    <t>Scherer et al. (1997); Hamblock et al. (2007); Bohlen et al. (1983)</t>
  </si>
  <si>
    <t>Higher Himalayan Crystallines, Sikkim, India</t>
  </si>
  <si>
    <t>Anczkiewicz et al. (2014); Sorcar et al. (2014)</t>
  </si>
  <si>
    <t>Hunza Valley, Karakoram metamorphic complex, Pakistan</t>
  </si>
  <si>
    <t>Palin et al. (2012)</t>
  </si>
  <si>
    <t>Sill-Kfs metatexite, Upper GHC, Nylam, central Himalaya, China</t>
  </si>
  <si>
    <t>Lower crustal xenoliths, central Mexico</t>
  </si>
  <si>
    <t>Hayob et al. (1993, 1989); Rudnick and Cameron (1991)</t>
  </si>
  <si>
    <t>Higher Himalayan crystalline squence, Yadong, Tibet</t>
  </si>
  <si>
    <t>Zhang et al. (2015)</t>
  </si>
  <si>
    <t>Gimigliano, lower ophiolitic unit, Catena Costiera, Calabria, Italy</t>
  </si>
  <si>
    <t>Rossetti et al. (2004)</t>
  </si>
  <si>
    <t>Ky paragneiss, Kali Gandaki valley, central Nepal</t>
  </si>
  <si>
    <t>Iaccarino et al. (2015)</t>
  </si>
  <si>
    <t>Eclogite zone, Tauern Window, Eastern Alps, Austria</t>
  </si>
  <si>
    <t>LHPOELp</t>
  </si>
  <si>
    <t xml:space="preserve">Nagel et al. (2013); Hoschek (2013, 2004); Smye et al. (2011, 2010) </t>
  </si>
  <si>
    <t>Day Nui Con Voi metamorphic core complex, northern Vietnam</t>
  </si>
  <si>
    <t>Palin et al. (2013)</t>
  </si>
  <si>
    <t>Gran Paradiso Massif, Western Alps</t>
  </si>
  <si>
    <t>Manzotti et al. (2015); Gabudianu Radulescu et al. (2009);</t>
  </si>
  <si>
    <t>Schistes Lustrés, Corsica, France</t>
  </si>
  <si>
    <t>LHPOEL</t>
  </si>
  <si>
    <t>Brovarone and Herwartz (2013); Brovarone et al. (2011); Martin et al. (2011)</t>
  </si>
  <si>
    <t>Diamante, lower ophiolitic unit, Catena Costiera, Calabria, Italy</t>
  </si>
  <si>
    <t>Fedele et al. (2018); Rossetti et al. (2004)</t>
  </si>
  <si>
    <t>Brossasco-Isasca unit (Dora-Maira Massif), Western Alps</t>
  </si>
  <si>
    <t xml:space="preserve">Castelli et al. (2007); Groppo et al. (2007); Hermann (2003); Rubatto and Hermann (2001); Gebauer et al. (1997) </t>
  </si>
  <si>
    <t>Jomolhari massif, western Bhutan</t>
  </si>
  <si>
    <t>Regis et al (2014)</t>
  </si>
  <si>
    <t>Shakhdara dome, southern Pamir Mountains</t>
  </si>
  <si>
    <t>Smit et al. (2015); Schmidt et al. (2011)</t>
  </si>
  <si>
    <t>Trescolmen, Adula nappe, Western Alps</t>
  </si>
  <si>
    <t>Herwartz et al. (2011); Dale &amp; Holland (2003)</t>
  </si>
  <si>
    <t>Cycladic blueschist unit, south Naxos Island, Greece</t>
  </si>
  <si>
    <t>Peillod et al. (2017)</t>
  </si>
  <si>
    <t>Lws blueschist, Diahot terrane (Zone 2), northern New Caledonia</t>
  </si>
  <si>
    <t>LHPOBL</t>
  </si>
  <si>
    <t>Brovarone and Agard (2013); Pirard and Spandler (2017)</t>
  </si>
  <si>
    <t>Saas Fee (Zermatt-Saas zone), Western Alps</t>
  </si>
  <si>
    <t>Skora et al. (2015); Angiboust et al. (2009)</t>
  </si>
  <si>
    <t>Gressoney valley, Monte Rosa nappe, Western Alps</t>
  </si>
  <si>
    <t>LHPCEL</t>
  </si>
  <si>
    <t>Gasco et al. (2011); Lapen et al. (2007)</t>
  </si>
  <si>
    <t>Eclogite, Pouébo terrane (Zone 4), northern New Caledonia</t>
  </si>
  <si>
    <t>Brovarone and Agard (2013); Spandler et al. (2005)</t>
  </si>
  <si>
    <t>Lago Di Cignana (Zermatt-Saas zone), Western Alps</t>
  </si>
  <si>
    <t>LUHPOELp</t>
  </si>
  <si>
    <t>Frezzotti et al. (2014); Groppo et al. (2009); Rubatto et al. (1998)</t>
  </si>
  <si>
    <t>Triftji (Zermatt-Saas zone), Western Alps</t>
  </si>
  <si>
    <t>de Meyer et al. (2014); Angiboust et al. (2009); Barnicoat and Fry (1986)</t>
  </si>
  <si>
    <t>Balma unit (Zermatt-Saas zone), Western Alps</t>
  </si>
  <si>
    <t>Herwartz et al. (2008)</t>
  </si>
  <si>
    <t>Kurudere, southern Menderes massif, southwestern Turkey</t>
  </si>
  <si>
    <t>Pourteau et al. (2013); Rimmele et al. (2005)</t>
  </si>
  <si>
    <t>Cycladic blueschist unit, Sifnos Island, Greece</t>
  </si>
  <si>
    <t>Castro and Spear (2017); Dragovic et al. (2015)</t>
  </si>
  <si>
    <t>Lago Superiore unit, Monviso, Western Alps</t>
  </si>
  <si>
    <t>Angiboust et al. (2012); Rubatto &amp; Hermann (2003)</t>
  </si>
  <si>
    <t>Yardoi dome, southeastern Tibet</t>
  </si>
  <si>
    <t>Ding et al. (2016)</t>
  </si>
  <si>
    <t>Eclogite, Kaghan Valley, NW Himalaya, Pakistan</t>
  </si>
  <si>
    <t>Wilke et al. (2010a, b)</t>
  </si>
  <si>
    <t>Blueschist clast, serpentine mud volvano, Mariana forearc</t>
  </si>
  <si>
    <t>Tamblyn et al. (2018); Zack et al. (2013)</t>
  </si>
  <si>
    <t>Mt Pesucco, Voltri Massif, Ligurian Alps</t>
  </si>
  <si>
    <t>Malatesta et al. (2012); Federico et al. (2005)</t>
  </si>
  <si>
    <t>Roboaro River, Voltri Massif, Ligurian Alps</t>
  </si>
  <si>
    <t>Scarsi et al. (2017); Federico et al. (2005)</t>
  </si>
  <si>
    <t>Kangmar dome, southern Tibet</t>
  </si>
  <si>
    <t>Smit et al. (2014); Lee et al. (2000)</t>
  </si>
  <si>
    <t>Tso-Morari eclogite, western Himalaya, India</t>
  </si>
  <si>
    <t>St-Onge et al. (2013)</t>
  </si>
  <si>
    <t>Stak eclogite, Haramosh, NE Himalaya, Pakistan</t>
  </si>
  <si>
    <t>Lanari et al. (2013); Riel et al. (2008)</t>
  </si>
  <si>
    <t>Cycladic blueschist unit, Syros Island, Greece</t>
  </si>
  <si>
    <t>Laurent et al. (2018); Cliff et al (2017); Lister and Forster (2016); Philippon et al. (2013); Lagos et al. (2007); Tomaschek et al. (2003)</t>
  </si>
  <si>
    <t>Sample 345, Valtournanche (Etirol-Levaz slice), Western Alps</t>
  </si>
  <si>
    <t>Fassmer et al. (2016)</t>
  </si>
  <si>
    <t>Mabja dome, southern Tibet</t>
  </si>
  <si>
    <t>Smit et al. (2014); Lee et al. (2004)</t>
  </si>
  <si>
    <t>Sample 329 Valtournanche (Etirol-Levaz slice), Western Alps</t>
  </si>
  <si>
    <t>Priest River core complex, northern Idaho, USA</t>
  </si>
  <si>
    <t>Stevens et al. (2015)</t>
  </si>
  <si>
    <t>Crustal xenoliths, Prindle volcano, Alaska</t>
  </si>
  <si>
    <t>Ghent et al. (2008)</t>
  </si>
  <si>
    <t>Upper Valtournanche (Zermatt-Saas zone), Western Alps</t>
  </si>
  <si>
    <t>Rebay et al. (2018); Zanoni et al. (2016); Rebay et al. (2012)</t>
  </si>
  <si>
    <t>Sancti Spiritus dome, Escambray massif, central Cuba</t>
  </si>
  <si>
    <t>Grevel et al. (2006); Schneider et al. (2004)</t>
  </si>
  <si>
    <t>Lws blueschist, Seghin, Hajiabad area, Zagros, Iran</t>
  </si>
  <si>
    <t>CCW</t>
  </si>
  <si>
    <t>Angiboust et al. (2016); Agard et al. (2005)</t>
  </si>
  <si>
    <t>Fondo unit, Eclogitic Micaschist Complex, Sesia Zone, Western Alps</t>
  </si>
  <si>
    <t>Regis et al. (2014)</t>
  </si>
  <si>
    <t>As Sifah, Oman</t>
  </si>
  <si>
    <t>Warren et al. (2006, 2005): Searle et al. (1994)</t>
  </si>
  <si>
    <t>Blueschist, Almagro HP-LT complex, Diego de Almagro Island, Patagonia</t>
  </si>
  <si>
    <t>Hyppolito et al. (2016)</t>
  </si>
  <si>
    <t>Iranshahr blueschist, inner Makran accretionary prism</t>
  </si>
  <si>
    <t>Omrani et al. (2017); Delaloye and Desmons (1980)</t>
  </si>
  <si>
    <t>Lws blueschist NNW of Fannuj, inner Makran accretionary prism</t>
  </si>
  <si>
    <t>Hunziker et al. (2017); Delaloye and Desmons (1980)</t>
  </si>
  <si>
    <t>Garnet Ridge, Colorado Plateau, USA</t>
  </si>
  <si>
    <t>LUHPOEL</t>
  </si>
  <si>
    <t>Wei and Clarke (2011); Usui et al. (2003)</t>
  </si>
  <si>
    <t>Bitlis massif, southeastern Turkey</t>
  </si>
  <si>
    <t>Oberhänsli et al. (2013)</t>
  </si>
  <si>
    <t>Tavsanli zone, western Turkey</t>
  </si>
  <si>
    <t>Plunder et al. (2015); Sherlock et al. (1999)</t>
  </si>
  <si>
    <t>Kirşehir-Hirkadağ massifs, Central Anatolia, Turkey</t>
  </si>
  <si>
    <t>Lefebvre et al. (2015); Whitney and Hamilton (2004)</t>
  </si>
  <si>
    <t>Alanya massif, southeastern Turkey</t>
  </si>
  <si>
    <t>Çetinkaplan et al. (2016)</t>
  </si>
  <si>
    <t>Druer unit, Eclogitic Micaschist Complex, Sesia Zone, Western Alps</t>
  </si>
  <si>
    <t>Eclogite, Sistan Suture Zone, Iran</t>
  </si>
  <si>
    <t>Bröcker et al. (2013); Fotoohi Rad et al. (2005)</t>
  </si>
  <si>
    <t>Lws inclusion assemblage, Kotsu eclogite unit, Sanbagawa belt, Japan</t>
  </si>
  <si>
    <t>Tsuchiya and Hirajima (2013); Wallis et al. (2009)</t>
  </si>
  <si>
    <t>Kotsu eclogite unit, Sanbagawa belt, Japan</t>
  </si>
  <si>
    <t>Weller et al. (2015b); Wallis et al. (2009)</t>
  </si>
  <si>
    <t>Jadeite-garnet-glaucophasne schsits, Bizan area, Sanbagawa belt, Japan</t>
  </si>
  <si>
    <t>Kabir and Takasu (2016); Wallis et al. (2009)</t>
  </si>
  <si>
    <t>Koralpe (structurally above Plattengneiss), Eastern Alps</t>
  </si>
  <si>
    <t>Bruand et al. (2010); Thöni (2006)</t>
  </si>
  <si>
    <t>Jd-Ky eclogite, Iratsu body,central Shikoku, Sanbagawa belt, Japan</t>
  </si>
  <si>
    <t>Endo and Tsuboi (2013); Wallis et al. (2009)</t>
  </si>
  <si>
    <t>Quartz eclogite unit, central Shikoku, Sanbagawa belt, Japan</t>
  </si>
  <si>
    <t>Miyamoto et al. (2007; Wallis et al. (2009)</t>
  </si>
  <si>
    <t>Seba eclogite unit,central Shikoku, Sanbagawa belt, Japan</t>
  </si>
  <si>
    <t>Kabir and Takasu (2010); Wallis et al. (2009)</t>
  </si>
  <si>
    <t>Sivrihisar massif, central Turkey</t>
  </si>
  <si>
    <t>Çetinkaplan et al. (2008); Mulcahy et al. (2014)</t>
  </si>
  <si>
    <t>Saualpe (structurally below Plankogel detachment), Eastern Alps</t>
  </si>
  <si>
    <t>Schorn (2018);Thoni et al. (2008)</t>
  </si>
  <si>
    <t>Lower crustal xenoliths, Kakanui mineral breccia, Otago, New Zealand</t>
  </si>
  <si>
    <t>Jacob et al. (2017)</t>
  </si>
  <si>
    <t>Pohorje Mountains, Eastern Alps, Slovenia</t>
  </si>
  <si>
    <t>Sandmann et al. (2016); Janák et al. (2015, 2009); Thoni et al. (2008)</t>
  </si>
  <si>
    <t>Jijal Complex, Pakistan</t>
  </si>
  <si>
    <t>Waters and George (2015); Anczkiewicz and Vance (2000)</t>
  </si>
  <si>
    <t>Sapi-Shergol Lws-blueschists, Ladakh, NW India</t>
  </si>
  <si>
    <t>Groppo et al. (2016; Honegger et al. (1989)</t>
  </si>
  <si>
    <t>Yanai, Ryole Belt, Japan</t>
  </si>
  <si>
    <t>Skrzypek et al. (2016); Ikeda (2014); Brown (1998)</t>
  </si>
  <si>
    <t>Eclogite, southern Chuacús complex, central Guatemala</t>
  </si>
  <si>
    <t>Maldonado et al. (2018)</t>
  </si>
  <si>
    <t>Grt-cld-par schist, northern Chuacús complex, central Guatemala</t>
  </si>
  <si>
    <t>LHPCB</t>
  </si>
  <si>
    <t>Maldonado et al. (2016, 2018)</t>
  </si>
  <si>
    <t>Jagua Clara melange, Rio San Juan complex, Dominican Republic</t>
  </si>
  <si>
    <t>Escuder-Viruete et al. (2013); Krebs et al. (2008)</t>
  </si>
  <si>
    <t>Central Pontide supercomplex (sample178), Pontides, Turkey</t>
  </si>
  <si>
    <t>Aygul and Oberhansli (2017); Okay et al. (2006)</t>
  </si>
  <si>
    <t>Central Pontide supercomplex (sample775), Pontides, Turkey</t>
  </si>
  <si>
    <t>Central Pontide supercomplex (sample 753), Pontides, Turkey</t>
  </si>
  <si>
    <t>Doubtful Sound, Fjordland, New Zealand</t>
  </si>
  <si>
    <t>Stowell et al. (2014)</t>
  </si>
  <si>
    <t>Fosdick migmatite-granite complex, Marie Byrd Land, Antarctica</t>
  </si>
  <si>
    <t>Yakymchuk et al. (2015); Korhonen et al. (2010)</t>
  </si>
  <si>
    <t>Luk Ulo complex, central Java, Indonesia</t>
  </si>
  <si>
    <t>Bröcker et al. (2017); Kadarusman et al. (2007)</t>
  </si>
  <si>
    <t>Lws eclogite, Bantimala complex, south Sulawesi, Indonesia</t>
  </si>
  <si>
    <t>Bröcker et al. (2017); Wei and Clarke (2011); Parkinson and Katayama (1999)</t>
  </si>
  <si>
    <t>Breaksea orthogneiss, Fjordland, New Zealand</t>
  </si>
  <si>
    <t>Stowell et al. (2010); De Paoli et al. (2009)</t>
  </si>
  <si>
    <t>Carrizal Grande, south Motagua Fault Zone, Guatemala</t>
  </si>
  <si>
    <t>Endo et al. (2012); Brueckner et al. (2009)</t>
  </si>
  <si>
    <t>Albion Mountains, Sevier hinterland, USA</t>
  </si>
  <si>
    <t>Kelly et al. (2015)</t>
  </si>
  <si>
    <t>Metabasite block (SN-86), Siuna, Northeastern Nicaragua</t>
  </si>
  <si>
    <t>Flores et al. (2015)</t>
  </si>
  <si>
    <t>Jenner, Northern California, USA</t>
  </si>
  <si>
    <t>Anczkiewicz et al. (2004); Ravna and Terry (2004)</t>
  </si>
  <si>
    <t>Raft River Mountains, Seview hinterland, USA</t>
  </si>
  <si>
    <t>Cruz-Uribe et al. (2015)</t>
  </si>
  <si>
    <t>Cazadero, Northern California, USA</t>
  </si>
  <si>
    <t>Wei and Clarke (2011); Wakabayashi and Dumitru (2007)</t>
  </si>
  <si>
    <t>Eclogite, Ring Mountain, Tiburon Peninsular, California, USA</t>
  </si>
  <si>
    <t>Tsujimori et al. (2006a); Anczkiewicz et al. (2004)</t>
  </si>
  <si>
    <t>Lazaro unit, Diego de Almagro Island, Patagonia</t>
  </si>
  <si>
    <t>Angiboust et al. (2017)</t>
  </si>
  <si>
    <t>Garnet amphibolite, Amdo metamorphic complex, Tibet</t>
  </si>
  <si>
    <t>Guynn et al. (2013, 2006)</t>
  </si>
  <si>
    <t>Eclogite, North Shahrekord, Sanandaj-Sirjan zone, Iran</t>
  </si>
  <si>
    <t>Davoudian et al. (2016)</t>
  </si>
  <si>
    <t>Eclogite, Basu, Qiangtang, central Tibet</t>
  </si>
  <si>
    <t>Zhang et al. (2008)</t>
  </si>
  <si>
    <t>Mafic granulite lens in gneiss of Amdo metamorphic complex, Tibet</t>
  </si>
  <si>
    <t>Zhang et al. (2014, 2010)</t>
  </si>
  <si>
    <t>Chepelare melange, Rhodope zone, Greece</t>
  </si>
  <si>
    <t>Petrík et al. (2016)</t>
  </si>
  <si>
    <t>Basong Tso complex, North Lhasa terrane, China</t>
  </si>
  <si>
    <t>Weller et al. (2015a)</t>
  </si>
  <si>
    <t>Pinchi Lake, British Columbia, Canada</t>
  </si>
  <si>
    <t>Wei and Clarke (2011); Ghent et al. (2009)</t>
  </si>
  <si>
    <t>Rongma, central Qiangtang, Tibet</t>
  </si>
  <si>
    <t>Pullen et al. (2008); Kapp et al. (2003)</t>
  </si>
  <si>
    <t>Garnet amphibolite, Sumdo complex, Lhasa block, Tibet</t>
  </si>
  <si>
    <t>Cao et al. (2017)</t>
  </si>
  <si>
    <t>Xinxian, low-T UHP eclogite unit, western Dabieshan, China</t>
  </si>
  <si>
    <t>LUHPCELp</t>
  </si>
  <si>
    <t>Wei and Clarke (2011); Wei et al. (2010); Wu et al. (2008)</t>
  </si>
  <si>
    <t>Luotian, North Dabie zone, China</t>
  </si>
  <si>
    <t>Liu et al. (2015, 2011a, 2011b, 2007)</t>
  </si>
  <si>
    <t>Bailang eclogite, Lhasa block, Tibet</t>
  </si>
  <si>
    <t>Cheng et al. (2015)</t>
  </si>
  <si>
    <t>Eclogite, Donghai, Sulu belt, China</t>
  </si>
  <si>
    <t>Zong et al. (2010); Mattinson et al. (2004)</t>
  </si>
  <si>
    <t>Song Ma suture zone, northern Vietnam</t>
  </si>
  <si>
    <t>Zhang et al. (2013)</t>
  </si>
  <si>
    <t>Eclogite, Gyeonggi Massif, South Korea</t>
  </si>
  <si>
    <t>Kwon et al. (2009); Kim et al. (2006)</t>
  </si>
  <si>
    <t>Shuanghe (eclogite/marble), medium-T UHP eclogite zone, Dabie Shan, China</t>
  </si>
  <si>
    <t>Wei et al. (2013); Liu et al. (2013); Gao et al. (2011))</t>
  </si>
  <si>
    <t>Yangkou, Sulu belt, China</t>
  </si>
  <si>
    <t>Xia et al. (2018); Zeng et al. (2011)</t>
  </si>
  <si>
    <t>Marble, Sanqingge, Sulu belt, China</t>
  </si>
  <si>
    <t>Zhu et al. (2009); Liu et al. (2007)</t>
  </si>
  <si>
    <t>Bixiling mafic-ultramafic complex, south Dabieshan, China</t>
  </si>
  <si>
    <t>LUHPCP</t>
  </si>
  <si>
    <t>Liu &amp; Liou (2011); Zhang et al. (1995)</t>
  </si>
  <si>
    <t>Maobei mafic-ultramafic complex, CCSD main hole, Sulu belt, China</t>
  </si>
  <si>
    <t>Liu &amp; Liou (2011); Zhang et al. (2010)</t>
  </si>
  <si>
    <t>Weihai, Sulu belt, China</t>
  </si>
  <si>
    <t>Zong et al. (2010); Banno et al. (2000)</t>
  </si>
  <si>
    <t>Taohang, Sulu belt, China</t>
  </si>
  <si>
    <t>Li et al. (2014); Nakamura and Hirajima (2010)</t>
  </si>
  <si>
    <t>Gangma Co, central Qiangtang, Tibet</t>
  </si>
  <si>
    <t>Zhai et al. (2011); Pullen et al. (2008)</t>
  </si>
  <si>
    <t>Kangjiawan, Hong'an zone, Dabie orogen, China</t>
  </si>
  <si>
    <t>Cheng et al. (2010)</t>
  </si>
  <si>
    <t>South of Hualingting reservoir, South Dabie zone, China</t>
  </si>
  <si>
    <t>Guo et al. (2015); Cheng et al. (2011); Li et al. (2004)</t>
  </si>
  <si>
    <t>Blueschist, Lancang tectonic belt, Southwest China</t>
  </si>
  <si>
    <t>Fan et al. (2015)</t>
  </si>
  <si>
    <t>Lawsonite blueschist, northwestern Qiangtang, Tibet</t>
  </si>
  <si>
    <t>Tang and Zhang (2014)</t>
  </si>
  <si>
    <t>Hongyike, north of Tongbai Mtns, China</t>
  </si>
  <si>
    <t>Cheng et al. (2011)</t>
  </si>
  <si>
    <t>Retrograded eclogite, Badu complex, Cathaysia block, South China</t>
  </si>
  <si>
    <t>Zhao et al. (2017)</t>
  </si>
  <si>
    <t>Xiongdian eclogite, Huwan Shear Zone, Hong'An, China</t>
  </si>
  <si>
    <t>Cheng et al. (2016)</t>
  </si>
  <si>
    <t>Granulite, Imjingang Belt, South Korea</t>
  </si>
  <si>
    <t>Sajeev et al. (2010)</t>
  </si>
  <si>
    <t>Qianjin eclogite, Huwan Shear Zone, Hong'An, China</t>
  </si>
  <si>
    <t>Cheng and Cao (2015)</t>
  </si>
  <si>
    <t>Eclogite, Songdo, Lhasa block, Tibet</t>
  </si>
  <si>
    <t>Zhang and Tang (2009); Yang et al. (2007)</t>
  </si>
  <si>
    <t>Eclogite, Jilang, Lhasa block, Tibet</t>
  </si>
  <si>
    <t>Cheng et al. (2012)</t>
  </si>
  <si>
    <t>Eclogite, St Cyr klippe, Yukon, Canada</t>
  </si>
  <si>
    <t>Petrie et al. (2016)</t>
  </si>
  <si>
    <t>Gruf complex, central Alps</t>
  </si>
  <si>
    <t>Guevara and Caddick (2016); Galli et al. (2011, 2012); Liati and Gebauer (2003)</t>
  </si>
  <si>
    <t>Eclogite, Sumdo complex, Lhasa block, Tibet</t>
  </si>
  <si>
    <t>Weller et al. (2016)</t>
  </si>
  <si>
    <t>Fuyun, Chinese Altai, Central Asian orogenic belt, China</t>
  </si>
  <si>
    <t>Li et al. (2014)</t>
  </si>
  <si>
    <t>Val Malenco, north Italy</t>
  </si>
  <si>
    <t>Hermann and Rubatto (2003)</t>
  </si>
  <si>
    <t>Kalasu, Chinese Altai, Central Asian orogenic belt, China</t>
  </si>
  <si>
    <t>Yang et al. (2015); Tong et al. (2014)</t>
  </si>
  <si>
    <t>Altai, Chinese Altai, Central Asian orogenic belt, China</t>
  </si>
  <si>
    <t>Wang et al. (2014)</t>
  </si>
  <si>
    <t>Retrogressed eclogite, Chatkal Range, South Tien Shan, Kyrgystan</t>
  </si>
  <si>
    <t>Loury et al. (2016)</t>
  </si>
  <si>
    <t>Garnet micaschist, Punta Sirena, Western Series, Coastal Accretionary Complex, Chile</t>
  </si>
  <si>
    <t>Hyppolito et al. (2014)</t>
  </si>
  <si>
    <t>Eastern Montagne Noire, Massif Central, France</t>
  </si>
  <si>
    <t>Fréville et al. (2016); Roger et al. (2015)</t>
  </si>
  <si>
    <t>Eclogite, Montagne Noire, French Massif Central</t>
  </si>
  <si>
    <t>Whitney et al. (2015)</t>
  </si>
  <si>
    <t>Lws eclogite, Habutengsu Valley, southwestern Tienshan, China</t>
  </si>
  <si>
    <t>Du et al. (2014a); Klemd et al. (2011)</t>
  </si>
  <si>
    <t>Meta-siliciclastic rocks, Habutengsu Valley, southwestern Tienshan, China</t>
  </si>
  <si>
    <t>Lü et al. (2012); Klemd et al. (2011)</t>
  </si>
  <si>
    <t>Eclogite, Shanderman, northern Iran</t>
  </si>
  <si>
    <t>Omrani et al. (2013); Zanchetta et al. (2009)</t>
  </si>
  <si>
    <t>Ivrea zone, Italy</t>
  </si>
  <si>
    <t>Ewing et al., 2013; Redler et al., 2012</t>
  </si>
  <si>
    <t>Omphacite blueschist (TS1309b), Kebuerte Valley, southwestern Tienshan, China</t>
  </si>
  <si>
    <t>LUHPOB</t>
  </si>
  <si>
    <t>Soldner et al. (2017)</t>
  </si>
  <si>
    <t>Eclogite 11AT06-1, Atantayi Valley, southwestern Tienshan, China</t>
  </si>
  <si>
    <t>Tan et al. (2017)</t>
  </si>
  <si>
    <t>Type II eclogite (T848), large body east of Atantayi Valley, southwestern Tienshan, China</t>
  </si>
  <si>
    <t>Tian and Wei (2013); Su et al. (2010)</t>
  </si>
  <si>
    <t>Lws blueschist, southwestern Tienshan, China</t>
  </si>
  <si>
    <t>Du et al. (2011); Su et al. (2010)</t>
  </si>
  <si>
    <t>UHP eclogite and Jd-Lws schist, Habutengsu Valley, southwestern Tienshan, China</t>
  </si>
  <si>
    <t>LUHPOBL</t>
  </si>
  <si>
    <t>Du et al. (2014b); Klemd et al. (2011)</t>
  </si>
  <si>
    <t>Eclogite, Atbashy Range, southwestern Tienshan, Kyrghyzstan</t>
  </si>
  <si>
    <t>Loury et al. (2018); Hegner et al. (2010)</t>
  </si>
  <si>
    <t>Coe metapelite, Kebuerte Valley, southwestern Tienshan, China</t>
  </si>
  <si>
    <t>Yang et al. (2013)</t>
  </si>
  <si>
    <t>Type I eclogite (K949), Kebuerte Valley, southwestern Tienshan, China</t>
  </si>
  <si>
    <t>Tian and Wei (2013); Yang et al. (2013)</t>
  </si>
  <si>
    <t>Serre Massif, Calabria, Italy</t>
  </si>
  <si>
    <t>Fornelli et al. (2014); Acquafredda et al. (2008)</t>
  </si>
  <si>
    <t>Golfe du Morbihan, Brittany, France</t>
  </si>
  <si>
    <t>Augier et al. (2015); Johnson and Brown (2004); Brown and Dallmeyer (1996)</t>
  </si>
  <si>
    <t>HPMU tectonic melange, Atbashy Range, southwestern Tienshan, Kyrghyzstan</t>
  </si>
  <si>
    <t>Loury et al. (2018)</t>
  </si>
  <si>
    <t>Ulten zone, Eastern Alps</t>
  </si>
  <si>
    <t>Tumiati et al. (2003); Hauzenberger et al. (1996); Godard et al. (1996)</t>
  </si>
  <si>
    <t>Central Schwarzwald granulite complex, Germany</t>
  </si>
  <si>
    <t>Kober et al. (2004); Marschall et al. (2003)</t>
  </si>
  <si>
    <t>Le Conquet Schist, Leon Domain, French Massif Armoricain</t>
  </si>
  <si>
    <t>Faure et al. (2010); Jones (1994)</t>
  </si>
  <si>
    <t>St Leonhard massif, southeast Bohemian Massif</t>
  </si>
  <si>
    <t>Racek et al. (2008); Schulmann et al. (2005)</t>
  </si>
  <si>
    <t>Varied gneiss, Central Vosges, NE France</t>
  </si>
  <si>
    <t>Skrzypek et al. (2012)</t>
  </si>
  <si>
    <t>Metatroctolite, Stálky, Moldanubian Zone, Bohenmian Massif</t>
  </si>
  <si>
    <t>Faryad et al. (2015)</t>
  </si>
  <si>
    <t>Argentera Massif, Italy</t>
  </si>
  <si>
    <t>Rubatto et al. (2010); Ferrando et al. (2008)</t>
  </si>
  <si>
    <t>Blansky les, Bohemian Massif, Czech Republic</t>
  </si>
  <si>
    <t>Usuki et al. (2017)</t>
  </si>
  <si>
    <t>Drill core from borehole at Tirschheim, Granulitgebirge, Saxony, Germany</t>
  </si>
  <si>
    <t>Rötzler et al. (2004)</t>
  </si>
  <si>
    <t>Erzgebirge, Saxony, Germany</t>
  </si>
  <si>
    <t>Kröner and Willner (1998); Willner et al. (1997)</t>
  </si>
  <si>
    <t xml:space="preserve">Felsic granulite, eastern Eger complex, Czech Republic  </t>
  </si>
  <si>
    <t>Konopásek et al. (2014)</t>
  </si>
  <si>
    <t>Granulitgebirge, Saxony, Germany</t>
  </si>
  <si>
    <t>Sagawe et al. (2016); Hagen et al. (2008); Rötzler et al. (2008); Romer and Rötzler (2001)</t>
  </si>
  <si>
    <t>Kyanite eclogite, T-7 borehole, Ceske stredohori Mtns, Bohemian Massif, Czech Republic</t>
  </si>
  <si>
    <t>Kotková and Janak (2015); Gebauer (1991)</t>
  </si>
  <si>
    <t>Stráž nad Ohří, Eger complex, Czech Republic</t>
  </si>
  <si>
    <t>Haifler and Kotkova (2016); Kotková et al. (1995)</t>
  </si>
  <si>
    <t>Eclogite, Blumenau, Erzgebirge, Saxony, Germany</t>
  </si>
  <si>
    <t>Schmädicke and Müller (2000); von Quadt and Gebauer (1998); Schmädicke et al. (1995)</t>
  </si>
  <si>
    <t>Eclogite, Klinovec, Erzgebirge, Czech Republic</t>
  </si>
  <si>
    <t>Collett et al. (2017); von Quadt and Gebauer (1998)</t>
  </si>
  <si>
    <t>North Orlica-Snieznik complex, the Sudetes, SW Poland</t>
  </si>
  <si>
    <t>Skrzypek et al. (2014)</t>
  </si>
  <si>
    <t>Felsic granulite, Central Vosges, NE France</t>
  </si>
  <si>
    <t>Yakymchuk et al. (2015); Korhonen et al. (2012)</t>
  </si>
  <si>
    <t>Asalem metamorphic complex, western Alborz, Iran</t>
  </si>
  <si>
    <t>Rossetti et al. (2017)</t>
  </si>
  <si>
    <t>Acatlan Complex, southern Mexico</t>
  </si>
  <si>
    <t>Estrada-Carmona et al. (2016); Galaz et al. (2013)</t>
  </si>
  <si>
    <t>Flesic granulite, Vir, Bohemian Massif, Czech Republic</t>
  </si>
  <si>
    <t>Tajcmanova et al. (2010)</t>
  </si>
  <si>
    <t>Low-T eclogite, La Varenne, Champtoceaux complex, Armorican massif, France</t>
  </si>
  <si>
    <t>Paquette et al. (2017); Bosse et al. (2000); Ballevre and Marchand (1991)</t>
  </si>
  <si>
    <t>Chandman, south-west Mongolian Altai, Mongolia</t>
  </si>
  <si>
    <t>Broussolle et al. (2015)</t>
  </si>
  <si>
    <t>Winding Stair Gap, Southern Appalachians, USA</t>
  </si>
  <si>
    <t>El-Shazly et al. (2011); Moecher et al. (2004)</t>
  </si>
  <si>
    <t>North-east Greenland, Greenland Caledonides</t>
  </si>
  <si>
    <t>McClelland et al. (2010); Gilotti and Ravna (2002)</t>
  </si>
  <si>
    <t>Northeastern Connecticut, USA</t>
  </si>
  <si>
    <t>Axler and Ague (2015a, b); Ague et al. (2013)</t>
  </si>
  <si>
    <t>Lws blueschists (Cambre schists), Malpica-Tui Complex, NW Spain</t>
  </si>
  <si>
    <t>LHPOBLp</t>
  </si>
  <si>
    <t>Lopez-Carmona et al. (2014)</t>
  </si>
  <si>
    <t>Ile de Groix, Armorican Massif, France</t>
  </si>
  <si>
    <t>Bosse et al. (2005); Ballèvre et al. (2003)</t>
  </si>
  <si>
    <t>Międzygórze, Śnieżnik Mountains, southwest Poland</t>
  </si>
  <si>
    <t>Štípská et al. (2012); Bröcker et al. (2010)</t>
  </si>
  <si>
    <t>Northeast Orlica-Snieznik complex, the Sudetes, SW Poland</t>
  </si>
  <si>
    <t>Anczkiewicz et al. (2007); Stipska et al. (2004)</t>
  </si>
  <si>
    <t>Eclogite boudins in gneisses, Malpica-Tui Complex, NW Spain</t>
  </si>
  <si>
    <t>Puelles et al. (2017); Li et al. (2017)</t>
  </si>
  <si>
    <t>Běstvina granulite, Kutná Hora complex, Bohemian Massif, Czech Republic</t>
  </si>
  <si>
    <t>Jedlicka et al. (2015); Perraki and Faryad, 2014); Nahodilová et al. (2014)</t>
  </si>
  <si>
    <t>Eclogite, Munchberg Massif, Germany</t>
  </si>
  <si>
    <t>Liebscher et al. (2007); Stosch and Lugmair (1990)</t>
  </si>
  <si>
    <t>Stary Gieraltów, Śnieżnik Mountains, southwest Poland</t>
  </si>
  <si>
    <t>Ferrero et al. (2015); Anczkiewicz et al. (2007); Bröcker and Klemd (1996)</t>
  </si>
  <si>
    <t>Mariánské-Lázne complex, Bohemian Massif, Czech Republic</t>
  </si>
  <si>
    <t>Collett et al. (2018)</t>
  </si>
  <si>
    <t>Maksyutov Complex, southern Urals</t>
  </si>
  <si>
    <t>Leech and Willingshofer (2004); Bostick et al. (2003); Leech and Ernst (1998)</t>
  </si>
  <si>
    <t>Granulite, Yushugou, southeastern Tienshan, China</t>
  </si>
  <si>
    <t>Zhang et al. (2016); Zhou et al. (2004)</t>
  </si>
  <si>
    <t>Góry Sowie Mountains, southwest Poland</t>
  </si>
  <si>
    <t>Kryza and Fanning (2007); O'Brien et al. (1997); Kryza et al. (1996)</t>
  </si>
  <si>
    <t>Lofoten, Norway</t>
  </si>
  <si>
    <t>Froitzheim et al. (2016)</t>
  </si>
  <si>
    <t>Liverpool Land, East Greenland</t>
  </si>
  <si>
    <t>Corfu and Hartz (2011); Hartz et al. (2005)</t>
  </si>
  <si>
    <t>Eclogite, Punta de li Tulchi, Sardinia</t>
  </si>
  <si>
    <t>Cruciani et al. (2012); Cortesogno et al. (2004)</t>
  </si>
  <si>
    <t>Migmatitic gneisses, Hongseong area, southern Gyeonggi block, South Korea</t>
  </si>
  <si>
    <t>Kim et al. (2017)</t>
  </si>
  <si>
    <t>Payer Land, NE Greenland</t>
  </si>
  <si>
    <t xml:space="preserve">McClelland and Gilotti (2003); Elvevold et al. (2003); Gilotti and Elvevold (2002) </t>
  </si>
  <si>
    <t>Baekdong eclogite, Hongseong area, southern Gyeonggi blockSouth Korea</t>
  </si>
  <si>
    <t>Oh et al. (2014); Kwon et al. (2009)</t>
  </si>
  <si>
    <t>Harøya, Nordøyane, Western Gneiss Region, Norway</t>
  </si>
  <si>
    <t xml:space="preserve">Cutts and Smit (2018); Kohn et al. (2015); Butler et al. (2013) </t>
  </si>
  <si>
    <t>Fjørtoft, Nordøyane, Western Gneiss Region, Norway</t>
  </si>
  <si>
    <t>Cutts and Smit (2018); Kohn et al. (2015); Terry et al. (2000)</t>
  </si>
  <si>
    <t>Nordfjord, Western Gneiss Region, Norway</t>
  </si>
  <si>
    <t xml:space="preserve">Cutts and Smit (2018); Kohn et al. (2015); Young et al. (2007) </t>
  </si>
  <si>
    <t>Monts du Lyonnais, Massif Central, France</t>
  </si>
  <si>
    <t>Lardeaux et al. (2001); Paquette et al. (1995)</t>
  </si>
  <si>
    <t>Hongliuxia, southern Dunhuang complex, Altyn Tagh</t>
  </si>
  <si>
    <t>Wang et al. (2017)</t>
  </si>
  <si>
    <t>Roche L'Abeille, Limousin, Massif Central, France</t>
  </si>
  <si>
    <t>Berger et al. (2010)</t>
  </si>
  <si>
    <t>Xiangtaohu, central Qiantang, Tibet</t>
  </si>
  <si>
    <t>Zhang et al. (2014)</t>
  </si>
  <si>
    <t>Jættedal complex, Liverpool Land, East Greenland</t>
  </si>
  <si>
    <t>Johnston et al. (2015)</t>
  </si>
  <si>
    <t>Qinling Group, Tongbai Orogen, China</t>
  </si>
  <si>
    <t>Bader et al. (2014); Wu et al. (2014); Liu et al. (2011); Wang et al. (2011)</t>
  </si>
  <si>
    <t>East Kunlun, western China</t>
  </si>
  <si>
    <t>Meng et al. (2013)</t>
  </si>
  <si>
    <t>Wilmington complex, Delaware, USA</t>
  </si>
  <si>
    <t>Aleinikoff et al. (2006); Srogi et al. (1993)</t>
  </si>
  <si>
    <t>Holsnøy, Bergen Arca, Norway</t>
  </si>
  <si>
    <t>Glodny et al. (2008)</t>
  </si>
  <si>
    <t>Eclogite, Holsnoy, Bergen Arcs, Norway</t>
  </si>
  <si>
    <t>Bhowany et al. (2018)</t>
  </si>
  <si>
    <t>Dunhuang, Tarin Craton</t>
  </si>
  <si>
    <t>He et al. (2014)</t>
  </si>
  <si>
    <t>Metabasic rock, Roan, Vestranden, northern Western Gneiss region, Norway</t>
  </si>
  <si>
    <t>Dallmeyer et al. (1992); Johansson and Möller (1986)</t>
  </si>
  <si>
    <t>Coe eclogite block, Yuka, North Qaidam, NW China</t>
  </si>
  <si>
    <t>Zhang et al. (2016; 2009)</t>
  </si>
  <si>
    <t>Dulan, North Qaidam, western China</t>
  </si>
  <si>
    <t>Yu et al. (2014; 2011)</t>
  </si>
  <si>
    <t>Xitieshan, North Qaidam, NW China</t>
  </si>
  <si>
    <t>Song et al. (2014); Zhang et al. (2011)</t>
  </si>
  <si>
    <t>Lws eclogite block, Yuka, North Qaidam, NW China</t>
  </si>
  <si>
    <t>Ren et al. (2017)</t>
  </si>
  <si>
    <t>Ky eclogite block, Yuka, North Qaidam, NW China</t>
  </si>
  <si>
    <t>Ren et al. (2018)</t>
  </si>
  <si>
    <t>Lower unit, Kuanping Group, Huilongsi, Tongbai Orogen</t>
  </si>
  <si>
    <t>Liu et al. (2011)</t>
  </si>
  <si>
    <t>Eidet, Kalak Nappe Complex, northern Norway</t>
  </si>
  <si>
    <t>Gasser et al. (2015)</t>
  </si>
  <si>
    <t>Ky-Grt gneiss, Areskutan, Seve nappe complex, Sweden</t>
  </si>
  <si>
    <t>Klonowska et al. (2017); Ladenberger et al. (2014)</t>
  </si>
  <si>
    <t>North Dulan, North Qaidam, NW China</t>
  </si>
  <si>
    <t>Han et al. (2015); Song et al. (2014)</t>
  </si>
  <si>
    <t>South Dulan, North Qaidam, NW China</t>
  </si>
  <si>
    <t>Ren et al. (2016)</t>
  </si>
  <si>
    <t>Tromsdalstind, Tromsø Nappe, Norway</t>
  </si>
  <si>
    <t>Janák et al. (2012); Corfu et al. (2003)</t>
  </si>
  <si>
    <t>Tonsvika, Tromsø Nappe, Norway</t>
  </si>
  <si>
    <t>Janák et al. (2013); Corfu et al. (2003)</t>
  </si>
  <si>
    <t>Northwest Connecticut, USA</t>
  </si>
  <si>
    <t>Chu et al. (2016)</t>
  </si>
  <si>
    <t>Tjeliken eclogite, Seve nappe complex, Sweden</t>
  </si>
  <si>
    <t>Fassmer et al. (2017)</t>
  </si>
  <si>
    <t>Eclogite, Bakersville, Eastern Blue Ridge, Southern Appalachians</t>
  </si>
  <si>
    <t>Miller et al. (2010); Page et al. (2003)</t>
  </si>
  <si>
    <t>Stor Jougdan, Seve Nappe Complex, Sweden</t>
  </si>
  <si>
    <t xml:space="preserve">Klonowska et al. (2016); Brueckner and van Roermund (2007)  </t>
  </si>
  <si>
    <t>Harts Range meta-igneous Complex, central Australia</t>
  </si>
  <si>
    <t>Tucker et al. (2015a); Maidment et al. (2013)</t>
  </si>
  <si>
    <t>Eclogite, Gubaoquan, Chinese Beishan, southern Altaids</t>
  </si>
  <si>
    <t>Qu et al. (2011); Liu et al. (2011)</t>
  </si>
  <si>
    <t>Naver Nappe, Moine Supergroup, north Sutherland, Scotland</t>
  </si>
  <si>
    <t>Friend et al. (2000); Kinny et al. (1999)</t>
  </si>
  <si>
    <t>Lawsonite/carpholite blueschists, lower unit, Motalafjella, Spitsbergen</t>
  </si>
  <si>
    <t>Agard et al. (2005); Dallmeyer et al. (1990a); Hirajima et al. (1984)</t>
  </si>
  <si>
    <t>Blueschist, Nordenskiöld Land, Spitsbergen</t>
  </si>
  <si>
    <t>Kosminska et al. (2014)</t>
  </si>
  <si>
    <t>Makbal, Northern Tianshan, Kyrgyzstan</t>
  </si>
  <si>
    <t>Orozbaev et al. (2015); Meyer et al. (2014); Rojas-Agramonte et al. (2013)</t>
  </si>
  <si>
    <t>Jaeren nappe, SW Norway</t>
  </si>
  <si>
    <t>Smit et al. (2010, 2008)</t>
  </si>
  <si>
    <t>Port Macquarie, New South Wales, Australia</t>
  </si>
  <si>
    <t>Tamblyn et al. (2017, Pers. Comm.)</t>
  </si>
  <si>
    <t>Lunna Ness, Mainland, Shetland</t>
  </si>
  <si>
    <t>Cutts et al. (2011)</t>
  </si>
  <si>
    <t>Aktyuz, Northern Tianshan, Kyrgyzstan</t>
  </si>
  <si>
    <t>Klemd et al. (2014); Rojas-Agramonte et al. (2013)</t>
  </si>
  <si>
    <t>Eclogite, upper unit, Motalafjella, Spitsbergen</t>
  </si>
  <si>
    <t>Bernard-Griffiths et al. (1993); Hirajima et al. (1988)</t>
  </si>
  <si>
    <t>Migmatite, Sierra de Valle Fértil, Famatinian magmatic arc, Argentina</t>
  </si>
  <si>
    <t>Tibaldi et al. (2011); Ducea et al. (2010)</t>
  </si>
  <si>
    <t>Tjidtjak eclogite, Norrbotten, Sweden</t>
  </si>
  <si>
    <t>Bukala et al. (2018); Root and Corfu (2012)</t>
  </si>
  <si>
    <t>North Altyn Tagh, China</t>
  </si>
  <si>
    <t>Zhang et al. (2007); Zhang &amp; Meng (2006); Zhang et al. (2005)</t>
  </si>
  <si>
    <t>Eclogite, ESE of Qilian, North Qilian, China</t>
  </si>
  <si>
    <t>Wei et al. (2009); Zhang et al. (2007)</t>
  </si>
  <si>
    <t>Eclogite, WNW of Qilian, North Qilian, China</t>
  </si>
  <si>
    <t>Wei et al. (2009); Song et al. (2007); Zhang et al. (2007)</t>
  </si>
  <si>
    <t>Dia eclogite, North Qinling, China</t>
  </si>
  <si>
    <t>Eclogite, Attunga, southern New England Orogen, Australia</t>
  </si>
  <si>
    <t>Manton et al. (2017); Phillips et al. (2015)</t>
  </si>
  <si>
    <t>Eclogite, North Qinling, China</t>
  </si>
  <si>
    <t>South Altyn Tagh, NW China</t>
  </si>
  <si>
    <t>Zhang et al. (2014, 2005)</t>
  </si>
  <si>
    <t>South-west Altyn Tagh, China</t>
  </si>
  <si>
    <t>Liu et al. (2012)</t>
  </si>
  <si>
    <t>Madras Granulites, India (average 8 samples)</t>
  </si>
  <si>
    <t>Pattison et al. (2003)</t>
  </si>
  <si>
    <t>Eclogite, Lanterman Range, Northern Victoria Land, Antarctica</t>
  </si>
  <si>
    <t>Di Vincenzo et al. (2016)</t>
  </si>
  <si>
    <t>Collingwood River, Franklin Metamorphic Complex, Tasmania</t>
  </si>
  <si>
    <t>Palmeri et al. (2009); Black et al. (1997)</t>
  </si>
  <si>
    <t>Taylor/Brocklehurst/Meredith, Northern Prince Charles Mountains, East Antarctica</t>
  </si>
  <si>
    <t>Morrissey et al. (2016)</t>
  </si>
  <si>
    <t>Central Damara Belt, Namibia</t>
  </si>
  <si>
    <t>Longridge et al. (2014); Ward et al. (2008); Jung and Mezger (2003)</t>
  </si>
  <si>
    <t>Southeast of Ida dome, Swakop River, southwestern Central Zone, Damara Belt, Namibia</t>
  </si>
  <si>
    <t>Longridge et al. (2017)</t>
  </si>
  <si>
    <t>Mawson Escarpement, Southern Prince Charles Mountains, East Antarctica</t>
  </si>
  <si>
    <t>Phillips et al. (2009); Corvino et al. (2008)</t>
  </si>
  <si>
    <t>Panagad, Palghat Cauvery shear system, Southern Indian</t>
  </si>
  <si>
    <t>Clark et al. (2009)</t>
  </si>
  <si>
    <t>Kaoko Belt, Namibia</t>
  </si>
  <si>
    <t>Jung et al. (2014)</t>
  </si>
  <si>
    <t>Búzios succession, Cabo Frio tectonic domain, Brazil</t>
  </si>
  <si>
    <t>Schmitt et al. (2004)</t>
  </si>
  <si>
    <t>Ultramafic rocks, Shackleton Range, East Antarctica</t>
  </si>
  <si>
    <t>Romer et al. (2009)</t>
  </si>
  <si>
    <t>Barchi-Kol, Kokchetav Massif, northern Kazakhstan</t>
  </si>
  <si>
    <t>Stepanov et al. (2016); Hermann et al. (2001)</t>
  </si>
  <si>
    <t>Gjelsvikfjella, Central Maud belt, East Antarctica</t>
  </si>
  <si>
    <t>Bisnath et al. (2006, 2005)</t>
  </si>
  <si>
    <t>Whiteschists, Solwezi dome, internal zone Lufilian Arc, Zambia</t>
  </si>
  <si>
    <t>Eglinger et al. (2014, 2015); John et al. (2004)</t>
  </si>
  <si>
    <t>Kulet eclogite, Kokchetav Massif, northern Kazakhstan</t>
  </si>
  <si>
    <t>Zhang et al. (2016; 2012)</t>
  </si>
  <si>
    <t>Kumdy-Kol, Kokchetav Massif, northern Kazakhstan</t>
  </si>
  <si>
    <t>Katayama and Maruyama (2009); Katayama et al. (2001)</t>
  </si>
  <si>
    <t>Bemarivo Belt, northern Madagascar</t>
  </si>
  <si>
    <t>Jöhns et al. (2009, 2006)</t>
  </si>
  <si>
    <t>Anosyen domain, southeastern Madagascar</t>
  </si>
  <si>
    <t>Horton et al. (2016); Boger et al. (2012)</t>
  </si>
  <si>
    <t>Achankovil zone, southern India</t>
  </si>
  <si>
    <t>Taylor et al. (2015)</t>
  </si>
  <si>
    <t>McKaskle Hills, East Amery Ice Shelf, East Antarctica</t>
  </si>
  <si>
    <t>Grove Mountains, East Antarctica</t>
  </si>
  <si>
    <t>Liu et al. (2009)</t>
  </si>
  <si>
    <t>Kuiseb River, Damara Belt, Namibia</t>
  </si>
  <si>
    <t>Cross et al. (2015); Meneghini et al. (2014</t>
  </si>
  <si>
    <t>Southern Granulite Terrain, India</t>
  </si>
  <si>
    <t>Clark et al. (2015); Brandt et al. (2011)</t>
  </si>
  <si>
    <t>Davenport shear zone, Musgrave Ranges, Musgrave Block, Australia</t>
  </si>
  <si>
    <t>Camacho et al. (1997); Ellis and Maboko (1992)</t>
  </si>
  <si>
    <t>Kakkod, central Trivandrum block (Kerala Khondalite Belt), India</t>
  </si>
  <si>
    <t>Blereau et al. (2016)</t>
  </si>
  <si>
    <t>Blueschist, Anglesey, UK</t>
  </si>
  <si>
    <t>Peak P (cooling path)</t>
  </si>
  <si>
    <t>Horsfall et al. (2009); Gibbons and Mann (1983)</t>
  </si>
  <si>
    <t>Rundvågshetta, Lutzow-Holm Bay, East Antarctica</t>
  </si>
  <si>
    <t>Tsunogae et al. (2016); Yoshimura et al. (2008)</t>
  </si>
  <si>
    <t>Kanjampara, central Trivandrum block (Kerala Khondalite Belt), India</t>
  </si>
  <si>
    <t>Harley and Nandakumar (2016)</t>
  </si>
  <si>
    <t>Nagercoil block, southern India</t>
  </si>
  <si>
    <t>Johnson et al. (2015)</t>
  </si>
  <si>
    <t>Western Mann Ranges, Musgrave Block, Australia</t>
  </si>
  <si>
    <t>Gregory et al. (2009); Scrimgeour and Close (1999)</t>
  </si>
  <si>
    <t>Khondalite, Central Highland Complex, Sri Lanka</t>
  </si>
  <si>
    <t>Dharmapriya et al. (2017); Sajeev et al. (2010)</t>
  </si>
  <si>
    <t>Brattskarvet, Eastern H.U. Sverdrupfjella, East Antarctica</t>
  </si>
  <si>
    <t>Pauly et al. (2016)</t>
  </si>
  <si>
    <t>Shear zones, Bates region, Musgrave Block, Australia</t>
  </si>
  <si>
    <t>Raimondo et al. (2010)</t>
  </si>
  <si>
    <t>Rio de Janeiro city outcrops, Costeiro domain, Oriental terrane, Ribeira Belt, Brazil</t>
  </si>
  <si>
    <t>Kühn et al. (2004); Heilbron and machado (2003)</t>
  </si>
  <si>
    <t>Southern Victoria Land, Ross orogen, Antarctica</t>
  </si>
  <si>
    <t>Hagen-Peter et al. (2016)</t>
  </si>
  <si>
    <t>Turvo-Cajati Formation, Curitiba terrane, Ribeira Belt, Brazil</t>
  </si>
  <si>
    <t>Faleiros et al. (2016, 2011)</t>
  </si>
  <si>
    <t>Mather Peninsula, Rauer Islands, Prydz Bay, E Antarctica</t>
  </si>
  <si>
    <t>Harley et al. (2013); Harley (2008)</t>
  </si>
  <si>
    <t>Eclogite, Ubendian Belt, Tanzania</t>
  </si>
  <si>
    <t>Boniface et al. (2012b)</t>
  </si>
  <si>
    <t>Sabaloka, eastern margin of the east Sahara ghost craton, north Sudan</t>
  </si>
  <si>
    <t>Karmaker and Schenk (2015b)</t>
  </si>
  <si>
    <t>Central African fold belt, north-central Cameroon</t>
  </si>
  <si>
    <t>Bouyo et al. (2013, 2009)</t>
  </si>
  <si>
    <t>NE Ox Inlier, NW Ireland</t>
  </si>
  <si>
    <t>Sanders et al. (1987)</t>
  </si>
  <si>
    <t>Eclogite, Lato Hills, south Togo</t>
  </si>
  <si>
    <t xml:space="preserve">Ganade de Araujo et al. (2014); Agbossoumonde et al. (2001) </t>
  </si>
  <si>
    <t>Eclogite, Gourma Nappe complex, northern Mali</t>
  </si>
  <si>
    <t>Ganade de Araujo et al. (2014); Caby (1994)</t>
  </si>
  <si>
    <t>Vohibory block, southern Madagascar</t>
  </si>
  <si>
    <t>Jöns and Schenk (2008)</t>
  </si>
  <si>
    <t>Cariré granulite region, NW Borborema Province, NE Brazil</t>
  </si>
  <si>
    <t>Amaral et al. (2012)</t>
  </si>
  <si>
    <t>Forquilha eclogite zone, NW Borborema Province, NE Brazil</t>
  </si>
  <si>
    <t>Santos et al. (2009); Ganade de Araujo et al. (2014); Santos et al. (2015)</t>
  </si>
  <si>
    <t>Carvalhos Klippe, southern Brasília Belt, Brazil</t>
  </si>
  <si>
    <t>Cioffi et al. (2012); Campos Neto et al. (2010)</t>
  </si>
  <si>
    <t>Eclogite, Richarddalen Complex, Biscayarhalvøya, Spitsbergen</t>
  </si>
  <si>
    <t>Elvevold et al. (2013); Dallmeyer et al. (1990b); Peucat et al. (1989)</t>
  </si>
  <si>
    <t>Guaxupé Nappe, southern Brasília Belt, Brazil</t>
  </si>
  <si>
    <t>Salazar Mora et al. (2014); Motta Garcia and Campos Neto (2003)</t>
  </si>
  <si>
    <t>Eclogite, southern Dahomeyide Belt, Ghana</t>
  </si>
  <si>
    <t>Attoh (1998); Hirdes and Davis (2002)</t>
  </si>
  <si>
    <t>Tidéridjaouine, Tassendjanet terrane, Western Hoggar, Algeria</t>
  </si>
  <si>
    <t>Berger et al. (2014)</t>
  </si>
  <si>
    <t>Brattnipene, southwestern terrane, Sør Rondane Mountains, East Antarctica</t>
  </si>
  <si>
    <t>Baba et al. (2013); Adachi et al. (2013)</t>
  </si>
  <si>
    <t>Alfenas quarry, Socorro-Guaxupe Nappe, Brasilia Belt, Brazil</t>
  </si>
  <si>
    <t>Rocha et al. (2017)</t>
  </si>
  <si>
    <t>Retro-eclogite, Pirajui, southern Brazilia Belt, Brazil</t>
  </si>
  <si>
    <t>Coelho et al. (2017)</t>
  </si>
  <si>
    <t>Retro-eclogite, 20km northeast of Pouso Allegre, southern Brazilia Belt, Brazil</t>
  </si>
  <si>
    <t>Tedeschi et al. (2017)</t>
  </si>
  <si>
    <t>Anápolis-Itauçu complex, Southern Brasília Belt, Brazil</t>
  </si>
  <si>
    <t>Baldwin &amp; Brown (2008); Baldwin et al. (2005)</t>
  </si>
  <si>
    <t>Gadel Group, Tarkhait, central Mauritanides, West Africa</t>
  </si>
  <si>
    <t>Caby and Kienast (2009)</t>
  </si>
  <si>
    <t>Schirmacher Hills, East Antarctica</t>
  </si>
  <si>
    <t>Baba et al. (2010, 2008)</t>
  </si>
  <si>
    <t>Três Pontas-Varginha Nappe, southern Brasília Belt, Brazil</t>
  </si>
  <si>
    <t>Reno et al. (2012)</t>
  </si>
  <si>
    <t>Reno et al. (2012); Parkinson et al. (2001)</t>
  </si>
  <si>
    <t>Meta-anorthosite, Uluguru Mountains, Tanzania</t>
  </si>
  <si>
    <t>Tenczer et al. (2011, 2006)</t>
  </si>
  <si>
    <t>Furua complex, Mahenge Mountains, southern Tanzania (average 16 samples)</t>
  </si>
  <si>
    <t>Pattison et al. (2003); Coolen et al. (1982)</t>
  </si>
  <si>
    <t xml:space="preserve"> Xiongqian, North Lhasa, Tibet</t>
  </si>
  <si>
    <t>Zhang et al. (2012)</t>
  </si>
  <si>
    <t>Central Zambia</t>
  </si>
  <si>
    <t>John et al. (2003, 2004)</t>
  </si>
  <si>
    <t>Tighsi, Egere terrane, Central Hoggar, Algeria</t>
  </si>
  <si>
    <t>Liégeois et al. (2003); Arab et al. (2015)</t>
  </si>
  <si>
    <t>Azrou N'Fad, Central Hoggar, Algeria</t>
  </si>
  <si>
    <t>Liégeois et al. (2003); Zetoutou et al. (2004)</t>
  </si>
  <si>
    <t>Tin Begane, Central Hoggar, Algeria</t>
  </si>
  <si>
    <t>Liégeois et al. (2003)</t>
  </si>
  <si>
    <t>Doukkari et al. (2014); Liégeois et al. (2003)</t>
  </si>
  <si>
    <t>Adrar Izzilatène, Egere terrane, Central Hoggar, Algeria</t>
  </si>
  <si>
    <t>Doukkari et al. (2015); Liégeois et al. (2003)</t>
  </si>
  <si>
    <t>Glen Urquhart, Glenfinnan Group, Moine Supergroup, Scotland</t>
  </si>
  <si>
    <t>Cutts et al. (2010)</t>
  </si>
  <si>
    <t>Barro Alto complex, Northern Brasília Belt, Brazil</t>
  </si>
  <si>
    <t>Giustina et al. (2011); Moraes et al. (2006); Moraes and Fuck (2000)</t>
  </si>
  <si>
    <t>Meta-ironstone, Aksu blueschist terrane, western China</t>
  </si>
  <si>
    <t>P-T @ min P (deerite)</t>
  </si>
  <si>
    <t>Xia et al. (2018); Yong et al. (2013); Zhang et al. (1999)</t>
  </si>
  <si>
    <t>NE margin Tarim craton, Tibet</t>
  </si>
  <si>
    <t>He et al. (2012)</t>
  </si>
  <si>
    <t>Polnish, Morar Group, Moine Supergroup, NW Scotland</t>
  </si>
  <si>
    <t>Cutts et al. (2009); Vance et al. (1998)</t>
  </si>
  <si>
    <t>Welayati Formation, Kabul Block, Afghanistan</t>
  </si>
  <si>
    <t>Faryad et al. (2015); Collett and Faryad (2015)</t>
  </si>
  <si>
    <t>Korla, northern Tarim Craton, China</t>
  </si>
  <si>
    <t>Ge et al. (2016)</t>
  </si>
  <si>
    <t>Mount Brown, Princess Elizabeth Land, East Antacrtica</t>
  </si>
  <si>
    <t>Liu et al. (2016)</t>
  </si>
  <si>
    <t>Oygarden group, Kemp Land, East Antarctica</t>
  </si>
  <si>
    <t>Halpin et al. (2013, 2007a); Kelley et al. (2004)</t>
  </si>
  <si>
    <t>Contact metamorphism, Rogaland, Norway</t>
  </si>
  <si>
    <t>Blereau et al. (2017)</t>
  </si>
  <si>
    <t>Northern Prince Charles Mountains, East Antarctica</t>
  </si>
  <si>
    <t>Morrissey et al. (2015)</t>
  </si>
  <si>
    <t>Cape Bruce, MacRobertson Land, East Antarctica</t>
  </si>
  <si>
    <t>Halpin (2013, 2007b)</t>
  </si>
  <si>
    <t>Vestfold Hills, Prydz Bay, East Antarctica</t>
  </si>
  <si>
    <t>Liu et al. (2014)</t>
  </si>
  <si>
    <t>Forbes Glacier, MacRobertson Land, East Antarctica</t>
  </si>
  <si>
    <t>Stillwell Hills, East Antarctica</t>
  </si>
  <si>
    <t>Halpin et al. (2013, 2007a)</t>
  </si>
  <si>
    <t>Chotanagpur gneiss comples, Eastern Indian Tectonic Zone</t>
  </si>
  <si>
    <t>Chatterjee et al. (2010, 2008)</t>
  </si>
  <si>
    <t>Eclogite-bearing nappe, eastern segment, Sveconorwegian orogen, southwest Sweden</t>
  </si>
  <si>
    <t>Hegardt et al. (2005)</t>
  </si>
  <si>
    <t>Basal shear zone, eclogite-bearing nappe, Eastern segment, Sveconorwegian orogen, southwest Sweden</t>
  </si>
  <si>
    <t>Tual et al. (2017); Möller  et al. (2015)</t>
  </si>
  <si>
    <t>Mollendo-Camana Block, Arequipa-Antofalla Basement, central Andean Margin</t>
  </si>
  <si>
    <t>Casquet et al. (2010); Martingole and Martelat (2003)</t>
  </si>
  <si>
    <t>Anantagiri, Eastern Ghats Province</t>
  </si>
  <si>
    <t>Korhonen et al. (2014, 2013a)</t>
  </si>
  <si>
    <t>Sunkarametta, Eastern Ghats Province, India</t>
  </si>
  <si>
    <t>Korhonen et al. (2013a, b)</t>
  </si>
  <si>
    <t>Paderu, Eastern Ghats Province, India</t>
  </si>
  <si>
    <t>Korhonen et al. (2013b, 2011)</t>
  </si>
  <si>
    <t>Sostrene Island, Larsemann Hills, Prydz Bay, E Antarctica</t>
  </si>
  <si>
    <t>Wang et al. (2008); Hensen et al. (1995); Hensen and Zhou (1995)</t>
  </si>
  <si>
    <t>Eclogite/websterite, eastern unit, Glenelg-Attadale inlier, northwest Scotland</t>
  </si>
  <si>
    <t>Storey et al. (2005); Rawson et al. (2001); Sanders et al. (1984)</t>
  </si>
  <si>
    <t>Garzon Massif, Colombia</t>
  </si>
  <si>
    <t>Altenberger et al. (2012); Cordani et al. (2005)</t>
  </si>
  <si>
    <t>Wakole Terrane, Ubendian Belt, Tanzania</t>
  </si>
  <si>
    <t>Boniface et al. (2014)</t>
  </si>
  <si>
    <t>Namaqualand terrane,  southwestern Namaqua metamorphic complex, Namibia</t>
  </si>
  <si>
    <t>Robb et al. (1999); Holland et al. (1996)</t>
  </si>
  <si>
    <t>Bamble terrane, Sveconorwegian belt, south Norway</t>
  </si>
  <si>
    <t>Kihle et al. (2010); Bingen et al. (2008)</t>
  </si>
  <si>
    <t>Chipata Terrane, southern Irumide Belt, Zambia</t>
  </si>
  <si>
    <t>Karmaker and Schenk (2016)</t>
  </si>
  <si>
    <t>Regional metamorphism, Rogaland, Norway</t>
  </si>
  <si>
    <t>Northern domain, Sausar mobile belt, central Indian tectonic zone</t>
  </si>
  <si>
    <t>Bhowmik et al. (2012); Bhowmik and Spiering (2004); Brown and Phadke (1988)</t>
  </si>
  <si>
    <t>Lac Espadon suite, Manicouagan Imbricate zone, Grenville Province, Quebec, Canada</t>
  </si>
  <si>
    <t>Cox and Indares (1999); Cox et al. (1998)</t>
  </si>
  <si>
    <t>Southern Baie du Nord segment, Manicouagan Imbricate zone, Grenville Province, Quebec, Canada</t>
  </si>
  <si>
    <t>Indares et al. (2008); Cox et al. (1998)</t>
  </si>
  <si>
    <t>Lunden dike, Idefjorden terrane, Sveconorwegian orogen, southwest Sweden</t>
  </si>
  <si>
    <t>Sönderlund et al. (2008)</t>
  </si>
  <si>
    <t>Aus terrane, southwestern Namaqua metamorphic complex, southern Namibia</t>
  </si>
  <si>
    <t>Diener et al. (2013)</t>
  </si>
  <si>
    <t>Eastern Lelukuau terrane, Manicouagan Imbricate zone, Grenville Province, Quebec, Canada</t>
  </si>
  <si>
    <t>Yang and Indares (2005); Indares et al. (1998)</t>
  </si>
  <si>
    <t>Location 244, Canyon Domain, Manicouagan Imbricate zone, Grenville Province, Quebec, Canada</t>
  </si>
  <si>
    <t>Lasalle and Indares (2014); Lasalle et al. (2014)</t>
  </si>
  <si>
    <t>Western Central Gneiss Belt, Grenville Province, Ontario, Canada</t>
  </si>
  <si>
    <t>Marsh and Culshaw (2014)</t>
  </si>
  <si>
    <t>Chewings Range, Warumpi Province, central Australia</t>
  </si>
  <si>
    <t>Morrissey et al. (2011)</t>
  </si>
  <si>
    <t>Haasts Bluff domain, Warumpi Province, central Australia</t>
  </si>
  <si>
    <t>Wong et al. (2015)</t>
  </si>
  <si>
    <t>Jordan Ranch, Llano uplift, Texas</t>
  </si>
  <si>
    <t>Carlson et al. (2007)</t>
  </si>
  <si>
    <t>Adirondack Highlands, Grenville Province, North America (average 11 samples)</t>
  </si>
  <si>
    <t>Peck et al. (2010); Pattison et al. (2003)</t>
  </si>
  <si>
    <t>Highjump Archipelago, East Antarctica</t>
  </si>
  <si>
    <t>Tucker and Hand (2016)</t>
  </si>
  <si>
    <t>Eastern Musgrave Province, South Australia</t>
  </si>
  <si>
    <t>Tucker et al. (2015b)</t>
  </si>
  <si>
    <t>Kakamas terrane, central Namaqua metamorphic complex, South Africa</t>
  </si>
  <si>
    <t>Bial et al. (2015)</t>
  </si>
  <si>
    <t>Aggeneys terrane, western Namaqua metamorphic complex, South Africa</t>
  </si>
  <si>
    <t>Diener (2014); Bailie et al. (2007)</t>
  </si>
  <si>
    <t>Western Musgrave Province, Western Australia</t>
  </si>
  <si>
    <t>Walsh et al (2015); Smithies et al. (2011)</t>
  </si>
  <si>
    <t>Mutherbukin zone, Capricorn orogen, Western Australia</t>
  </si>
  <si>
    <t>Korhonen et al. (2015)</t>
  </si>
  <si>
    <t>Fraser Range Metamorphics, Frazer zone, Albany-Fraser orogen, Australia</t>
  </si>
  <si>
    <t>Clark et al. (2014)</t>
  </si>
  <si>
    <t>Coramup Gneiss, central Biranup zone, Albany-Fraser orogen, Australia</t>
  </si>
  <si>
    <t>Bodorkos and Clark (2004); Nelson et al. (1995)</t>
  </si>
  <si>
    <t>Contact aureole, Makhavinekh Lake pluton, northern Labrador, Canada</t>
  </si>
  <si>
    <t>Mitchell et al. (2014); McFarlane et al. (2005, 2003)</t>
  </si>
  <si>
    <t>Picuris orogen, New Mexico, USA</t>
  </si>
  <si>
    <t>Aronoff et al. (2016); Barnhart et al. (2012)</t>
  </si>
  <si>
    <t>Romeleåsen horst, southwest Sweden</t>
  </si>
  <si>
    <t>Ulmius et al. (2015)</t>
  </si>
  <si>
    <t>Epembe unit, Epupa complex, NW Namibia</t>
  </si>
  <si>
    <t xml:space="preserve">Brandt et al. (2007); Seth et al. (2003) </t>
  </si>
  <si>
    <t>Natki, north Singhbhum mobile belt, India</t>
  </si>
  <si>
    <t>Rekha et al. (2011); Mahato et al. (2008)</t>
  </si>
  <si>
    <t>Eastern Raynolds Range, central Australia</t>
  </si>
  <si>
    <t>Morrissey et al. (2014)</t>
  </si>
  <si>
    <t>Southeast Anmatjira Range, central Australia</t>
  </si>
  <si>
    <t>Anderson et al. (2013)</t>
  </si>
  <si>
    <t>Coober Pedy ridge, northern Gawler craton, Australia</t>
  </si>
  <si>
    <t>Mabel Creek ridge, northern Gawler craton, Australia</t>
  </si>
  <si>
    <t>Bhandara-Balaghat domain, central Indian tectonic zone</t>
  </si>
  <si>
    <t>Bhowmik et al. (2014); Bhandari et al. (2011)</t>
  </si>
  <si>
    <t>Garo Hills, Shillong-Meghalaya Plateau, NE India</t>
  </si>
  <si>
    <t>Chatterjee (2017)</t>
  </si>
  <si>
    <t>Ongole domain, Eastern Ghats belt, India</t>
  </si>
  <si>
    <t>Sarkar and Schenk (2014); Sarkar et al. (2014)</t>
  </si>
  <si>
    <t>Mount Liebig area, Warumpi province, central Australia</t>
  </si>
  <si>
    <t>Scrimgeour et al. (2005)</t>
  </si>
  <si>
    <t>Wilson Lake terrane, Labrador, Canada</t>
  </si>
  <si>
    <t>Korhonen et al. (2012)</t>
  </si>
  <si>
    <t>Ooldea, western Gawler craton, Australia</t>
  </si>
  <si>
    <t>Cutts et al. (2013)</t>
  </si>
  <si>
    <t xml:space="preserve">Mt Hay block, Arunta complex, central Australia </t>
  </si>
  <si>
    <t>Waters-Tormey et al. (2016); Claoue-Long and Hoatson (2005)</t>
  </si>
  <si>
    <t>Shoal Point, S Gawler craton, South Australia</t>
  </si>
  <si>
    <t>Dutch et al. (2010)</t>
  </si>
  <si>
    <t>Strangways metamorphic complex, Arunta complex, central Australia</t>
  </si>
  <si>
    <t>Diener et al. (2008); Möller et al. (2003)</t>
  </si>
  <si>
    <t>Magnetite gneisses, Warramboo, southeastern Gawler craton, Australia</t>
  </si>
  <si>
    <t>Morrissey et al. (2016); Lane et al. (2015)</t>
  </si>
  <si>
    <t>South Yenisei Ridge (sample 112-73), Siberian craton</t>
  </si>
  <si>
    <t>Likhanov et al. (2016)</t>
  </si>
  <si>
    <t>South Yenisei Ridge (sample 115-72), Siberian craton</t>
  </si>
  <si>
    <t>HPG block, Black Hills, South Dakota, USA</t>
  </si>
  <si>
    <t>Nabelek and Chen (2014); Dahl et al. (2005)</t>
  </si>
  <si>
    <t>Eclogite, western unit, Glenelg-Attadale inlier, northwest Scotland</t>
  </si>
  <si>
    <t>Storey et al. (2010); Storey (2008)</t>
  </si>
  <si>
    <t>Tobacco Root Mountains, Montana, USA</t>
  </si>
  <si>
    <t>Cheney et al., 2004a, b</t>
  </si>
  <si>
    <t>Eastern granulite facies zone, Thompson Nickel Belt, Manitoba, Canada</t>
  </si>
  <si>
    <t>Couëslan et al. (2013); Couëslan  &amp; Pattison (2012)</t>
  </si>
  <si>
    <t>Pelite Zone, Ketilidian Belt, Greenland (average 9 samples)</t>
  </si>
  <si>
    <t>Pattison et al. (2003); Garde et al. (2002); Dempster et al. (1991)</t>
  </si>
  <si>
    <t>Rudall complex, central W Australia</t>
  </si>
  <si>
    <t>Bagas (2004); Smithies and Bagas (1997)</t>
  </si>
  <si>
    <t>Zone 4, Mount Stafford, central Australia</t>
  </si>
  <si>
    <t>Rubatto et al. (2006); White et al. (2003)</t>
  </si>
  <si>
    <t>Fraser Lakes (zone B), Wollaston domain, northern Saskatchewan, Canada</t>
  </si>
  <si>
    <t>McKechnie et al. (2012); Annesley et al. (2005)</t>
  </si>
  <si>
    <t>Mafic granulite, Qianxi, Eastern Hebei, North China craton</t>
  </si>
  <si>
    <t>Duan et al. (2018; 2015)</t>
  </si>
  <si>
    <t>Alxa area, northern North China craton</t>
  </si>
  <si>
    <t>Wan et al. (2015)</t>
  </si>
  <si>
    <t>Tiahua metamorphic complex, Mt Huashan area, TNCO, North China Craton</t>
  </si>
  <si>
    <t>Turku, southern Finland</t>
  </si>
  <si>
    <t>Johannes et al. (2003); Väisänen et al. (2002)</t>
  </si>
  <si>
    <t>Lujiaying, TNCO, North China Craton</t>
  </si>
  <si>
    <t>Peak-T</t>
  </si>
  <si>
    <t>Yang et al. (2014)</t>
  </si>
  <si>
    <t>North of Fuping, Fuping Complex, TNCO, North China Craton</t>
  </si>
  <si>
    <t>Tang et al. (2017)</t>
  </si>
  <si>
    <t>Eastern Mahakoshal Belt, Central Indian Tectonic Zone</t>
  </si>
  <si>
    <t>Deshmukh et al. (2017)</t>
  </si>
  <si>
    <t>Eclogite, Kovik tectonic window, Trans-Hudson orogen, Canada</t>
  </si>
  <si>
    <t>Weller and St-Onge (2017)</t>
  </si>
  <si>
    <t>Xiwangshan area, Xuanhua Complex, TNCO, North China Craton</t>
  </si>
  <si>
    <t>Huang et al. (2018)</t>
  </si>
  <si>
    <t>Zanhuang, TNCO, North China Craton</t>
  </si>
  <si>
    <t>Xiao et al. (2014)</t>
  </si>
  <si>
    <t>Duke of York Bay, Southampton Island, Nunavut</t>
  </si>
  <si>
    <t>Berman et al. (2013b)</t>
  </si>
  <si>
    <t>Manjinggou, Huai'an Complex, North China Craton</t>
  </si>
  <si>
    <t>Wu et al. (2016); Zhao et al. (2008)</t>
  </si>
  <si>
    <t>Sherdarwaza Formation, Kabul Block, Afghanistan</t>
  </si>
  <si>
    <t>Faryad et al. (2015); Collett et al. (2015)</t>
  </si>
  <si>
    <t>Tasiuyak gneiss, Makhavinekh Lake, northern Labrador, Canada</t>
  </si>
  <si>
    <t>Mitchell et al. (2014); McFarlane et al. (2005)</t>
  </si>
  <si>
    <t>Sample 123220, north side of Nordre Stromfjord, Nagssugtoqidian orogen, West Greenland</t>
  </si>
  <si>
    <t>Glassley et al. (2014); Willigers et al. (2001)</t>
  </si>
  <si>
    <t>Sample 159966, north side of Nordre Stromfjord, Nagssugtoqidian orogen, West Greenland</t>
  </si>
  <si>
    <t>Eclogite xenoliths, east of Fengzhen, TNCO, North China Craton</t>
  </si>
  <si>
    <t>Xu et al. (2018)</t>
  </si>
  <si>
    <t>MP metapelite, Nanshu, Jiaobei massif, Jiao-Liao-Ji belt, North China Craton</t>
  </si>
  <si>
    <t>Zhao et al. (2015); Tam et al. (2012c)</t>
  </si>
  <si>
    <t>Weihai, northern Sulu belt, China</t>
  </si>
  <si>
    <t>Xiang et al. (2014)</t>
  </si>
  <si>
    <t>Garnet websterite, Sharyzhalgai complex, southwestern Siberian craton</t>
  </si>
  <si>
    <t>Turkina et al. (2011); Poller et al. (2005); Ota et al. (2004)</t>
  </si>
  <si>
    <t>Shaerqin, Khondalite Belt, North China Craton</t>
  </si>
  <si>
    <t>Jiao et al. (2015)</t>
  </si>
  <si>
    <t>HP metapelite, Taipingzhuang, Jiaobei massif, Jiao-Liao-Ji belt, North China Craton</t>
  </si>
  <si>
    <t>Liu et al. (2014); Tam et al. (2012b)</t>
  </si>
  <si>
    <t>Mafic enclaves, Pingyang trondhjemite, Fuping terrane, TNCO, North china Craton</t>
  </si>
  <si>
    <t>Meng et al. (2017)</t>
  </si>
  <si>
    <t>Bell Peninsula, Southampton Island, Nunavut</t>
  </si>
  <si>
    <t>Dashiyu River, North Hengshan, TNCO, North China Craton</t>
  </si>
  <si>
    <t>Qian et al. (2017); Zhao et al. (2001)</t>
  </si>
  <si>
    <t>Kuummiut Terrane, Nagssugtoqidian Orogen, Southeast Greenland</t>
  </si>
  <si>
    <t>Müller et al. (2018); Nutman et al. (2008)</t>
  </si>
  <si>
    <t>Boniface et al. (2012a)</t>
  </si>
  <si>
    <t>Mafic granulite, Laiyang, Jiaobei massif, Jiao-Liao-Ji belt, North China Craton</t>
  </si>
  <si>
    <t>Liu et al. (2013); Tam et al. (2012a)</t>
  </si>
  <si>
    <t>Chipman domain, Snowbird tectonic zone, Canada</t>
  </si>
  <si>
    <t>Mahan et al. (2008); Flowers et al. (2006)</t>
  </si>
  <si>
    <t>Kuru-Vara quarry, Belomorian province, Russian Federation</t>
  </si>
  <si>
    <t>Liu et al. (2017)</t>
  </si>
  <si>
    <t>South Harris, Lewisian Complex, Scotland</t>
  </si>
  <si>
    <t>Peak-P</t>
  </si>
  <si>
    <t>Baba et al. (2012); Hollis et al. (2006)</t>
  </si>
  <si>
    <t>Stolbikha Island, Gridino complex, Belomorian province, Russian Federation</t>
  </si>
  <si>
    <t>Yu et al. (2017)</t>
  </si>
  <si>
    <t>Eclogite, Athabasca granulite terrane,Snowbird tectonic zone, Canada</t>
  </si>
  <si>
    <t>Baldwin et al. (2004, 2007)</t>
  </si>
  <si>
    <t>Heling'er, Jining Complex, Khondalite Belt, North China craton</t>
  </si>
  <si>
    <t>Santosh et al. (2013); Liu et al. (2012)</t>
  </si>
  <si>
    <t>Lapland granulite belt, Finland</t>
  </si>
  <si>
    <t>Tuisku et al. (2006); Tuisku and Huhma (2007)</t>
  </si>
  <si>
    <t>Umba granulite belt, Russian Federation</t>
  </si>
  <si>
    <t>Aranovich et al. (2010); Daly et al. (2001)</t>
  </si>
  <si>
    <t>Uzkaya-(Shirokaya-)Salma, Belomorian province, Russian Federation</t>
  </si>
  <si>
    <t>Yu et al. (2018); Li et al. (2018, 2017a, 2017b)</t>
  </si>
  <si>
    <t>Xiaoshizi, Jining Complex, Khondalite Belt, North China craton</t>
  </si>
  <si>
    <t>Jiao et al. (2013a, 2013b)</t>
  </si>
  <si>
    <t>Fengshuiling, South Hengshan,TNCO, North China Craton</t>
  </si>
  <si>
    <t>Qian and Wei (2016)</t>
  </si>
  <si>
    <t>Zhaojiayao, Jining Complex, Khondalite Belt, North China craton</t>
  </si>
  <si>
    <t xml:space="preserve">Li and Wei (2016) </t>
  </si>
  <si>
    <t>Liangcheng, Jining Complex, Khondalite Belt, North China Craton</t>
  </si>
  <si>
    <t>Lobjoie et al. (2018)</t>
  </si>
  <si>
    <t>Uweinat-Kamil basement inlier, east Sahara ghost craton, SW Egypt</t>
  </si>
  <si>
    <t>Karmaker and Schenk (2015a)</t>
  </si>
  <si>
    <t>Tuguiwula, Jining Complex, Khondalite Belt, North China craton</t>
  </si>
  <si>
    <t>Li and Wei (2018); Santosh et al. (2009)</t>
  </si>
  <si>
    <t>Southeastern Luliang complex, TNCO, North China Craton</t>
  </si>
  <si>
    <t>Zhao et al. (2017); Xiao et al. (2017)</t>
  </si>
  <si>
    <t xml:space="preserve"> </t>
  </si>
  <si>
    <t xml:space="preserve">Pingdu-Anqiu area, Jiaobei massif, Jiao-Liao-Ji belt, North China Craton </t>
  </si>
  <si>
    <t>Luoning terrane, TNCO, North China Craton</t>
  </si>
  <si>
    <t>Chen et al. (2015)</t>
  </si>
  <si>
    <t>Taltson Magmatic Zone, Canada (average 15 samples)</t>
  </si>
  <si>
    <t>Card et al. (2014); Pattison et al., 2003</t>
  </si>
  <si>
    <t>Manjinggou, Huai'an, Khondalite Belt, North China Craton</t>
  </si>
  <si>
    <t>Wu et al. (2016); Zhao et al. (2010)</t>
  </si>
  <si>
    <t>Qitan1 borehole, Ordos Basin, North China Craton</t>
  </si>
  <si>
    <t>Gou et al. (2016)</t>
  </si>
  <si>
    <t>Qianlishan, Khondalite Belt, North China Craton</t>
  </si>
  <si>
    <t>Yin et al. (2014, 2009)</t>
  </si>
  <si>
    <t>Datong, boundary zone, Jining and Huai'an Complexes, North China craton</t>
  </si>
  <si>
    <t>Wu et al. (2017)</t>
  </si>
  <si>
    <t>Helanshan, Khondalite Belt, North China Craton</t>
  </si>
  <si>
    <t>Yin et al. (2015, 2011)</t>
  </si>
  <si>
    <t>Hujigou, Daqingshan, Khondalite Belt, North China Craton</t>
  </si>
  <si>
    <t>Cai et al. (2015, 2014); Dong et al. (2013)</t>
  </si>
  <si>
    <t>Katuma Block, Ubendian Belt, Tanzania</t>
  </si>
  <si>
    <t>Kazimoto et al. (2015, 2014)</t>
  </si>
  <si>
    <t xml:space="preserve">Guifengsi, Wutai complex, TNCO, North China Craton </t>
  </si>
  <si>
    <t>Liujiagou, South Hengshan,TNCO, North China Craton</t>
  </si>
  <si>
    <t>Qian et al. (2015)</t>
  </si>
  <si>
    <t>Huangtuyao, Huai'an Complex, TNCO, North China Craton</t>
  </si>
  <si>
    <t>Glenburgh gold deposit, Glenburgh Terrane, southern Gascoyne Province, Western Australia</t>
  </si>
  <si>
    <t>Roche et al. (2017)</t>
  </si>
  <si>
    <t>Eclogite, Usagaran Belt, Tanzania</t>
  </si>
  <si>
    <t>Möller et al. (1995); Collins et al. (2004)</t>
  </si>
  <si>
    <t>Amessmessa, In Ouzzal Terrain, NW Hoggar, Algeria</t>
  </si>
  <si>
    <t>Ouzegane et al. (1996); Peucat et al. (1996)</t>
  </si>
  <si>
    <t>In Roccan, In Ouzzal Terrain, NW Hoggar, Algeria</t>
  </si>
  <si>
    <t xml:space="preserve">Ouzegane et al. (2003); Ouzegane and Boumaza (1996); Peucat et al. (1996) </t>
  </si>
  <si>
    <t>Ihouhaouene, In Ouzzal Terrain, NW Hoggar, Algeria</t>
  </si>
  <si>
    <t>Aït-Djafer et al. (2009); Peucat et al. (1996);</t>
  </si>
  <si>
    <t>Khanfous, In Ouzzal Terrain, NW Hoggar, Algeria</t>
  </si>
  <si>
    <t>Adjerid et al. (2013); Peucat et al. (1996)</t>
  </si>
  <si>
    <t>Kongling complex, Yangtze Block, China</t>
  </si>
  <si>
    <t>Yin et al. (2013)</t>
  </si>
  <si>
    <t>Beit Bridge Complex, Musina, Central Zone, Limpopo Belt, southern Africa</t>
  </si>
  <si>
    <t>Zeh et al., 2010; Van Reenen et al., 2008; Zeh et al., 2004</t>
  </si>
  <si>
    <t>Man Rise, Ivory Coast</t>
  </si>
  <si>
    <t>Pitra et al. (2010)</t>
  </si>
  <si>
    <t>Mahalapye Complex, Central Zone, Limpopo Belt, southern Africa</t>
  </si>
  <si>
    <t>Millonig et al., 2010</t>
  </si>
  <si>
    <t>Huangtuling granulite, North Dabie complex, China</t>
  </si>
  <si>
    <t>Jian et al. (2012); Chen et al. (2006)</t>
  </si>
  <si>
    <t>Jequié Block, São Francisco craton, Brazil</t>
  </si>
  <si>
    <t>Barbosa et al. (2006, 2004)</t>
  </si>
  <si>
    <t xml:space="preserve">Metapelite, Cinco Cerros area, southeastern Tandilia belt, Rio de la Plata craton, Argentina  </t>
  </si>
  <si>
    <t>Massonne et al. (2012)</t>
  </si>
  <si>
    <t>Bakhuis granulite belt, western Suriname</t>
  </si>
  <si>
    <t>Klaver et al. (2015); de Roever et al. (2003)</t>
  </si>
  <si>
    <t>Itabuna-Salvador-Curaçá Block, São Francisco craton, Brazil</t>
  </si>
  <si>
    <t>Peucat et al. (2011); Leite et al. (2009)</t>
  </si>
  <si>
    <t xml:space="preserve">Eclogite, Nyong complex, Eburnian orogen, </t>
  </si>
  <si>
    <t>Loose and Schenk (2018)</t>
  </si>
  <si>
    <t xml:space="preserve">0108, El Cristo Hill-San Veran Hill, southeastern Tandilia belt, Rio de la Plata craton, Argentina </t>
  </si>
  <si>
    <t>Martinez et al. (2017)</t>
  </si>
  <si>
    <t>Bole-Bulenga domain, NW Ghana</t>
  </si>
  <si>
    <t>Block et al. (2015)</t>
  </si>
  <si>
    <t>Fada N'Gourma region, Burkina Faso</t>
  </si>
  <si>
    <t>Ganne et al. (2012)</t>
  </si>
  <si>
    <t>Tidjenouine area, Central Hoggar, Algeria</t>
  </si>
  <si>
    <t>Bendaoud et al. (2008)</t>
  </si>
  <si>
    <t>Southern Boothia Peninsula, northern Rae craton, Canada</t>
  </si>
  <si>
    <t>Berman et al. (2013a)</t>
  </si>
  <si>
    <t>McCann Lake, southern Rae craton, Canada</t>
  </si>
  <si>
    <t>Terre Adélie, E Antarctica</t>
  </si>
  <si>
    <t>Duclaux et al. (2008); Ménot et al. (2005)</t>
  </si>
  <si>
    <t>Dutch et al., 2010</t>
  </si>
  <si>
    <t>Mulgathing complex, Christie domain, N Gawler craton, South Australia</t>
  </si>
  <si>
    <t>Halpin and Reid (2016); McFarlane, 2006; Tomkins and Mavrogenes, 2002</t>
  </si>
  <si>
    <t>Anorthosite, Sittampundi, Tamil Nadu, India</t>
  </si>
  <si>
    <t>Chowdhury et al. (2013); Mohan et al. (2013)</t>
  </si>
  <si>
    <t>Qixia, Jiaodong terrain, Eastern Block, North China craton</t>
  </si>
  <si>
    <t>Liu et al. (2015)</t>
  </si>
  <si>
    <t>Northern Liaoning complex, eastern block, north China craton</t>
  </si>
  <si>
    <t>Wu et al. (2013); Wan et al. (2005)</t>
  </si>
  <si>
    <t>Taipingzhai, Qianxi complex, Eastern Hebei, North China craton</t>
  </si>
  <si>
    <t>Yang et al. (2016)</t>
  </si>
  <si>
    <t>Jianping Complex, Eastern Block, North China Craton</t>
  </si>
  <si>
    <t>Liu et al. (2011); Wei et al. (2001)</t>
  </si>
  <si>
    <t>Kanjamalai, Salem Block, PCSZ, southern India</t>
  </si>
  <si>
    <t>Anderson et al. (2012)</t>
  </si>
  <si>
    <t>Taipingzhai, Eastern Hebei, north China craton</t>
  </si>
  <si>
    <t>Yang and Wei ((2017); Duan et al. (2017); Yang et al. (2008)</t>
  </si>
  <si>
    <t>Quarry, Louzishan village, Jidong terrane, eastern North China Craton</t>
  </si>
  <si>
    <t>Lu et al. (2017)</t>
  </si>
  <si>
    <t>Charnockite, Madras block, southern India</t>
  </si>
  <si>
    <t>Pattison et al. (2003); Santosh et al. (2003)</t>
  </si>
  <si>
    <t>Mt Riiser–Larsen, Napier Complex, E Antarctica</t>
  </si>
  <si>
    <t>Hokada et al. (2008; 2004; 2003)</t>
  </si>
  <si>
    <t>Vestfold Hills, E Antarctica</t>
  </si>
  <si>
    <t>Clark et al. (2012); Zulbati &amp; Harley (2007)</t>
  </si>
  <si>
    <t>Kasai Craton, Zaire (average 6 samples)</t>
  </si>
  <si>
    <t>Pattison et al., 2003</t>
  </si>
  <si>
    <t>Andriamena Mafic Unit, north-central Madagascar</t>
  </si>
  <si>
    <t>Goncalves et al. (2004); Paquette et al. (2004)</t>
  </si>
  <si>
    <t>Linjiaguanzhuang, Yishui terrane, Eastern block, North China craton</t>
  </si>
  <si>
    <t>Wu et al. (2013, 2012)</t>
  </si>
  <si>
    <t>Scourie–Achiltibuie (Strathan), Central Region, Lewisian Complex, NW Scotland</t>
  </si>
  <si>
    <t>Feisel et al. (2018); Crowley et al. (2015)</t>
  </si>
  <si>
    <t>Xiwulanbulang area, Yinshan Block, North china Craton</t>
  </si>
  <si>
    <t>Wang and Guo (2017)</t>
  </si>
  <si>
    <t>Karnataka, Dharwar Craton, India (average 7 samples)</t>
  </si>
  <si>
    <t xml:space="preserve">Pattison et al. (2003); Mojzsis et al. (2003); Friend and Nutman (1992) </t>
  </si>
  <si>
    <t>Nilgiri Hills, India</t>
  </si>
  <si>
    <t>Samuel et al. (2015)</t>
  </si>
  <si>
    <t>Forefinger Point/Fyfe Hills/Zircon Point, Napier Complex, E Antarctica</t>
  </si>
  <si>
    <t>Kelly and Harley (2005); Harley et al. (1990); Sandiford and Powell (1988)</t>
  </si>
  <si>
    <t>Mt Charles, Napier Complex, Antarctica</t>
  </si>
  <si>
    <t>Mitchell and Harley (2017); Kelly and Harley (2005)</t>
  </si>
  <si>
    <t>South Kolar greenstone belt, eastern Dharwar craton, India</t>
  </si>
  <si>
    <t>Hazarika et al. (2015)</t>
  </si>
  <si>
    <t>Tonagh Island, Napier Complex, E Antarctica</t>
  </si>
  <si>
    <t>Shimizu et al. (2013); Carson et al. (2002)</t>
  </si>
  <si>
    <t>Mahan et al. (2008); Flowers et al. (2008)</t>
  </si>
  <si>
    <t>Majorqaq belt, southern West Greenland</t>
  </si>
  <si>
    <t>Dyck et al. (2015)</t>
  </si>
  <si>
    <t>Hutti-Maski greenstone belt, eastern Dharwar craton, India</t>
  </si>
  <si>
    <t>Ayyarmalai, northeastern Madurai Province, South India</t>
  </si>
  <si>
    <t>Raith et al. (2016)</t>
  </si>
  <si>
    <t>Felsic granulite, Upper deck domain, Athabasca granulite terrane, Snowbird tectonic zone, Canada</t>
  </si>
  <si>
    <t>Dumond et al. (2015)</t>
  </si>
  <si>
    <t>Kapuskasing structural zone, Superior Province, Canada (average 4 samples)</t>
  </si>
  <si>
    <t>Bowman et al., 2011; Pattison et al., 2003</t>
  </si>
  <si>
    <t>Sample EB45, migmatitic orthogneiss, Elu volcanic belt, Canadian Shield</t>
  </si>
  <si>
    <t>Mvondo et al. (2017)</t>
  </si>
  <si>
    <t>Nevoria, Southern Cross greenstone belt, Yilgarn craton</t>
  </si>
  <si>
    <t>Mueller et al. (2004)</t>
  </si>
  <si>
    <t>Griffins Find, southwestern Southern Cross Province, Yilgarn craton</t>
  </si>
  <si>
    <t>Barnicoat et al. (1991)</t>
  </si>
  <si>
    <t>Bulai pluton, Central Zone, Limpopo Belt, southern Africa</t>
  </si>
  <si>
    <t>Millonig et al., 2008</t>
  </si>
  <si>
    <t>Dangin, near Quairading, Grace terrane, Yilgarn craton</t>
  </si>
  <si>
    <t>Wilde (1994); Nemchin et al. (1994); Lindsley (1983)</t>
  </si>
  <si>
    <t>Quetico Metasedimentary Belt, Superior Province, Canada (average 6 samples)</t>
  </si>
  <si>
    <t>Plutonic gold mine, Marymia Inlier, Western Australia</t>
  </si>
  <si>
    <t>Vielreicher and McNaughton (2002); Gazley et al. (2011, 2014)</t>
  </si>
  <si>
    <t>209029, Waroonga shear zone, western Yilgarn craton, Australia</t>
  </si>
  <si>
    <t>Zibra et al. (2017)</t>
  </si>
  <si>
    <t>Sample 251, Jean Lake, central Quetico metasedimentary belt, Superior Province, Canada</t>
  </si>
  <si>
    <t>Valli et al. (2004)</t>
  </si>
  <si>
    <t>Ashuanipi Complex, Superior Province, Canada (average 10 samples)</t>
  </si>
  <si>
    <t>Beartooth Mountains, Montana-Wyoming, USA</t>
  </si>
  <si>
    <t>Guevara et al. (2017); Dragovic et al. (2016)</t>
  </si>
  <si>
    <t>Varpaisjärvi, central Finland</t>
  </si>
  <si>
    <t>Höltä and Paavola (2000); Mäntäri and Höltä (2002); Nehring et al. (2009)</t>
  </si>
  <si>
    <t>Natawahunan Lake, Pikwitonei granulite domain, NW Superior Province, Canada</t>
  </si>
  <si>
    <t>Kooijman et al. (2012); Heaman et al. (2011); Mezger et al. (1990)</t>
  </si>
  <si>
    <t>Northern Teton Range, Wyoming, USA</t>
  </si>
  <si>
    <t>Frost et al. (2007, 2009)</t>
  </si>
  <si>
    <t>Minto block, Superior Province, Canada (average 7 samples)</t>
  </si>
  <si>
    <t>English River Domain, Superior Province, Canada (average 7 samples)</t>
  </si>
  <si>
    <t>Scourie–Stoer (Scourie More), Central Region, Lewisian Complex,  NW Scotland</t>
  </si>
  <si>
    <t>Crowley et al. (2015); Cartwright and Barnicoat (1989)</t>
  </si>
  <si>
    <t>Cnoc an t’Sidhean, NW Scotland</t>
  </si>
  <si>
    <t>Crowley et al. (2015); Zirkler et al. (2012)</t>
  </si>
  <si>
    <t>Granulite xenolith, Grace kimberlite pipe, South Africa</t>
  </si>
  <si>
    <t>Dawson et al. (1997); Schmitz and Bowring (2003); Baldwin et al. (2007)</t>
  </si>
  <si>
    <t>Færingehavn terrane, southern West Greenland</t>
  </si>
  <si>
    <t>Dziggel et al. (2014)</t>
  </si>
  <si>
    <t>Paradise Basin, Wind River Range, Wyoming, USA</t>
  </si>
  <si>
    <t>Keane et al. (2006); Donohue and Essene (2005)</t>
  </si>
  <si>
    <t>Southern Marginal Zone, Limpopo Belt, southern Africa</t>
  </si>
  <si>
    <t>Nicoli et al. (2015)</t>
  </si>
  <si>
    <t>Mkhondo Valley metamorphic suite, Ancient Gneiss Complex, Swaziland</t>
  </si>
  <si>
    <t>Taylor et al. (2010)</t>
  </si>
  <si>
    <t>Sermilik, Lower zone, Sermilik block, Tasiusarsuaq terrane, southern West Greenland</t>
  </si>
  <si>
    <t>Dziggel et al. (2017)</t>
  </si>
  <si>
    <t>Helge Halvo, Skjoldungen, SE Greenland</t>
  </si>
  <si>
    <t>Tusch et al. (2015); Berger et al. (2014)</t>
  </si>
  <si>
    <t>Tre Brødre terrane, southern West Greenland</t>
  </si>
  <si>
    <t>Dzieggel et al. (2014)</t>
  </si>
  <si>
    <t>512073, Lower zone, Bjornesund block, Tasiusarsuaq terrane, southern West Greenland</t>
  </si>
  <si>
    <t>515190/515183, Lower zone, Sermilik block, Tasiusarsuaq terrane, southern West Greenland</t>
  </si>
  <si>
    <t>Dziggel et al (2012); Crowley (2002)</t>
  </si>
  <si>
    <t>BIF, Voronezh Crystalline Massif, Volgo-Uralia</t>
  </si>
  <si>
    <t>Savko et al. (2010); Fonarev et al. (2006)</t>
  </si>
  <si>
    <t>Finlayson Lake greenstone belt, Superior Province, Canada</t>
  </si>
  <si>
    <t>Backeberg et al. (2014)</t>
  </si>
  <si>
    <t>La France Formation, Murchison Greenstone Belt, South Africa</t>
  </si>
  <si>
    <t>Block et al. (2013)</t>
  </si>
  <si>
    <t>Kubuta granulites, Ancient Gneiss Complex, Swaziland</t>
  </si>
  <si>
    <t>Taylor et al. (2012); Suhr et al. (2015)</t>
  </si>
  <si>
    <t>Tjakastad schist belt, Barberton Greenstone Belt</t>
  </si>
  <si>
    <t>Cutts et al. (2014); Diener et al. (2005, 2006); Dziggel et al. (2005)</t>
  </si>
  <si>
    <t>Inyoni shear zone, Barberton Greenstone Belt</t>
  </si>
  <si>
    <t>Diener et al. (2006); Moyen et al. (2006); Van Kranendonk et al. (2014)</t>
  </si>
  <si>
    <t>Metasedimentary enclave, Mount Edgar dome, East Pilbara</t>
  </si>
  <si>
    <t>François et al. (2014)</t>
  </si>
  <si>
    <t>Zone C/D, northeastern Isua Supracrustal Belt, southwest Greenland</t>
  </si>
  <si>
    <t>Arai et al. (2015); Nutman et al. (2002)</t>
  </si>
  <si>
    <t>Locality G11/24, northern terrane, Isua, southwest Greenland</t>
  </si>
  <si>
    <t>Authors P-T estimate (unpubl.); Nutman et al. (2015, 2013)</t>
  </si>
  <si>
    <t>Islands south of Nuuk, southwest Greenland</t>
  </si>
  <si>
    <t>Authors P-T estimate (unpubl.); Horie et al. (2010)</t>
  </si>
  <si>
    <t>Source Data for Figure 2a</t>
  </si>
  <si>
    <t>s.d.</t>
  </si>
  <si>
    <t>0.2–0</t>
  </si>
  <si>
    <t>&gt;2.2</t>
  </si>
  <si>
    <t>—</t>
  </si>
  <si>
    <t>Mean (log10[°C/GPa])</t>
  </si>
  <si>
    <r>
      <t xml:space="preserve">High </t>
    </r>
    <r>
      <rPr>
        <i/>
        <sz val="11"/>
        <color theme="1"/>
        <rFont val="Calibri"/>
        <family val="2"/>
        <scheme val="minor"/>
      </rPr>
      <t>T/P</t>
    </r>
  </si>
  <si>
    <r>
      <t>Low</t>
    </r>
    <r>
      <rPr>
        <i/>
        <sz val="11"/>
        <color theme="1"/>
        <rFont val="Calibri"/>
        <family val="2"/>
        <scheme val="minor"/>
      </rPr>
      <t xml:space="preserve"> T/P</t>
    </r>
  </si>
  <si>
    <t>Source Data for Figure 2b. This table is identical to Extended Data Table 1.</t>
  </si>
  <si>
    <t>lower bound</t>
  </si>
  <si>
    <t>upper bound</t>
  </si>
  <si>
    <t>95% confidence interval</t>
  </si>
  <si>
    <t>Source Data for Figure 2c</t>
  </si>
  <si>
    <t>linear regression</t>
  </si>
  <si>
    <r>
      <t xml:space="preserve">Low </t>
    </r>
    <r>
      <rPr>
        <i/>
        <sz val="11"/>
        <color theme="1"/>
        <rFont val="Calibri"/>
        <family val="2"/>
        <scheme val="minor"/>
      </rPr>
      <t>T/P</t>
    </r>
    <r>
      <rPr>
        <sz val="11"/>
        <color theme="1"/>
        <rFont val="Calibri"/>
        <family val="2"/>
        <scheme val="minor"/>
      </rPr>
      <t xml:space="preserve"> (log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°C/Gpa)</t>
    </r>
  </si>
  <si>
    <r>
      <t xml:space="preserve">high </t>
    </r>
    <r>
      <rPr>
        <i/>
        <sz val="11"/>
        <color theme="1"/>
        <rFont val="Calibri"/>
        <family val="2"/>
        <scheme val="minor"/>
      </rPr>
      <t>T/P</t>
    </r>
    <r>
      <rPr>
        <sz val="11"/>
        <color theme="1"/>
        <rFont val="Calibri"/>
        <family val="2"/>
        <scheme val="minor"/>
      </rPr>
      <t xml:space="preserve"> (log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°C/Gpa)</t>
    </r>
  </si>
  <si>
    <r>
      <t xml:space="preserve">Metamorphic </t>
    </r>
    <r>
      <rPr>
        <b/>
        <i/>
        <sz val="11"/>
        <color theme="1"/>
        <rFont val="Calibri"/>
        <family val="2"/>
        <scheme val="minor"/>
      </rPr>
      <t>T/P</t>
    </r>
    <r>
      <rPr>
        <b/>
        <sz val="11"/>
        <color theme="1"/>
        <rFont val="Calibri"/>
        <family val="2"/>
        <scheme val="minor"/>
      </rPr>
      <t xml:space="preserve"> from ref. 4</t>
    </r>
  </si>
  <si>
    <r>
      <t>Monte-Carlo linear regressions of high- and low-</t>
    </r>
    <r>
      <rPr>
        <b/>
        <i/>
        <sz val="11"/>
        <color theme="1"/>
        <rFont val="Calibri"/>
        <family val="2"/>
        <scheme val="minor"/>
      </rPr>
      <t>T/P</t>
    </r>
    <r>
      <rPr>
        <b/>
        <sz val="11"/>
        <color theme="1"/>
        <rFont val="Calibri"/>
        <family val="2"/>
        <scheme val="minor"/>
      </rPr>
      <t xml:space="preserve"> distributions shown in Figure 2b as described in the online Methods section</t>
    </r>
  </si>
  <si>
    <t>Best fit mixed Gaussian distributions to data shown in Figure 2a</t>
  </si>
  <si>
    <t>0.85–0.2</t>
  </si>
  <si>
    <t>1.4–0.85</t>
  </si>
  <si>
    <t>2.2–1.4</t>
  </si>
  <si>
    <t>component proportion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</si>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</sst>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8"/>
  <sheetViews>
    <sheetView workbookViewId="0">
      <selection activeCell="B3" sqref="B3"/>
    </sheetView>
  </sheetViews>
  <sheetFormatPr baseColWidth="10" defaultColWidth="8.83203125" defaultRowHeight="15" x14ac:dyDescent="0.2"/>
  <cols>
    <col min="2" max="2" width="96" bestFit="1" customWidth="1"/>
    <col min="3" max="3" width="20.33203125" bestFit="1" customWidth="1"/>
    <col min="4" max="4" width="8.5" style="1" bestFit="1" customWidth="1"/>
    <col min="5" max="5" width="5.6640625" style="1" bestFit="1" customWidth="1"/>
    <col min="6" max="6" width="7.5" style="1" bestFit="1" customWidth="1"/>
    <col min="7" max="7" width="12.83203125" style="1" bestFit="1" customWidth="1"/>
    <col min="8" max="8" width="10" style="1" bestFit="1" customWidth="1"/>
    <col min="9" max="9" width="9.33203125" style="1" bestFit="1" customWidth="1"/>
    <col min="10" max="10" width="10" style="1" bestFit="1" customWidth="1"/>
    <col min="11" max="11" width="9.83203125" style="1" bestFit="1" customWidth="1"/>
    <col min="12" max="12" width="117.5" bestFit="1" customWidth="1"/>
    <col min="13" max="13" width="1.5" bestFit="1" customWidth="1"/>
  </cols>
  <sheetData>
    <row r="1" spans="1:12" x14ac:dyDescent="0.2">
      <c r="A1" t="s">
        <v>1127</v>
      </c>
    </row>
    <row r="3" spans="1:12" x14ac:dyDescent="0.2">
      <c r="B3" s="5" t="s">
        <v>1143</v>
      </c>
    </row>
    <row r="4" spans="1:12" x14ac:dyDescent="0.2">
      <c r="B4" t="s">
        <v>0</v>
      </c>
      <c r="C4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t="s">
        <v>10</v>
      </c>
    </row>
    <row r="5" spans="1:12" x14ac:dyDescent="0.2">
      <c r="B5" t="s">
        <v>11</v>
      </c>
      <c r="C5" t="s">
        <v>12</v>
      </c>
      <c r="D5" s="1">
        <v>5.0000000000000001E-3</v>
      </c>
      <c r="E5" s="1">
        <v>540</v>
      </c>
      <c r="F5" s="1">
        <v>1.65</v>
      </c>
      <c r="G5" s="1">
        <f t="shared" ref="G5:G68" si="0">ROUND(E5/F5,0)</f>
        <v>327</v>
      </c>
      <c r="H5" s="1" t="s">
        <v>13</v>
      </c>
      <c r="I5" s="1" t="s">
        <v>14</v>
      </c>
      <c r="J5" s="1">
        <v>23.31</v>
      </c>
      <c r="K5" s="1">
        <v>121.229</v>
      </c>
      <c r="L5" t="s">
        <v>15</v>
      </c>
    </row>
    <row r="6" spans="1:12" x14ac:dyDescent="0.2">
      <c r="B6" t="s">
        <v>16</v>
      </c>
      <c r="C6" t="s">
        <v>12</v>
      </c>
      <c r="D6" s="1">
        <v>7.0000000000000001E-3</v>
      </c>
      <c r="E6" s="1">
        <v>720</v>
      </c>
      <c r="F6" s="1">
        <v>2.8</v>
      </c>
      <c r="G6" s="1">
        <f t="shared" si="0"/>
        <v>257</v>
      </c>
      <c r="H6" s="1" t="s">
        <v>17</v>
      </c>
      <c r="I6" s="1" t="s">
        <v>14</v>
      </c>
      <c r="J6" s="1">
        <v>-9.4760000000000009</v>
      </c>
      <c r="K6" s="1">
        <v>150.46100000000001</v>
      </c>
      <c r="L6" t="s">
        <v>18</v>
      </c>
    </row>
    <row r="7" spans="1:12" x14ac:dyDescent="0.2">
      <c r="B7" t="s">
        <v>19</v>
      </c>
      <c r="C7" t="s">
        <v>12</v>
      </c>
      <c r="D7" s="1">
        <v>8.0999999999999996E-3</v>
      </c>
      <c r="E7" s="1">
        <v>770</v>
      </c>
      <c r="F7" s="1">
        <v>2</v>
      </c>
      <c r="G7" s="1">
        <f t="shared" si="0"/>
        <v>385</v>
      </c>
      <c r="H7" s="1" t="s">
        <v>20</v>
      </c>
      <c r="I7" s="1" t="s">
        <v>14</v>
      </c>
      <c r="J7" s="1">
        <v>-2.48</v>
      </c>
      <c r="K7" s="1">
        <v>134.57499999999999</v>
      </c>
      <c r="L7" t="s">
        <v>21</v>
      </c>
    </row>
    <row r="8" spans="1:12" x14ac:dyDescent="0.2">
      <c r="B8" t="s">
        <v>22</v>
      </c>
      <c r="C8" t="s">
        <v>23</v>
      </c>
      <c r="D8" s="1">
        <v>0.01</v>
      </c>
      <c r="E8" s="1">
        <v>820</v>
      </c>
      <c r="F8" s="1">
        <v>1.5</v>
      </c>
      <c r="G8" s="1">
        <f t="shared" si="0"/>
        <v>547</v>
      </c>
      <c r="H8" s="1" t="s">
        <v>24</v>
      </c>
      <c r="I8" s="1" t="s">
        <v>25</v>
      </c>
      <c r="J8" s="1">
        <v>29.59</v>
      </c>
      <c r="K8" s="1">
        <v>94.93</v>
      </c>
      <c r="L8" t="s">
        <v>26</v>
      </c>
    </row>
    <row r="9" spans="1:12" x14ac:dyDescent="0.2">
      <c r="B9" t="s">
        <v>27</v>
      </c>
      <c r="C9" t="s">
        <v>12</v>
      </c>
      <c r="D9" s="1">
        <v>1.4E-2</v>
      </c>
      <c r="E9" s="1">
        <v>740</v>
      </c>
      <c r="F9" s="1">
        <v>2.2000000000000002</v>
      </c>
      <c r="G9" s="1">
        <f t="shared" si="0"/>
        <v>336</v>
      </c>
      <c r="H9" s="1" t="s">
        <v>28</v>
      </c>
      <c r="I9" s="1" t="s">
        <v>29</v>
      </c>
      <c r="J9" s="1">
        <v>27.99</v>
      </c>
      <c r="K9" s="1">
        <v>87.65</v>
      </c>
      <c r="L9" t="s">
        <v>30</v>
      </c>
    </row>
    <row r="10" spans="1:12" x14ac:dyDescent="0.2">
      <c r="B10" t="s">
        <v>31</v>
      </c>
      <c r="C10" t="s">
        <v>32</v>
      </c>
      <c r="D10" s="1">
        <v>1.6E-2</v>
      </c>
      <c r="E10" s="1">
        <v>925</v>
      </c>
      <c r="F10" s="1">
        <v>0.9</v>
      </c>
      <c r="G10" s="1">
        <f t="shared" si="0"/>
        <v>1028</v>
      </c>
      <c r="H10" s="1" t="s">
        <v>33</v>
      </c>
      <c r="I10" s="1" t="s">
        <v>29</v>
      </c>
      <c r="J10" s="1">
        <v>-3.0019999999999998</v>
      </c>
      <c r="K10" s="1">
        <v>129.47900000000001</v>
      </c>
      <c r="L10" t="s">
        <v>34</v>
      </c>
    </row>
    <row r="11" spans="1:12" x14ac:dyDescent="0.2">
      <c r="B11" t="s">
        <v>35</v>
      </c>
      <c r="C11" t="s">
        <v>32</v>
      </c>
      <c r="D11" s="1">
        <v>1.7999999999999999E-2</v>
      </c>
      <c r="E11" s="1">
        <v>660</v>
      </c>
      <c r="F11" s="1">
        <v>0.9</v>
      </c>
      <c r="G11" s="1">
        <f t="shared" si="0"/>
        <v>733</v>
      </c>
      <c r="H11" s="1" t="s">
        <v>24</v>
      </c>
      <c r="I11" s="1" t="s">
        <v>29</v>
      </c>
      <c r="J11" s="1">
        <v>28.832999999999998</v>
      </c>
      <c r="K11" s="1">
        <v>92.052000000000007</v>
      </c>
      <c r="L11" t="s">
        <v>36</v>
      </c>
    </row>
    <row r="12" spans="1:12" x14ac:dyDescent="0.2">
      <c r="B12" t="s">
        <v>37</v>
      </c>
      <c r="C12" t="s">
        <v>38</v>
      </c>
      <c r="D12" s="1">
        <v>1.9E-2</v>
      </c>
      <c r="E12" s="1">
        <v>900</v>
      </c>
      <c r="F12" s="1">
        <v>0.75</v>
      </c>
      <c r="G12" s="1">
        <f t="shared" si="0"/>
        <v>1200</v>
      </c>
      <c r="H12" s="1" t="s">
        <v>33</v>
      </c>
      <c r="I12" s="1" t="s">
        <v>29</v>
      </c>
      <c r="J12" s="1">
        <v>42.332999999999998</v>
      </c>
      <c r="K12" s="1">
        <v>142.94999999999999</v>
      </c>
      <c r="L12" t="s">
        <v>39</v>
      </c>
    </row>
    <row r="13" spans="1:12" x14ac:dyDescent="0.2">
      <c r="B13" t="s">
        <v>40</v>
      </c>
      <c r="C13" t="s">
        <v>32</v>
      </c>
      <c r="D13" s="1">
        <v>1.9E-2</v>
      </c>
      <c r="E13" s="1">
        <v>650</v>
      </c>
      <c r="F13" s="1">
        <v>0.95</v>
      </c>
      <c r="G13" s="1">
        <f t="shared" si="0"/>
        <v>684</v>
      </c>
      <c r="H13" s="1" t="s">
        <v>24</v>
      </c>
      <c r="I13" s="1" t="s">
        <v>25</v>
      </c>
      <c r="J13" s="1">
        <v>27.96</v>
      </c>
      <c r="K13" s="1">
        <v>85.97</v>
      </c>
      <c r="L13" t="s">
        <v>41</v>
      </c>
    </row>
    <row r="14" spans="1:12" x14ac:dyDescent="0.2">
      <c r="B14" t="s">
        <v>42</v>
      </c>
      <c r="C14" t="s">
        <v>32</v>
      </c>
      <c r="D14" s="1">
        <v>0.02</v>
      </c>
      <c r="E14" s="1">
        <v>1060</v>
      </c>
      <c r="F14" s="1">
        <v>2.7</v>
      </c>
      <c r="G14" s="1">
        <f t="shared" si="0"/>
        <v>393</v>
      </c>
      <c r="H14" s="1" t="s">
        <v>24</v>
      </c>
      <c r="I14" s="1" t="s">
        <v>25</v>
      </c>
      <c r="J14" s="1">
        <v>37.78</v>
      </c>
      <c r="K14" s="1">
        <v>74.900000000000006</v>
      </c>
      <c r="L14" t="s">
        <v>43</v>
      </c>
    </row>
    <row r="15" spans="1:12" x14ac:dyDescent="0.2">
      <c r="B15" t="s">
        <v>44</v>
      </c>
      <c r="C15" t="s">
        <v>38</v>
      </c>
      <c r="D15" s="1">
        <v>2.1000000000000001E-2</v>
      </c>
      <c r="E15" s="1">
        <v>710</v>
      </c>
      <c r="F15" s="1">
        <v>0.65</v>
      </c>
      <c r="G15" s="1">
        <f t="shared" si="0"/>
        <v>1092</v>
      </c>
      <c r="H15" s="1" t="s">
        <v>45</v>
      </c>
      <c r="I15" s="1" t="s">
        <v>29</v>
      </c>
      <c r="J15" s="1">
        <v>27.585999999999999</v>
      </c>
      <c r="K15" s="1">
        <v>89.293999999999997</v>
      </c>
      <c r="L15" t="s">
        <v>46</v>
      </c>
    </row>
    <row r="16" spans="1:12" x14ac:dyDescent="0.2">
      <c r="B16" t="s">
        <v>47</v>
      </c>
      <c r="C16" t="s">
        <v>32</v>
      </c>
      <c r="D16" s="1">
        <v>2.1000000000000001E-2</v>
      </c>
      <c r="E16" s="1">
        <v>670</v>
      </c>
      <c r="F16" s="1">
        <v>1.5</v>
      </c>
      <c r="G16" s="1">
        <f t="shared" si="0"/>
        <v>447</v>
      </c>
      <c r="H16" s="1" t="s">
        <v>24</v>
      </c>
      <c r="I16" s="1" t="s">
        <v>25</v>
      </c>
      <c r="J16" s="1">
        <v>27.76</v>
      </c>
      <c r="K16" s="1">
        <v>87.42</v>
      </c>
      <c r="L16" t="s">
        <v>48</v>
      </c>
    </row>
    <row r="17" spans="2:12" x14ac:dyDescent="0.2">
      <c r="B17" t="s">
        <v>49</v>
      </c>
      <c r="C17" t="s">
        <v>12</v>
      </c>
      <c r="D17" s="1">
        <v>2.1000000000000001E-2</v>
      </c>
      <c r="E17" s="1">
        <v>750</v>
      </c>
      <c r="F17" s="1">
        <v>3.6</v>
      </c>
      <c r="G17" s="1">
        <f t="shared" si="0"/>
        <v>208</v>
      </c>
      <c r="H17" s="1" t="s">
        <v>50</v>
      </c>
      <c r="I17" s="1" t="s">
        <v>14</v>
      </c>
      <c r="J17" s="1">
        <v>36.950000000000003</v>
      </c>
      <c r="K17" s="1">
        <v>7.6749999999999998</v>
      </c>
      <c r="L17" t="s">
        <v>51</v>
      </c>
    </row>
    <row r="18" spans="2:12" x14ac:dyDescent="0.2">
      <c r="B18" t="s">
        <v>52</v>
      </c>
      <c r="C18" t="s">
        <v>32</v>
      </c>
      <c r="D18" s="1">
        <v>2.1499999999999998E-2</v>
      </c>
      <c r="E18" s="1">
        <v>735</v>
      </c>
      <c r="F18" s="1">
        <v>1</v>
      </c>
      <c r="G18" s="1">
        <f t="shared" si="0"/>
        <v>735</v>
      </c>
      <c r="H18" s="1" t="s">
        <v>24</v>
      </c>
      <c r="I18" s="1" t="s">
        <v>25</v>
      </c>
      <c r="J18" s="1">
        <v>28.507999999999999</v>
      </c>
      <c r="K18" s="1">
        <v>94.47</v>
      </c>
      <c r="L18" t="s">
        <v>53</v>
      </c>
    </row>
    <row r="19" spans="2:12" x14ac:dyDescent="0.2">
      <c r="B19" t="s">
        <v>54</v>
      </c>
      <c r="C19" t="s">
        <v>32</v>
      </c>
      <c r="D19" s="1">
        <v>2.4E-2</v>
      </c>
      <c r="E19" s="1">
        <v>850</v>
      </c>
      <c r="F19" s="1">
        <v>1.5</v>
      </c>
      <c r="G19" s="1">
        <f t="shared" si="0"/>
        <v>567</v>
      </c>
      <c r="H19" s="1" t="s">
        <v>24</v>
      </c>
      <c r="I19" s="1" t="s">
        <v>25</v>
      </c>
      <c r="J19" s="1">
        <v>29.4757</v>
      </c>
      <c r="K19" s="1">
        <v>94.82</v>
      </c>
      <c r="L19" t="s">
        <v>55</v>
      </c>
    </row>
    <row r="20" spans="2:12" x14ac:dyDescent="0.2">
      <c r="B20" t="s">
        <v>56</v>
      </c>
      <c r="C20" t="s">
        <v>32</v>
      </c>
      <c r="D20" s="1">
        <v>2.5000000000000001E-2</v>
      </c>
      <c r="E20" s="1">
        <v>875</v>
      </c>
      <c r="F20" s="1">
        <v>0.84499999999999997</v>
      </c>
      <c r="G20" s="1">
        <f t="shared" si="0"/>
        <v>1036</v>
      </c>
      <c r="H20" s="1" t="s">
        <v>45</v>
      </c>
      <c r="I20" s="1" t="s">
        <v>14</v>
      </c>
      <c r="J20" s="1">
        <v>31.972000000000001</v>
      </c>
      <c r="K20" s="1">
        <v>-106.965</v>
      </c>
      <c r="L20" t="s">
        <v>57</v>
      </c>
    </row>
    <row r="21" spans="2:12" x14ac:dyDescent="0.2">
      <c r="B21" t="s">
        <v>58</v>
      </c>
      <c r="C21" t="s">
        <v>32</v>
      </c>
      <c r="D21" s="1">
        <v>2.7E-2</v>
      </c>
      <c r="E21" s="1">
        <v>800</v>
      </c>
      <c r="F21" s="1">
        <v>1</v>
      </c>
      <c r="G21" s="1">
        <f t="shared" si="0"/>
        <v>800</v>
      </c>
      <c r="H21" s="1" t="s">
        <v>45</v>
      </c>
      <c r="I21" s="1" t="s">
        <v>29</v>
      </c>
      <c r="J21" s="1">
        <v>27.689</v>
      </c>
      <c r="K21" s="1">
        <v>88.585999999999999</v>
      </c>
      <c r="L21" t="s">
        <v>59</v>
      </c>
    </row>
    <row r="22" spans="2:12" x14ac:dyDescent="0.2">
      <c r="B22" t="s">
        <v>60</v>
      </c>
      <c r="C22" t="s">
        <v>32</v>
      </c>
      <c r="D22" s="1">
        <v>2.8000000000000001E-2</v>
      </c>
      <c r="E22" s="1">
        <v>692</v>
      </c>
      <c r="F22" s="1">
        <v>0.83</v>
      </c>
      <c r="G22" s="1">
        <f t="shared" si="0"/>
        <v>834</v>
      </c>
      <c r="H22" s="1" t="s">
        <v>45</v>
      </c>
      <c r="I22" s="1" t="s">
        <v>14</v>
      </c>
      <c r="J22" s="1">
        <v>36.298000000000002</v>
      </c>
      <c r="K22" s="1">
        <v>74.594999999999999</v>
      </c>
      <c r="L22" t="s">
        <v>61</v>
      </c>
    </row>
    <row r="23" spans="2:12" x14ac:dyDescent="0.2">
      <c r="B23" t="s">
        <v>62</v>
      </c>
      <c r="C23" t="s">
        <v>32</v>
      </c>
      <c r="D23" s="1">
        <v>2.8000000000000001E-2</v>
      </c>
      <c r="E23" s="1">
        <v>720</v>
      </c>
      <c r="F23" s="1">
        <v>0.7</v>
      </c>
      <c r="G23" s="1">
        <f t="shared" si="0"/>
        <v>1029</v>
      </c>
      <c r="H23" s="1" t="s">
        <v>45</v>
      </c>
      <c r="I23" s="1" t="s">
        <v>14</v>
      </c>
      <c r="J23" s="1">
        <v>28.239000000000001</v>
      </c>
      <c r="K23" s="1">
        <v>86.010999999999996</v>
      </c>
      <c r="L23" t="s">
        <v>41</v>
      </c>
    </row>
    <row r="24" spans="2:12" x14ac:dyDescent="0.2">
      <c r="B24" t="s">
        <v>63</v>
      </c>
      <c r="C24" t="s">
        <v>32</v>
      </c>
      <c r="D24" s="1">
        <v>0.03</v>
      </c>
      <c r="E24" s="1">
        <v>1020</v>
      </c>
      <c r="F24" s="1">
        <v>1.1499999999999999</v>
      </c>
      <c r="G24" s="1">
        <f t="shared" si="0"/>
        <v>887</v>
      </c>
      <c r="H24" s="1" t="s">
        <v>33</v>
      </c>
      <c r="I24" s="1" t="s">
        <v>14</v>
      </c>
      <c r="J24" s="1">
        <v>22.835000000000001</v>
      </c>
      <c r="K24" s="1">
        <v>-101.488</v>
      </c>
      <c r="L24" t="s">
        <v>64</v>
      </c>
    </row>
    <row r="25" spans="2:12" x14ac:dyDescent="0.2">
      <c r="B25" t="s">
        <v>65</v>
      </c>
      <c r="C25" t="s">
        <v>32</v>
      </c>
      <c r="D25" s="1">
        <v>0.03</v>
      </c>
      <c r="E25" s="1">
        <v>835</v>
      </c>
      <c r="F25" s="1">
        <v>1.2</v>
      </c>
      <c r="G25" s="1">
        <f t="shared" si="0"/>
        <v>696</v>
      </c>
      <c r="H25" s="1" t="s">
        <v>24</v>
      </c>
      <c r="I25" s="1" t="s">
        <v>25</v>
      </c>
      <c r="J25" s="1">
        <v>27.45</v>
      </c>
      <c r="K25" s="1">
        <v>88.88</v>
      </c>
      <c r="L25" t="s">
        <v>66</v>
      </c>
    </row>
    <row r="26" spans="2:12" x14ac:dyDescent="0.2">
      <c r="B26" t="s">
        <v>67</v>
      </c>
      <c r="C26" t="s">
        <v>12</v>
      </c>
      <c r="D26" s="1">
        <v>3.1E-2</v>
      </c>
      <c r="E26" s="1">
        <v>370</v>
      </c>
      <c r="F26" s="1">
        <v>1.25</v>
      </c>
      <c r="G26" s="1">
        <f t="shared" si="0"/>
        <v>296</v>
      </c>
      <c r="H26" s="1" t="s">
        <v>13</v>
      </c>
      <c r="I26" s="1" t="s">
        <v>14</v>
      </c>
      <c r="J26" s="1">
        <v>39</v>
      </c>
      <c r="K26" s="1">
        <v>16.5</v>
      </c>
      <c r="L26" t="s">
        <v>68</v>
      </c>
    </row>
    <row r="27" spans="2:12" x14ac:dyDescent="0.2">
      <c r="B27" t="s">
        <v>69</v>
      </c>
      <c r="C27" t="s">
        <v>32</v>
      </c>
      <c r="D27" s="1">
        <v>3.2000000000000001E-2</v>
      </c>
      <c r="E27" s="1">
        <v>720</v>
      </c>
      <c r="F27" s="1">
        <v>1.1000000000000001</v>
      </c>
      <c r="G27" s="1">
        <f t="shared" si="0"/>
        <v>655</v>
      </c>
      <c r="H27" s="1" t="s">
        <v>24</v>
      </c>
      <c r="I27" s="1" t="s">
        <v>25</v>
      </c>
      <c r="J27" s="1">
        <v>28.56</v>
      </c>
      <c r="K27" s="1">
        <v>83.635000000000005</v>
      </c>
      <c r="L27" t="s">
        <v>70</v>
      </c>
    </row>
    <row r="28" spans="2:12" x14ac:dyDescent="0.2">
      <c r="B28" t="s">
        <v>71</v>
      </c>
      <c r="C28" t="s">
        <v>12</v>
      </c>
      <c r="D28" s="1">
        <v>3.2000000000000001E-2</v>
      </c>
      <c r="E28" s="1">
        <v>560</v>
      </c>
      <c r="F28" s="1">
        <v>2.5499999999999998</v>
      </c>
      <c r="G28" s="1">
        <f t="shared" si="0"/>
        <v>220</v>
      </c>
      <c r="H28" s="1" t="s">
        <v>72</v>
      </c>
      <c r="I28" s="1" t="s">
        <v>29</v>
      </c>
      <c r="J28" s="1">
        <v>47.072000000000003</v>
      </c>
      <c r="K28" s="1">
        <v>12.45</v>
      </c>
      <c r="L28" t="s">
        <v>73</v>
      </c>
    </row>
    <row r="29" spans="2:12" x14ac:dyDescent="0.2">
      <c r="B29" t="s">
        <v>74</v>
      </c>
      <c r="C29" t="s">
        <v>32</v>
      </c>
      <c r="D29" s="1">
        <v>3.4000000000000002E-2</v>
      </c>
      <c r="E29" s="1">
        <v>805</v>
      </c>
      <c r="F29" s="1">
        <v>0.85</v>
      </c>
      <c r="G29" s="1">
        <f t="shared" si="0"/>
        <v>947</v>
      </c>
      <c r="H29" s="1" t="s">
        <v>45</v>
      </c>
      <c r="I29" s="1" t="s">
        <v>29</v>
      </c>
      <c r="J29" s="1">
        <v>21.73</v>
      </c>
      <c r="K29" s="1">
        <v>104.816</v>
      </c>
      <c r="L29" t="s">
        <v>75</v>
      </c>
    </row>
    <row r="30" spans="2:12" x14ac:dyDescent="0.2">
      <c r="B30" t="s">
        <v>76</v>
      </c>
      <c r="C30" t="s">
        <v>12</v>
      </c>
      <c r="D30" s="1">
        <v>3.4000000000000002E-2</v>
      </c>
      <c r="E30" s="1">
        <v>520</v>
      </c>
      <c r="F30" s="1">
        <v>2</v>
      </c>
      <c r="G30" s="1">
        <f t="shared" si="0"/>
        <v>260</v>
      </c>
      <c r="H30" s="1" t="s">
        <v>28</v>
      </c>
      <c r="I30" s="1" t="s">
        <v>14</v>
      </c>
      <c r="J30" s="1">
        <v>45.545000000000002</v>
      </c>
      <c r="K30" s="1">
        <v>7.35</v>
      </c>
      <c r="L30" t="s">
        <v>77</v>
      </c>
    </row>
    <row r="31" spans="2:12" x14ac:dyDescent="0.2">
      <c r="B31" t="s">
        <v>78</v>
      </c>
      <c r="C31" t="s">
        <v>12</v>
      </c>
      <c r="D31" s="1">
        <v>3.4000000000000002E-2</v>
      </c>
      <c r="E31" s="1">
        <v>520</v>
      </c>
      <c r="F31" s="1">
        <v>2.2999999999999998</v>
      </c>
      <c r="G31" s="1">
        <f t="shared" si="0"/>
        <v>226</v>
      </c>
      <c r="H31" s="1" t="s">
        <v>79</v>
      </c>
      <c r="I31" s="1" t="s">
        <v>14</v>
      </c>
      <c r="J31" s="1">
        <v>42.417000000000002</v>
      </c>
      <c r="K31" s="1">
        <v>9.3800000000000008</v>
      </c>
      <c r="L31" t="s">
        <v>80</v>
      </c>
    </row>
    <row r="32" spans="2:12" x14ac:dyDescent="0.2">
      <c r="B32" t="s">
        <v>81</v>
      </c>
      <c r="C32" t="s">
        <v>23</v>
      </c>
      <c r="D32" s="1">
        <v>3.4000000000000002E-2</v>
      </c>
      <c r="E32" s="1">
        <v>370</v>
      </c>
      <c r="F32" s="1">
        <v>1</v>
      </c>
      <c r="G32" s="1">
        <f t="shared" si="0"/>
        <v>370</v>
      </c>
      <c r="H32" s="1" t="s">
        <v>79</v>
      </c>
      <c r="I32" s="1" t="s">
        <v>29</v>
      </c>
      <c r="J32" s="1">
        <v>39.670999999999999</v>
      </c>
      <c r="K32" s="1">
        <v>15.827</v>
      </c>
      <c r="L32" t="s">
        <v>82</v>
      </c>
    </row>
    <row r="33" spans="2:12" x14ac:dyDescent="0.2">
      <c r="B33" t="s">
        <v>83</v>
      </c>
      <c r="C33" t="s">
        <v>12</v>
      </c>
      <c r="D33" s="1">
        <v>3.5000000000000003E-2</v>
      </c>
      <c r="E33" s="1">
        <v>730</v>
      </c>
      <c r="F33" s="1">
        <v>4</v>
      </c>
      <c r="G33" s="1">
        <f t="shared" si="0"/>
        <v>183</v>
      </c>
      <c r="H33" s="1" t="s">
        <v>17</v>
      </c>
      <c r="I33" s="1" t="s">
        <v>14</v>
      </c>
      <c r="J33" s="1">
        <v>44.584000000000003</v>
      </c>
      <c r="K33" s="1">
        <v>7.36</v>
      </c>
      <c r="L33" t="s">
        <v>84</v>
      </c>
    </row>
    <row r="34" spans="2:12" x14ac:dyDescent="0.2">
      <c r="B34" t="s">
        <v>85</v>
      </c>
      <c r="C34" t="s">
        <v>38</v>
      </c>
      <c r="D34" s="1">
        <v>3.5999999999999997E-2</v>
      </c>
      <c r="E34" s="1">
        <v>785</v>
      </c>
      <c r="F34" s="1">
        <v>0.9</v>
      </c>
      <c r="G34" s="1">
        <f t="shared" si="0"/>
        <v>872</v>
      </c>
      <c r="H34" s="1" t="s">
        <v>45</v>
      </c>
      <c r="I34" s="1" t="s">
        <v>14</v>
      </c>
      <c r="J34" s="1">
        <v>27.797799999999999</v>
      </c>
      <c r="K34" s="1">
        <v>89.35</v>
      </c>
      <c r="L34" t="s">
        <v>86</v>
      </c>
    </row>
    <row r="35" spans="2:12" x14ac:dyDescent="0.2">
      <c r="B35" t="s">
        <v>87</v>
      </c>
      <c r="C35" t="s">
        <v>32</v>
      </c>
      <c r="D35" s="1">
        <v>3.6999999999999998E-2</v>
      </c>
      <c r="E35" s="1">
        <v>830</v>
      </c>
      <c r="F35" s="1">
        <v>1</v>
      </c>
      <c r="G35" s="1">
        <f t="shared" si="0"/>
        <v>830</v>
      </c>
      <c r="H35" s="1" t="s">
        <v>45</v>
      </c>
      <c r="I35" s="1" t="s">
        <v>25</v>
      </c>
      <c r="J35" s="1">
        <v>37.332999999999998</v>
      </c>
      <c r="K35" s="1">
        <v>72</v>
      </c>
      <c r="L35" t="s">
        <v>88</v>
      </c>
    </row>
    <row r="36" spans="2:12" x14ac:dyDescent="0.2">
      <c r="B36" t="s">
        <v>89</v>
      </c>
      <c r="C36" t="s">
        <v>12</v>
      </c>
      <c r="D36" s="1">
        <v>3.6999999999999998E-2</v>
      </c>
      <c r="E36" s="1">
        <v>750</v>
      </c>
      <c r="F36" s="1">
        <v>2.5</v>
      </c>
      <c r="G36" s="1">
        <f t="shared" si="0"/>
        <v>300</v>
      </c>
      <c r="H36" s="1" t="s">
        <v>28</v>
      </c>
      <c r="I36" s="1" t="s">
        <v>14</v>
      </c>
      <c r="J36" s="1">
        <v>46.406799999999997</v>
      </c>
      <c r="K36" s="1">
        <v>9.1850000000000005</v>
      </c>
      <c r="L36" t="s">
        <v>90</v>
      </c>
    </row>
    <row r="37" spans="2:12" x14ac:dyDescent="0.2">
      <c r="B37" t="s">
        <v>91</v>
      </c>
      <c r="C37" t="s">
        <v>23</v>
      </c>
      <c r="D37" s="1">
        <v>3.9E-2</v>
      </c>
      <c r="E37" s="1">
        <v>595</v>
      </c>
      <c r="F37" s="1">
        <v>1.6</v>
      </c>
      <c r="G37" s="1">
        <f t="shared" si="0"/>
        <v>372</v>
      </c>
      <c r="H37" s="1" t="s">
        <v>20</v>
      </c>
      <c r="I37" s="1" t="s">
        <v>29</v>
      </c>
      <c r="J37" s="1">
        <v>36.99</v>
      </c>
      <c r="K37" s="1">
        <v>25.52</v>
      </c>
      <c r="L37" t="s">
        <v>92</v>
      </c>
    </row>
    <row r="38" spans="2:12" x14ac:dyDescent="0.2">
      <c r="B38" t="s">
        <v>93</v>
      </c>
      <c r="C38" t="s">
        <v>12</v>
      </c>
      <c r="D38" s="1">
        <v>3.9E-2</v>
      </c>
      <c r="E38" s="1">
        <v>540</v>
      </c>
      <c r="F38" s="1">
        <v>1.9</v>
      </c>
      <c r="G38" s="1">
        <f t="shared" si="0"/>
        <v>284</v>
      </c>
      <c r="H38" s="1" t="s">
        <v>94</v>
      </c>
      <c r="I38" s="1" t="s">
        <v>14</v>
      </c>
      <c r="J38" s="1">
        <v>-20.335999999999999</v>
      </c>
      <c r="K38" s="1">
        <v>164.42699999999999</v>
      </c>
      <c r="L38" t="s">
        <v>95</v>
      </c>
    </row>
    <row r="39" spans="2:12" x14ac:dyDescent="0.2">
      <c r="B39" t="s">
        <v>96</v>
      </c>
      <c r="C39" t="s">
        <v>23</v>
      </c>
      <c r="D39" s="1">
        <v>4.1000000000000002E-2</v>
      </c>
      <c r="E39" s="1">
        <v>542</v>
      </c>
      <c r="F39" s="1">
        <v>2.38</v>
      </c>
      <c r="G39" s="1">
        <f t="shared" si="0"/>
        <v>228</v>
      </c>
      <c r="H39" s="1" t="s">
        <v>20</v>
      </c>
      <c r="I39" s="1" t="s">
        <v>29</v>
      </c>
      <c r="J39" s="1">
        <v>46.060099999999998</v>
      </c>
      <c r="K39" s="1">
        <v>7.9351000000000003</v>
      </c>
      <c r="L39" t="s">
        <v>97</v>
      </c>
    </row>
    <row r="40" spans="2:12" x14ac:dyDescent="0.2">
      <c r="B40" t="s">
        <v>98</v>
      </c>
      <c r="C40" t="s">
        <v>12</v>
      </c>
      <c r="D40" s="1">
        <v>4.2999999999999997E-2</v>
      </c>
      <c r="E40" s="1">
        <v>560</v>
      </c>
      <c r="F40" s="1">
        <v>2.5499999999999998</v>
      </c>
      <c r="G40" s="1">
        <f t="shared" si="0"/>
        <v>220</v>
      </c>
      <c r="H40" s="1" t="s">
        <v>99</v>
      </c>
      <c r="I40" s="1" t="s">
        <v>14</v>
      </c>
      <c r="J40" s="1">
        <v>45.82</v>
      </c>
      <c r="K40" s="1">
        <v>7.8250000000000002</v>
      </c>
      <c r="L40" t="s">
        <v>100</v>
      </c>
    </row>
    <row r="41" spans="2:12" x14ac:dyDescent="0.2">
      <c r="B41" t="s">
        <v>101</v>
      </c>
      <c r="C41" t="s">
        <v>12</v>
      </c>
      <c r="D41" s="1">
        <v>4.3999999999999997E-2</v>
      </c>
      <c r="E41" s="1">
        <v>550</v>
      </c>
      <c r="F41" s="1">
        <v>2.5</v>
      </c>
      <c r="G41" s="1">
        <f t="shared" si="0"/>
        <v>220</v>
      </c>
      <c r="H41" s="1" t="s">
        <v>20</v>
      </c>
      <c r="I41" s="1" t="s">
        <v>14</v>
      </c>
      <c r="J41" s="1">
        <v>-20.257999999999999</v>
      </c>
      <c r="K41" s="1">
        <v>164.37700000000001</v>
      </c>
      <c r="L41" t="s">
        <v>102</v>
      </c>
    </row>
    <row r="42" spans="2:12" x14ac:dyDescent="0.2">
      <c r="B42" t="s">
        <v>103</v>
      </c>
      <c r="C42" t="s">
        <v>23</v>
      </c>
      <c r="D42" s="1">
        <v>4.3999999999999997E-2</v>
      </c>
      <c r="E42" s="1">
        <v>600</v>
      </c>
      <c r="F42" s="1">
        <v>3.25</v>
      </c>
      <c r="G42" s="1">
        <f t="shared" si="0"/>
        <v>185</v>
      </c>
      <c r="H42" s="1" t="s">
        <v>104</v>
      </c>
      <c r="I42" s="1" t="s">
        <v>29</v>
      </c>
      <c r="J42" s="1">
        <v>45.877000000000002</v>
      </c>
      <c r="K42" s="1">
        <v>7.593</v>
      </c>
      <c r="L42" t="s">
        <v>105</v>
      </c>
    </row>
    <row r="43" spans="2:12" x14ac:dyDescent="0.2">
      <c r="B43" t="s">
        <v>106</v>
      </c>
      <c r="C43" t="s">
        <v>12</v>
      </c>
      <c r="D43" s="1">
        <v>4.3999999999999997E-2</v>
      </c>
      <c r="E43" s="1">
        <v>540</v>
      </c>
      <c r="F43" s="1">
        <v>2.2999999999999998</v>
      </c>
      <c r="G43" s="1">
        <f t="shared" si="0"/>
        <v>235</v>
      </c>
      <c r="H43" s="1" t="s">
        <v>94</v>
      </c>
      <c r="I43" s="1" t="s">
        <v>29</v>
      </c>
      <c r="J43" s="1">
        <v>45.956000000000003</v>
      </c>
      <c r="K43" s="1">
        <v>7.7430000000000003</v>
      </c>
      <c r="L43" t="s">
        <v>107</v>
      </c>
    </row>
    <row r="44" spans="2:12" x14ac:dyDescent="0.2">
      <c r="B44" t="s">
        <v>108</v>
      </c>
      <c r="C44" t="s">
        <v>12</v>
      </c>
      <c r="D44" s="1">
        <v>4.3999999999999997E-2</v>
      </c>
      <c r="E44" s="1">
        <v>580</v>
      </c>
      <c r="F44" s="1">
        <v>1.9</v>
      </c>
      <c r="G44" s="1">
        <f t="shared" si="0"/>
        <v>305</v>
      </c>
      <c r="H44" s="1" t="s">
        <v>20</v>
      </c>
      <c r="I44" s="1" t="s">
        <v>14</v>
      </c>
      <c r="J44" s="1">
        <v>45.854999999999997</v>
      </c>
      <c r="K44" s="1">
        <v>7.9379999999999997</v>
      </c>
      <c r="L44" t="s">
        <v>109</v>
      </c>
    </row>
    <row r="45" spans="2:12" x14ac:dyDescent="0.2">
      <c r="B45" t="s">
        <v>110</v>
      </c>
      <c r="C45" t="s">
        <v>12</v>
      </c>
      <c r="D45" s="1">
        <v>4.4999999999999998E-2</v>
      </c>
      <c r="E45" s="1">
        <v>480</v>
      </c>
      <c r="F45" s="1">
        <v>1.3</v>
      </c>
      <c r="G45" s="1">
        <f t="shared" si="0"/>
        <v>369</v>
      </c>
      <c r="H45" s="1" t="s">
        <v>28</v>
      </c>
      <c r="I45" s="1" t="s">
        <v>14</v>
      </c>
      <c r="J45" s="1">
        <v>37.448</v>
      </c>
      <c r="K45" s="1">
        <v>27.582000000000001</v>
      </c>
      <c r="L45" t="s">
        <v>111</v>
      </c>
    </row>
    <row r="46" spans="2:12" x14ac:dyDescent="0.2">
      <c r="B46" t="s">
        <v>112</v>
      </c>
      <c r="C46" t="s">
        <v>23</v>
      </c>
      <c r="D46" s="1">
        <v>4.4999999999999998E-2</v>
      </c>
      <c r="E46" s="1">
        <v>540</v>
      </c>
      <c r="F46" s="1">
        <v>2.4</v>
      </c>
      <c r="G46" s="1">
        <f t="shared" si="0"/>
        <v>225</v>
      </c>
      <c r="H46" s="1" t="s">
        <v>20</v>
      </c>
      <c r="I46" s="1" t="s">
        <v>29</v>
      </c>
      <c r="J46" s="1">
        <v>37.024999999999999</v>
      </c>
      <c r="K46" s="1">
        <v>24.655999999999999</v>
      </c>
      <c r="L46" t="s">
        <v>113</v>
      </c>
    </row>
    <row r="47" spans="2:12" x14ac:dyDescent="0.2">
      <c r="B47" t="s">
        <v>114</v>
      </c>
      <c r="C47" t="s">
        <v>12</v>
      </c>
      <c r="D47" s="1">
        <v>4.4999999999999998E-2</v>
      </c>
      <c r="E47" s="1">
        <v>550</v>
      </c>
      <c r="F47" s="1">
        <v>2.7</v>
      </c>
      <c r="G47" s="1">
        <f t="shared" si="0"/>
        <v>204</v>
      </c>
      <c r="H47" s="1" t="s">
        <v>72</v>
      </c>
      <c r="I47" s="1" t="s">
        <v>14</v>
      </c>
      <c r="J47" s="1">
        <v>44.667299999999997</v>
      </c>
      <c r="K47" s="1">
        <v>7.0903999999999998</v>
      </c>
      <c r="L47" t="s">
        <v>115</v>
      </c>
    </row>
    <row r="48" spans="2:12" x14ac:dyDescent="0.2">
      <c r="B48" t="s">
        <v>116</v>
      </c>
      <c r="C48" t="s">
        <v>32</v>
      </c>
      <c r="D48" s="1">
        <v>4.7E-2</v>
      </c>
      <c r="E48" s="1">
        <v>650</v>
      </c>
      <c r="F48" s="1">
        <v>0.75</v>
      </c>
      <c r="G48" s="1">
        <f t="shared" si="0"/>
        <v>867</v>
      </c>
      <c r="H48" s="1" t="s">
        <v>45</v>
      </c>
      <c r="I48" s="1" t="s">
        <v>14</v>
      </c>
      <c r="J48" s="1">
        <v>28.83</v>
      </c>
      <c r="K48" s="1">
        <v>92.05</v>
      </c>
      <c r="L48" t="s">
        <v>117</v>
      </c>
    </row>
    <row r="49" spans="2:12" x14ac:dyDescent="0.2">
      <c r="B49" t="s">
        <v>118</v>
      </c>
      <c r="C49" t="s">
        <v>12</v>
      </c>
      <c r="D49" s="1">
        <v>4.7E-2</v>
      </c>
      <c r="E49" s="1">
        <v>710</v>
      </c>
      <c r="F49" s="1">
        <v>3.3</v>
      </c>
      <c r="G49" s="1">
        <f t="shared" si="0"/>
        <v>215</v>
      </c>
      <c r="H49" s="1" t="s">
        <v>17</v>
      </c>
      <c r="I49" s="1" t="s">
        <v>14</v>
      </c>
      <c r="J49" s="1">
        <v>35.438000000000002</v>
      </c>
      <c r="K49" s="1">
        <v>73.981999999999999</v>
      </c>
      <c r="L49" t="s">
        <v>119</v>
      </c>
    </row>
    <row r="50" spans="2:12" x14ac:dyDescent="0.2">
      <c r="B50" t="s">
        <v>120</v>
      </c>
      <c r="C50" t="s">
        <v>12</v>
      </c>
      <c r="D50" s="1">
        <v>4.8000000000000001E-2</v>
      </c>
      <c r="E50" s="1">
        <v>570</v>
      </c>
      <c r="F50" s="1">
        <v>1.45</v>
      </c>
      <c r="G50" s="1">
        <f t="shared" si="0"/>
        <v>393</v>
      </c>
      <c r="H50" s="1" t="s">
        <v>13</v>
      </c>
      <c r="I50" s="1" t="s">
        <v>14</v>
      </c>
      <c r="J50" s="1">
        <v>13.79</v>
      </c>
      <c r="K50" s="1">
        <v>145.97</v>
      </c>
      <c r="L50" t="s">
        <v>121</v>
      </c>
    </row>
    <row r="51" spans="2:12" x14ac:dyDescent="0.2">
      <c r="B51" t="s">
        <v>122</v>
      </c>
      <c r="C51" t="s">
        <v>23</v>
      </c>
      <c r="D51" s="1">
        <v>4.9000000000000002E-2</v>
      </c>
      <c r="E51" s="1">
        <v>480</v>
      </c>
      <c r="F51" s="1">
        <v>2.5</v>
      </c>
      <c r="G51" s="1">
        <f t="shared" si="0"/>
        <v>192</v>
      </c>
      <c r="H51" s="1" t="s">
        <v>72</v>
      </c>
      <c r="I51" s="1" t="s">
        <v>29</v>
      </c>
      <c r="J51" s="1">
        <v>44.52</v>
      </c>
      <c r="K51" s="1">
        <v>8.85</v>
      </c>
      <c r="L51" t="s">
        <v>123</v>
      </c>
    </row>
    <row r="52" spans="2:12" x14ac:dyDescent="0.2">
      <c r="B52" t="s">
        <v>124</v>
      </c>
      <c r="C52" t="s">
        <v>23</v>
      </c>
      <c r="D52" s="1">
        <v>4.9000000000000002E-2</v>
      </c>
      <c r="E52" s="1">
        <v>470</v>
      </c>
      <c r="F52" s="1">
        <v>2.2999999999999998</v>
      </c>
      <c r="G52" s="1">
        <f t="shared" si="0"/>
        <v>204</v>
      </c>
      <c r="H52" s="1" t="s">
        <v>79</v>
      </c>
      <c r="I52" s="1" t="s">
        <v>14</v>
      </c>
      <c r="J52" s="1">
        <v>44.544685999999999</v>
      </c>
      <c r="K52" s="1">
        <v>8.4360379999999999</v>
      </c>
      <c r="L52" t="s">
        <v>125</v>
      </c>
    </row>
    <row r="53" spans="2:12" x14ac:dyDescent="0.2">
      <c r="B53" t="s">
        <v>126</v>
      </c>
      <c r="C53" t="s">
        <v>32</v>
      </c>
      <c r="D53" s="1">
        <v>0.05</v>
      </c>
      <c r="E53" s="1">
        <v>624</v>
      </c>
      <c r="F53" s="1">
        <v>0.86</v>
      </c>
      <c r="G53" s="1">
        <f t="shared" si="0"/>
        <v>726</v>
      </c>
      <c r="H53" s="1" t="s">
        <v>24</v>
      </c>
      <c r="I53" s="1" t="s">
        <v>25</v>
      </c>
      <c r="J53" s="1">
        <v>28.556000000000001</v>
      </c>
      <c r="K53" s="1">
        <v>89.677000000000007</v>
      </c>
      <c r="L53" t="s">
        <v>127</v>
      </c>
    </row>
    <row r="54" spans="2:12" x14ac:dyDescent="0.2">
      <c r="B54" t="s">
        <v>128</v>
      </c>
      <c r="C54" t="s">
        <v>12</v>
      </c>
      <c r="D54" s="1">
        <v>5.0999999999999997E-2</v>
      </c>
      <c r="E54" s="1">
        <v>645</v>
      </c>
      <c r="F54" s="1">
        <v>2.8</v>
      </c>
      <c r="G54" s="1">
        <f t="shared" si="0"/>
        <v>230</v>
      </c>
      <c r="H54" s="1" t="s">
        <v>17</v>
      </c>
      <c r="I54" s="1" t="s">
        <v>14</v>
      </c>
      <c r="J54" s="1">
        <v>33.234000000000002</v>
      </c>
      <c r="K54" s="1">
        <v>78.372</v>
      </c>
      <c r="L54" t="s">
        <v>129</v>
      </c>
    </row>
    <row r="55" spans="2:12" x14ac:dyDescent="0.2">
      <c r="B55" t="s">
        <v>130</v>
      </c>
      <c r="C55" t="s">
        <v>12</v>
      </c>
      <c r="D55" s="1">
        <v>5.0999999999999997E-2</v>
      </c>
      <c r="E55" s="1">
        <v>750</v>
      </c>
      <c r="F55" s="1">
        <v>2.5</v>
      </c>
      <c r="G55" s="1">
        <f t="shared" si="0"/>
        <v>300</v>
      </c>
      <c r="H55" s="1" t="s">
        <v>28</v>
      </c>
      <c r="I55" s="1" t="s">
        <v>14</v>
      </c>
      <c r="J55" s="1">
        <v>35.67</v>
      </c>
      <c r="K55" s="1">
        <v>75.02</v>
      </c>
      <c r="L55" t="s">
        <v>131</v>
      </c>
    </row>
    <row r="56" spans="2:12" x14ac:dyDescent="0.2">
      <c r="B56" t="s">
        <v>132</v>
      </c>
      <c r="C56" t="s">
        <v>23</v>
      </c>
      <c r="D56" s="1">
        <v>5.1999999999999998E-2</v>
      </c>
      <c r="E56" s="1">
        <v>560</v>
      </c>
      <c r="F56" s="1">
        <v>2.2999999999999998</v>
      </c>
      <c r="G56" s="1">
        <f t="shared" si="0"/>
        <v>243</v>
      </c>
      <c r="H56" s="1" t="s">
        <v>72</v>
      </c>
      <c r="I56" s="1" t="s">
        <v>29</v>
      </c>
      <c r="J56" s="1">
        <v>37.499200000000002</v>
      </c>
      <c r="K56" s="1">
        <v>24.893699999999999</v>
      </c>
      <c r="L56" t="s">
        <v>133</v>
      </c>
    </row>
    <row r="57" spans="2:12" x14ac:dyDescent="0.2">
      <c r="B57" t="s">
        <v>134</v>
      </c>
      <c r="C57" t="s">
        <v>23</v>
      </c>
      <c r="D57" s="1">
        <v>5.1999999999999998E-2</v>
      </c>
      <c r="E57" s="1">
        <v>550</v>
      </c>
      <c r="F57" s="1">
        <v>2.2999999999999998</v>
      </c>
      <c r="G57" s="1">
        <f t="shared" si="0"/>
        <v>239</v>
      </c>
      <c r="H57" s="1" t="s">
        <v>28</v>
      </c>
      <c r="I57" s="1" t="s">
        <v>29</v>
      </c>
      <c r="J57" s="1">
        <v>45.828000000000003</v>
      </c>
      <c r="K57" s="1">
        <v>7.5880000000000001</v>
      </c>
      <c r="L57" t="s">
        <v>135</v>
      </c>
    </row>
    <row r="58" spans="2:12" x14ac:dyDescent="0.2">
      <c r="B58" t="s">
        <v>136</v>
      </c>
      <c r="C58" t="s">
        <v>32</v>
      </c>
      <c r="D58" s="1">
        <v>5.2999999999999999E-2</v>
      </c>
      <c r="E58" s="1">
        <v>650</v>
      </c>
      <c r="F58" s="1">
        <v>0.88</v>
      </c>
      <c r="G58" s="1">
        <f t="shared" si="0"/>
        <v>739</v>
      </c>
      <c r="H58" s="1" t="s">
        <v>24</v>
      </c>
      <c r="I58" s="1" t="s">
        <v>25</v>
      </c>
      <c r="J58" s="1">
        <v>28.833300000000001</v>
      </c>
      <c r="K58" s="1">
        <v>88.2333</v>
      </c>
      <c r="L58" t="s">
        <v>137</v>
      </c>
    </row>
    <row r="59" spans="2:12" x14ac:dyDescent="0.2">
      <c r="B59" t="s">
        <v>138</v>
      </c>
      <c r="C59" t="s">
        <v>23</v>
      </c>
      <c r="D59" s="1">
        <v>6.2E-2</v>
      </c>
      <c r="E59" s="1">
        <v>550</v>
      </c>
      <c r="F59" s="1">
        <v>2.2999999999999998</v>
      </c>
      <c r="G59" s="1">
        <f t="shared" si="0"/>
        <v>239</v>
      </c>
      <c r="H59" s="1" t="s">
        <v>28</v>
      </c>
      <c r="I59" s="1" t="s">
        <v>29</v>
      </c>
      <c r="J59" s="1">
        <v>45.83</v>
      </c>
      <c r="K59" s="1">
        <v>7.5780000000000003</v>
      </c>
      <c r="L59" t="s">
        <v>135</v>
      </c>
    </row>
    <row r="60" spans="2:12" x14ac:dyDescent="0.2">
      <c r="B60" t="s">
        <v>139</v>
      </c>
      <c r="C60" t="s">
        <v>32</v>
      </c>
      <c r="D60" s="1">
        <v>6.4000000000000001E-2</v>
      </c>
      <c r="E60" s="1">
        <v>785</v>
      </c>
      <c r="F60" s="1">
        <v>0.95</v>
      </c>
      <c r="G60" s="1">
        <f t="shared" si="0"/>
        <v>826</v>
      </c>
      <c r="H60" s="1" t="s">
        <v>45</v>
      </c>
      <c r="I60" s="1" t="s">
        <v>29</v>
      </c>
      <c r="J60" s="1">
        <v>48</v>
      </c>
      <c r="K60" s="1">
        <v>-117</v>
      </c>
      <c r="L60" t="s">
        <v>140</v>
      </c>
    </row>
    <row r="61" spans="2:12" x14ac:dyDescent="0.2">
      <c r="B61" t="s">
        <v>141</v>
      </c>
      <c r="C61" t="s">
        <v>32</v>
      </c>
      <c r="D61" s="1">
        <v>6.5000000000000002E-2</v>
      </c>
      <c r="E61" s="1">
        <v>900</v>
      </c>
      <c r="F61" s="1">
        <v>0.74</v>
      </c>
      <c r="G61" s="1">
        <f t="shared" si="0"/>
        <v>1216</v>
      </c>
      <c r="H61" s="1" t="s">
        <v>33</v>
      </c>
      <c r="I61" s="1" t="s">
        <v>14</v>
      </c>
      <c r="J61" s="1">
        <v>63.715000000000003</v>
      </c>
      <c r="K61" s="1">
        <v>-141.63</v>
      </c>
      <c r="L61" t="s">
        <v>142</v>
      </c>
    </row>
    <row r="62" spans="2:12" x14ac:dyDescent="0.2">
      <c r="B62" t="s">
        <v>143</v>
      </c>
      <c r="C62" t="s">
        <v>23</v>
      </c>
      <c r="D62" s="1">
        <v>6.5000000000000002E-2</v>
      </c>
      <c r="E62" s="1">
        <v>620</v>
      </c>
      <c r="F62" s="1">
        <v>2.5</v>
      </c>
      <c r="G62" s="1">
        <f t="shared" si="0"/>
        <v>248</v>
      </c>
      <c r="H62" s="1" t="s">
        <v>20</v>
      </c>
      <c r="I62" s="1" t="s">
        <v>29</v>
      </c>
      <c r="J62" s="1">
        <v>45.911000000000001</v>
      </c>
      <c r="K62" s="1">
        <v>7.6180000000000003</v>
      </c>
      <c r="L62" t="s">
        <v>144</v>
      </c>
    </row>
    <row r="63" spans="2:12" x14ac:dyDescent="0.2">
      <c r="B63" t="s">
        <v>145</v>
      </c>
      <c r="C63" t="s">
        <v>12</v>
      </c>
      <c r="D63" s="1">
        <v>6.9000000000000006E-2</v>
      </c>
      <c r="E63" s="1">
        <v>550</v>
      </c>
      <c r="F63" s="1">
        <v>1.85</v>
      </c>
      <c r="G63" s="1">
        <f t="shared" si="0"/>
        <v>297</v>
      </c>
      <c r="H63" s="1" t="s">
        <v>20</v>
      </c>
      <c r="I63" s="1" t="s">
        <v>14</v>
      </c>
      <c r="J63" s="1">
        <v>21.93</v>
      </c>
      <c r="K63" s="1">
        <v>-79.59</v>
      </c>
      <c r="L63" t="s">
        <v>146</v>
      </c>
    </row>
    <row r="64" spans="2:12" x14ac:dyDescent="0.2">
      <c r="B64" t="s">
        <v>147</v>
      </c>
      <c r="C64" t="s">
        <v>12</v>
      </c>
      <c r="D64" s="1">
        <v>7.0999999999999994E-2</v>
      </c>
      <c r="E64" s="1">
        <v>500</v>
      </c>
      <c r="F64" s="1">
        <v>1.75</v>
      </c>
      <c r="G64" s="1">
        <f t="shared" si="0"/>
        <v>286</v>
      </c>
      <c r="H64" s="1" t="s">
        <v>79</v>
      </c>
      <c r="I64" s="1" t="s">
        <v>148</v>
      </c>
      <c r="J64" s="1">
        <v>28.492000000000001</v>
      </c>
      <c r="K64" s="1">
        <v>56.883000000000003</v>
      </c>
      <c r="L64" t="s">
        <v>149</v>
      </c>
    </row>
    <row r="65" spans="2:12" x14ac:dyDescent="0.2">
      <c r="B65" t="s">
        <v>150</v>
      </c>
      <c r="C65" t="s">
        <v>23</v>
      </c>
      <c r="D65" s="1">
        <v>7.4999999999999997E-2</v>
      </c>
      <c r="E65" s="1">
        <v>530</v>
      </c>
      <c r="F65" s="1">
        <v>1.8</v>
      </c>
      <c r="G65" s="1">
        <f t="shared" si="0"/>
        <v>294</v>
      </c>
      <c r="H65" s="1" t="s">
        <v>28</v>
      </c>
      <c r="I65" s="1" t="s">
        <v>29</v>
      </c>
      <c r="J65" s="1">
        <v>45.555</v>
      </c>
      <c r="K65" s="1">
        <v>7.718</v>
      </c>
      <c r="L65" t="s">
        <v>151</v>
      </c>
    </row>
    <row r="66" spans="2:12" x14ac:dyDescent="0.2">
      <c r="B66" t="s">
        <v>152</v>
      </c>
      <c r="C66" t="s">
        <v>12</v>
      </c>
      <c r="D66" s="1">
        <v>7.9000000000000001E-2</v>
      </c>
      <c r="E66" s="1">
        <v>520</v>
      </c>
      <c r="F66" s="1">
        <v>2</v>
      </c>
      <c r="G66" s="1">
        <f t="shared" si="0"/>
        <v>260</v>
      </c>
      <c r="H66" s="1" t="s">
        <v>72</v>
      </c>
      <c r="I66" s="1" t="s">
        <v>29</v>
      </c>
      <c r="J66" s="1">
        <v>23.457999999999998</v>
      </c>
      <c r="K66" s="1">
        <v>58.78</v>
      </c>
      <c r="L66" t="s">
        <v>153</v>
      </c>
    </row>
    <row r="67" spans="2:12" x14ac:dyDescent="0.2">
      <c r="B67" t="s">
        <v>154</v>
      </c>
      <c r="C67" t="s">
        <v>12</v>
      </c>
      <c r="D67" s="1">
        <v>0.08</v>
      </c>
      <c r="E67" s="1">
        <v>540</v>
      </c>
      <c r="F67" s="1">
        <v>1.65</v>
      </c>
      <c r="G67" s="1">
        <f t="shared" si="0"/>
        <v>327</v>
      </c>
      <c r="H67" s="1" t="s">
        <v>13</v>
      </c>
      <c r="I67" s="1" t="s">
        <v>14</v>
      </c>
      <c r="J67" s="1">
        <v>-51.59</v>
      </c>
      <c r="K67" s="1">
        <v>-75.209999999999994</v>
      </c>
      <c r="L67" t="s">
        <v>155</v>
      </c>
    </row>
    <row r="68" spans="2:12" x14ac:dyDescent="0.2">
      <c r="B68" t="s">
        <v>156</v>
      </c>
      <c r="C68" t="s">
        <v>12</v>
      </c>
      <c r="D68" s="1">
        <v>8.1000000000000003E-2</v>
      </c>
      <c r="E68" s="1">
        <v>460</v>
      </c>
      <c r="F68" s="1">
        <v>1.3</v>
      </c>
      <c r="G68" s="1">
        <f t="shared" si="0"/>
        <v>354</v>
      </c>
      <c r="H68" s="1" t="s">
        <v>13</v>
      </c>
      <c r="I68" s="1" t="s">
        <v>14</v>
      </c>
      <c r="J68" s="1">
        <v>27.036999999999999</v>
      </c>
      <c r="K68" s="1">
        <v>61.195</v>
      </c>
      <c r="L68" t="s">
        <v>157</v>
      </c>
    </row>
    <row r="69" spans="2:12" x14ac:dyDescent="0.2">
      <c r="B69" t="s">
        <v>158</v>
      </c>
      <c r="C69" t="s">
        <v>12</v>
      </c>
      <c r="D69" s="1">
        <v>8.1000000000000003E-2</v>
      </c>
      <c r="E69" s="1">
        <v>380</v>
      </c>
      <c r="F69" s="1">
        <v>1.1499999999999999</v>
      </c>
      <c r="G69" s="1">
        <f t="shared" ref="G69:G132" si="1">ROUND(E69/F69,0)</f>
        <v>330</v>
      </c>
      <c r="H69" s="1" t="s">
        <v>94</v>
      </c>
      <c r="I69" s="1" t="s">
        <v>148</v>
      </c>
      <c r="J69" s="1">
        <v>26.89</v>
      </c>
      <c r="K69" s="1">
        <v>59.55</v>
      </c>
      <c r="L69" t="s">
        <v>159</v>
      </c>
    </row>
    <row r="70" spans="2:12" x14ac:dyDescent="0.2">
      <c r="B70" t="s">
        <v>160</v>
      </c>
      <c r="C70" t="s">
        <v>12</v>
      </c>
      <c r="D70" s="1">
        <v>8.1000000000000003E-2</v>
      </c>
      <c r="E70" s="1">
        <v>630</v>
      </c>
      <c r="F70" s="1">
        <v>4.07</v>
      </c>
      <c r="G70" s="1">
        <f t="shared" si="1"/>
        <v>155</v>
      </c>
      <c r="H70" s="1" t="s">
        <v>161</v>
      </c>
      <c r="I70" s="1" t="s">
        <v>14</v>
      </c>
      <c r="J70" s="1">
        <v>37</v>
      </c>
      <c r="K70" s="1">
        <v>-109</v>
      </c>
      <c r="L70" t="s">
        <v>162</v>
      </c>
    </row>
    <row r="71" spans="2:12" x14ac:dyDescent="0.2">
      <c r="B71" t="s">
        <v>163</v>
      </c>
      <c r="C71" t="s">
        <v>12</v>
      </c>
      <c r="D71" s="1">
        <v>8.3000000000000004E-2</v>
      </c>
      <c r="E71" s="1">
        <v>520</v>
      </c>
      <c r="F71" s="1">
        <v>2</v>
      </c>
      <c r="G71" s="1">
        <f t="shared" si="1"/>
        <v>260</v>
      </c>
      <c r="H71" s="1" t="s">
        <v>28</v>
      </c>
      <c r="I71" s="1" t="s">
        <v>14</v>
      </c>
      <c r="J71" s="1">
        <v>38.303699999999999</v>
      </c>
      <c r="K71" s="1">
        <v>42.563699999999997</v>
      </c>
      <c r="L71" t="s">
        <v>164</v>
      </c>
    </row>
    <row r="72" spans="2:12" x14ac:dyDescent="0.2">
      <c r="B72" t="s">
        <v>165</v>
      </c>
      <c r="C72" t="s">
        <v>12</v>
      </c>
      <c r="D72" s="1">
        <v>8.3000000000000004E-2</v>
      </c>
      <c r="E72" s="1">
        <v>500</v>
      </c>
      <c r="F72" s="1">
        <v>2.4</v>
      </c>
      <c r="G72" s="1">
        <f t="shared" si="1"/>
        <v>208</v>
      </c>
      <c r="H72" s="1" t="s">
        <v>99</v>
      </c>
      <c r="I72" s="1" t="s">
        <v>29</v>
      </c>
      <c r="J72" s="1">
        <v>39.880000000000003</v>
      </c>
      <c r="K72" s="1">
        <v>29.08</v>
      </c>
      <c r="L72" t="s">
        <v>166</v>
      </c>
    </row>
    <row r="73" spans="2:12" x14ac:dyDescent="0.2">
      <c r="B73" t="s">
        <v>167</v>
      </c>
      <c r="C73" t="s">
        <v>23</v>
      </c>
      <c r="D73" s="1">
        <v>8.4000000000000005E-2</v>
      </c>
      <c r="E73" s="1">
        <v>700</v>
      </c>
      <c r="F73" s="1">
        <v>0.75</v>
      </c>
      <c r="G73" s="1">
        <f t="shared" si="1"/>
        <v>933</v>
      </c>
      <c r="H73" s="1" t="s">
        <v>45</v>
      </c>
      <c r="I73" s="1" t="s">
        <v>14</v>
      </c>
      <c r="J73" s="1">
        <v>38.86</v>
      </c>
      <c r="K73" s="1">
        <v>34.569000000000003</v>
      </c>
      <c r="L73" t="s">
        <v>168</v>
      </c>
    </row>
    <row r="74" spans="2:12" x14ac:dyDescent="0.2">
      <c r="B74" t="s">
        <v>169</v>
      </c>
      <c r="C74" t="s">
        <v>12</v>
      </c>
      <c r="D74" s="1">
        <v>8.5000000000000006E-2</v>
      </c>
      <c r="E74" s="1">
        <v>530</v>
      </c>
      <c r="F74" s="1">
        <v>1.7</v>
      </c>
      <c r="G74" s="1">
        <f t="shared" si="1"/>
        <v>312</v>
      </c>
      <c r="H74" s="1" t="s">
        <v>28</v>
      </c>
      <c r="I74" s="1" t="s">
        <v>14</v>
      </c>
      <c r="J74" s="1">
        <v>36.524799999999999</v>
      </c>
      <c r="K74" s="1">
        <v>32.268099999999997</v>
      </c>
      <c r="L74" t="s">
        <v>170</v>
      </c>
    </row>
    <row r="75" spans="2:12" x14ac:dyDescent="0.2">
      <c r="B75" t="s">
        <v>171</v>
      </c>
      <c r="C75" t="s">
        <v>23</v>
      </c>
      <c r="D75" s="1">
        <v>8.5000000000000006E-2</v>
      </c>
      <c r="E75" s="1">
        <v>550</v>
      </c>
      <c r="F75" s="1">
        <v>1.95</v>
      </c>
      <c r="G75" s="1">
        <f t="shared" si="1"/>
        <v>282</v>
      </c>
      <c r="H75" s="1" t="s">
        <v>28</v>
      </c>
      <c r="I75" s="1" t="s">
        <v>29</v>
      </c>
      <c r="J75" s="1">
        <v>45.59</v>
      </c>
      <c r="K75" s="1">
        <v>7.87</v>
      </c>
      <c r="L75" t="s">
        <v>151</v>
      </c>
    </row>
    <row r="76" spans="2:12" x14ac:dyDescent="0.2">
      <c r="B76" t="s">
        <v>172</v>
      </c>
      <c r="C76" t="s">
        <v>12</v>
      </c>
      <c r="D76" s="1">
        <v>8.5999999999999993E-2</v>
      </c>
      <c r="E76" s="1">
        <v>600</v>
      </c>
      <c r="F76" s="1">
        <v>2.2000000000000002</v>
      </c>
      <c r="G76" s="1">
        <f t="shared" si="1"/>
        <v>273</v>
      </c>
      <c r="H76" s="1" t="s">
        <v>72</v>
      </c>
      <c r="I76" s="1" t="s">
        <v>29</v>
      </c>
      <c r="J76" s="1">
        <v>32.472000000000001</v>
      </c>
      <c r="K76" s="1">
        <v>60.369</v>
      </c>
      <c r="L76" t="s">
        <v>173</v>
      </c>
    </row>
    <row r="77" spans="2:12" x14ac:dyDescent="0.2">
      <c r="B77" t="s">
        <v>174</v>
      </c>
      <c r="C77" t="s">
        <v>12</v>
      </c>
      <c r="D77" s="1">
        <v>8.7999999999999995E-2</v>
      </c>
      <c r="E77" s="1">
        <v>550</v>
      </c>
      <c r="F77" s="1">
        <v>1.8</v>
      </c>
      <c r="G77" s="1">
        <f t="shared" si="1"/>
        <v>306</v>
      </c>
      <c r="H77" s="1" t="s">
        <v>79</v>
      </c>
      <c r="I77" s="1" t="s">
        <v>29</v>
      </c>
      <c r="J77" s="1">
        <v>34.024000000000001</v>
      </c>
      <c r="K77" s="1">
        <v>134.22900000000001</v>
      </c>
      <c r="L77" t="s">
        <v>175</v>
      </c>
    </row>
    <row r="78" spans="2:12" x14ac:dyDescent="0.2">
      <c r="B78" t="s">
        <v>176</v>
      </c>
      <c r="C78" t="s">
        <v>12</v>
      </c>
      <c r="D78" s="1">
        <v>8.7999999999999995E-2</v>
      </c>
      <c r="E78" s="1">
        <v>560</v>
      </c>
      <c r="F78" s="1">
        <v>2</v>
      </c>
      <c r="G78" s="1">
        <f t="shared" si="1"/>
        <v>280</v>
      </c>
      <c r="H78" s="1" t="s">
        <v>20</v>
      </c>
      <c r="I78" s="1" t="s">
        <v>29</v>
      </c>
      <c r="J78" s="1">
        <v>34.026000000000003</v>
      </c>
      <c r="K78" s="1">
        <v>134.22999999999999</v>
      </c>
      <c r="L78" t="s">
        <v>177</v>
      </c>
    </row>
    <row r="79" spans="2:12" x14ac:dyDescent="0.2">
      <c r="B79" t="s">
        <v>178</v>
      </c>
      <c r="C79" t="s">
        <v>12</v>
      </c>
      <c r="D79" s="1">
        <v>8.7999999999999995E-2</v>
      </c>
      <c r="E79" s="1">
        <v>600</v>
      </c>
      <c r="F79" s="1">
        <v>2</v>
      </c>
      <c r="G79" s="1">
        <f t="shared" si="1"/>
        <v>300</v>
      </c>
      <c r="H79" s="1" t="s">
        <v>20</v>
      </c>
      <c r="I79" s="1" t="s">
        <v>14</v>
      </c>
      <c r="J79" s="1">
        <v>34.061</v>
      </c>
      <c r="K79" s="1">
        <v>134.517</v>
      </c>
      <c r="L79" t="s">
        <v>179</v>
      </c>
    </row>
    <row r="80" spans="2:12" x14ac:dyDescent="0.2">
      <c r="B80" t="s">
        <v>180</v>
      </c>
      <c r="C80" t="s">
        <v>23</v>
      </c>
      <c r="D80" s="1">
        <v>8.8999999999999996E-2</v>
      </c>
      <c r="E80" s="1">
        <v>630</v>
      </c>
      <c r="F80" s="1">
        <v>1.95</v>
      </c>
      <c r="G80" s="1">
        <f t="shared" si="1"/>
        <v>323</v>
      </c>
      <c r="H80" s="1" t="s">
        <v>28</v>
      </c>
      <c r="I80" s="1" t="s">
        <v>29</v>
      </c>
      <c r="J80" s="1">
        <v>46.7256</v>
      </c>
      <c r="K80" s="1">
        <v>15.1456</v>
      </c>
      <c r="L80" t="s">
        <v>181</v>
      </c>
    </row>
    <row r="81" spans="2:12" x14ac:dyDescent="0.2">
      <c r="B81" t="s">
        <v>182</v>
      </c>
      <c r="C81" t="s">
        <v>12</v>
      </c>
      <c r="D81" s="1">
        <v>8.8999999999999996E-2</v>
      </c>
      <c r="E81" s="1">
        <v>590</v>
      </c>
      <c r="F81" s="1">
        <v>2.4500000000000002</v>
      </c>
      <c r="G81" s="1">
        <f t="shared" si="1"/>
        <v>241</v>
      </c>
      <c r="H81" s="1" t="s">
        <v>79</v>
      </c>
      <c r="I81" s="1" t="s">
        <v>29</v>
      </c>
      <c r="J81" s="1">
        <v>33.887</v>
      </c>
      <c r="K81" s="1">
        <v>133.41200000000001</v>
      </c>
      <c r="L81" t="s">
        <v>183</v>
      </c>
    </row>
    <row r="82" spans="2:12" x14ac:dyDescent="0.2">
      <c r="B82" t="s">
        <v>184</v>
      </c>
      <c r="C82" t="s">
        <v>12</v>
      </c>
      <c r="D82" s="1">
        <v>8.8999999999999996E-2</v>
      </c>
      <c r="E82" s="1">
        <v>700</v>
      </c>
      <c r="F82" s="1">
        <v>2.4</v>
      </c>
      <c r="G82" s="1">
        <f t="shared" si="1"/>
        <v>292</v>
      </c>
      <c r="H82" s="1" t="s">
        <v>20</v>
      </c>
      <c r="I82" s="1" t="s">
        <v>14</v>
      </c>
      <c r="J82" s="1">
        <v>33.878999999999998</v>
      </c>
      <c r="K82" s="1">
        <v>133.38800000000001</v>
      </c>
      <c r="L82" t="s">
        <v>185</v>
      </c>
    </row>
    <row r="83" spans="2:12" x14ac:dyDescent="0.2">
      <c r="B83" t="s">
        <v>186</v>
      </c>
      <c r="C83" t="s">
        <v>12</v>
      </c>
      <c r="D83" s="1">
        <v>8.8999999999999996E-2</v>
      </c>
      <c r="E83" s="1">
        <v>650</v>
      </c>
      <c r="F83" s="1">
        <v>2.15</v>
      </c>
      <c r="G83" s="1">
        <f t="shared" si="1"/>
        <v>302</v>
      </c>
      <c r="H83" s="1" t="s">
        <v>20</v>
      </c>
      <c r="I83" s="1" t="s">
        <v>14</v>
      </c>
      <c r="J83" s="1">
        <v>33.859000000000002</v>
      </c>
      <c r="K83" s="1">
        <v>133.369</v>
      </c>
      <c r="L83" t="s">
        <v>187</v>
      </c>
    </row>
    <row r="84" spans="2:12" x14ac:dyDescent="0.2">
      <c r="B84" t="s">
        <v>188</v>
      </c>
      <c r="C84" t="s">
        <v>23</v>
      </c>
      <c r="D84" s="1">
        <v>9.0999999999999998E-2</v>
      </c>
      <c r="E84" s="1">
        <v>460</v>
      </c>
      <c r="F84" s="1">
        <v>2.4</v>
      </c>
      <c r="G84" s="1">
        <f t="shared" si="1"/>
        <v>192</v>
      </c>
      <c r="H84" s="1" t="s">
        <v>79</v>
      </c>
      <c r="I84" s="1" t="s">
        <v>29</v>
      </c>
      <c r="J84" s="1">
        <v>39.56</v>
      </c>
      <c r="K84" s="1">
        <v>31.216999999999999</v>
      </c>
      <c r="L84" t="s">
        <v>189</v>
      </c>
    </row>
    <row r="85" spans="2:12" x14ac:dyDescent="0.2">
      <c r="B85" t="s">
        <v>190</v>
      </c>
      <c r="C85" t="s">
        <v>23</v>
      </c>
      <c r="D85" s="1">
        <v>9.0999999999999998E-2</v>
      </c>
      <c r="E85" s="1">
        <v>680</v>
      </c>
      <c r="F85" s="1">
        <v>2</v>
      </c>
      <c r="G85" s="1">
        <f t="shared" si="1"/>
        <v>340</v>
      </c>
      <c r="H85" s="1" t="s">
        <v>28</v>
      </c>
      <c r="I85" s="1" t="s">
        <v>29</v>
      </c>
      <c r="J85" s="1">
        <v>46.818399999999997</v>
      </c>
      <c r="K85" s="1">
        <v>14.703900000000001</v>
      </c>
      <c r="L85" t="s">
        <v>191</v>
      </c>
    </row>
    <row r="86" spans="2:12" x14ac:dyDescent="0.2">
      <c r="B86" t="s">
        <v>192</v>
      </c>
      <c r="C86" t="s">
        <v>38</v>
      </c>
      <c r="D86" s="1">
        <v>9.1999999999999998E-2</v>
      </c>
      <c r="E86" s="1">
        <v>900</v>
      </c>
      <c r="F86" s="1">
        <v>0.7</v>
      </c>
      <c r="G86" s="1">
        <f t="shared" si="1"/>
        <v>1286</v>
      </c>
      <c r="H86" s="1" t="s">
        <v>33</v>
      </c>
      <c r="I86" s="1" t="s">
        <v>14</v>
      </c>
      <c r="J86" s="1">
        <v>-45.192999999999998</v>
      </c>
      <c r="K86" s="1">
        <v>170.9</v>
      </c>
      <c r="L86" t="s">
        <v>193</v>
      </c>
    </row>
    <row r="87" spans="2:12" x14ac:dyDescent="0.2">
      <c r="B87" t="s">
        <v>194</v>
      </c>
      <c r="C87" t="s">
        <v>12</v>
      </c>
      <c r="D87" s="1">
        <v>9.1999999999999998E-2</v>
      </c>
      <c r="E87" s="1">
        <v>820</v>
      </c>
      <c r="F87" s="1">
        <v>3.7</v>
      </c>
      <c r="G87" s="1">
        <f t="shared" si="1"/>
        <v>222</v>
      </c>
      <c r="H87" s="1" t="s">
        <v>17</v>
      </c>
      <c r="I87" s="1" t="s">
        <v>14</v>
      </c>
      <c r="J87" s="1">
        <v>15.5662</v>
      </c>
      <c r="K87" s="1">
        <v>46.416699999999999</v>
      </c>
      <c r="L87" t="s">
        <v>195</v>
      </c>
    </row>
    <row r="88" spans="2:12" x14ac:dyDescent="0.2">
      <c r="B88" t="s">
        <v>196</v>
      </c>
      <c r="C88" t="s">
        <v>12</v>
      </c>
      <c r="D88" s="1">
        <v>9.5000000000000001E-2</v>
      </c>
      <c r="E88" s="1">
        <v>900</v>
      </c>
      <c r="F88" s="1">
        <v>1.25</v>
      </c>
      <c r="G88" s="1">
        <f t="shared" si="1"/>
        <v>720</v>
      </c>
      <c r="H88" s="1" t="s">
        <v>24</v>
      </c>
      <c r="I88" s="1" t="s">
        <v>25</v>
      </c>
      <c r="J88" s="1">
        <v>35.07</v>
      </c>
      <c r="K88" s="1">
        <v>72.955399999999997</v>
      </c>
      <c r="L88" t="s">
        <v>197</v>
      </c>
    </row>
    <row r="89" spans="2:12" x14ac:dyDescent="0.2">
      <c r="B89" t="s">
        <v>198</v>
      </c>
      <c r="C89" t="s">
        <v>23</v>
      </c>
      <c r="D89" s="1">
        <v>9.8000000000000004E-2</v>
      </c>
      <c r="E89" s="1">
        <v>470</v>
      </c>
      <c r="F89" s="1">
        <v>1.9</v>
      </c>
      <c r="G89" s="1">
        <f t="shared" si="1"/>
        <v>247</v>
      </c>
      <c r="H89" s="1" t="s">
        <v>94</v>
      </c>
      <c r="I89" s="1" t="s">
        <v>29</v>
      </c>
      <c r="J89" s="1">
        <v>34.460999999999999</v>
      </c>
      <c r="K89" s="1">
        <v>76.265000000000001</v>
      </c>
      <c r="L89" t="s">
        <v>199</v>
      </c>
    </row>
    <row r="90" spans="2:12" x14ac:dyDescent="0.2">
      <c r="B90" t="s">
        <v>200</v>
      </c>
      <c r="C90" t="s">
        <v>32</v>
      </c>
      <c r="D90" s="1">
        <v>0.1</v>
      </c>
      <c r="E90" s="1">
        <v>825</v>
      </c>
      <c r="F90" s="1">
        <v>0.55000000000000004</v>
      </c>
      <c r="G90" s="1">
        <f t="shared" si="1"/>
        <v>1500</v>
      </c>
      <c r="H90" s="1" t="s">
        <v>45</v>
      </c>
      <c r="I90" s="1" t="s">
        <v>29</v>
      </c>
      <c r="J90" s="1">
        <v>33.979999999999997</v>
      </c>
      <c r="K90" s="1">
        <v>132.12799999999999</v>
      </c>
      <c r="L90" t="s">
        <v>201</v>
      </c>
    </row>
    <row r="91" spans="2:12" x14ac:dyDescent="0.2">
      <c r="B91" t="s">
        <v>202</v>
      </c>
      <c r="C91" t="s">
        <v>12</v>
      </c>
      <c r="D91" s="1">
        <v>0.10100000000000001</v>
      </c>
      <c r="E91" s="1">
        <v>670</v>
      </c>
      <c r="F91" s="1">
        <v>2.4</v>
      </c>
      <c r="G91" s="1">
        <f t="shared" si="1"/>
        <v>279</v>
      </c>
      <c r="H91" s="1" t="s">
        <v>28</v>
      </c>
      <c r="I91" s="1" t="s">
        <v>14</v>
      </c>
      <c r="J91" s="1">
        <v>14.96</v>
      </c>
      <c r="K91" s="1">
        <v>-90.54</v>
      </c>
      <c r="L91" t="s">
        <v>203</v>
      </c>
    </row>
    <row r="92" spans="2:12" x14ac:dyDescent="0.2">
      <c r="B92" t="s">
        <v>204</v>
      </c>
      <c r="C92" t="s">
        <v>12</v>
      </c>
      <c r="D92" s="1">
        <v>0.10100000000000001</v>
      </c>
      <c r="E92" s="1">
        <v>515</v>
      </c>
      <c r="F92" s="1">
        <v>2.1</v>
      </c>
      <c r="G92" s="1">
        <f t="shared" si="1"/>
        <v>245</v>
      </c>
      <c r="H92" s="1" t="s">
        <v>205</v>
      </c>
      <c r="I92" s="1" t="s">
        <v>29</v>
      </c>
      <c r="J92" s="1">
        <v>15.055</v>
      </c>
      <c r="K92" s="1">
        <v>-90.484999999999999</v>
      </c>
      <c r="L92" t="s">
        <v>206</v>
      </c>
    </row>
    <row r="93" spans="2:12" x14ac:dyDescent="0.2">
      <c r="B93" t="s">
        <v>207</v>
      </c>
      <c r="C93" t="s">
        <v>12</v>
      </c>
      <c r="D93" s="1">
        <v>0.104</v>
      </c>
      <c r="E93" s="1">
        <v>585</v>
      </c>
      <c r="F93" s="1">
        <v>2.2999999999999998</v>
      </c>
      <c r="G93" s="1">
        <f t="shared" si="1"/>
        <v>254</v>
      </c>
      <c r="H93" s="1" t="s">
        <v>20</v>
      </c>
      <c r="I93" s="1" t="s">
        <v>14</v>
      </c>
      <c r="J93" s="1">
        <v>19.525700000000001</v>
      </c>
      <c r="K93" s="1">
        <v>-70.233699999999999</v>
      </c>
      <c r="L93" t="s">
        <v>208</v>
      </c>
    </row>
    <row r="94" spans="2:12" x14ac:dyDescent="0.2">
      <c r="B94" t="s">
        <v>209</v>
      </c>
      <c r="C94" t="s">
        <v>23</v>
      </c>
      <c r="D94" s="1">
        <v>0.105</v>
      </c>
      <c r="E94" s="1">
        <v>440</v>
      </c>
      <c r="F94" s="1">
        <v>2.35</v>
      </c>
      <c r="G94" s="1">
        <f t="shared" si="1"/>
        <v>187</v>
      </c>
      <c r="H94" s="1" t="s">
        <v>20</v>
      </c>
      <c r="I94" s="1" t="s">
        <v>14</v>
      </c>
      <c r="J94" s="1">
        <v>41.171300000000002</v>
      </c>
      <c r="K94" s="1">
        <v>33.9923</v>
      </c>
      <c r="L94" t="s">
        <v>210</v>
      </c>
    </row>
    <row r="95" spans="2:12" x14ac:dyDescent="0.2">
      <c r="B95" t="s">
        <v>211</v>
      </c>
      <c r="C95" t="s">
        <v>23</v>
      </c>
      <c r="D95" s="1">
        <v>0.105</v>
      </c>
      <c r="E95" s="1">
        <v>420</v>
      </c>
      <c r="F95" s="1">
        <v>1.75</v>
      </c>
      <c r="G95" s="1">
        <f t="shared" si="1"/>
        <v>240</v>
      </c>
      <c r="H95" s="1" t="s">
        <v>72</v>
      </c>
      <c r="I95" s="1" t="s">
        <v>14</v>
      </c>
      <c r="J95" s="1">
        <v>41.113399999999999</v>
      </c>
      <c r="K95" s="1">
        <v>34.030999999999999</v>
      </c>
      <c r="L95" t="s">
        <v>210</v>
      </c>
    </row>
    <row r="96" spans="2:12" x14ac:dyDescent="0.2">
      <c r="B96" t="s">
        <v>212</v>
      </c>
      <c r="C96" t="s">
        <v>23</v>
      </c>
      <c r="D96" s="1">
        <v>0.105</v>
      </c>
      <c r="E96" s="1">
        <v>475</v>
      </c>
      <c r="F96" s="1">
        <v>1.7</v>
      </c>
      <c r="G96" s="1">
        <f t="shared" si="1"/>
        <v>279</v>
      </c>
      <c r="H96" s="1" t="s">
        <v>20</v>
      </c>
      <c r="I96" s="1" t="s">
        <v>14</v>
      </c>
      <c r="J96" s="1">
        <v>41.115699999999997</v>
      </c>
      <c r="K96" s="1">
        <v>34.06</v>
      </c>
      <c r="L96" t="s">
        <v>210</v>
      </c>
    </row>
    <row r="97" spans="2:12" x14ac:dyDescent="0.2">
      <c r="B97" t="s">
        <v>213</v>
      </c>
      <c r="C97" t="s">
        <v>32</v>
      </c>
      <c r="D97" s="1">
        <v>0.113</v>
      </c>
      <c r="E97" s="1">
        <v>920</v>
      </c>
      <c r="F97" s="1">
        <v>1.4</v>
      </c>
      <c r="G97" s="1">
        <f t="shared" si="1"/>
        <v>657</v>
      </c>
      <c r="H97" s="1" t="s">
        <v>24</v>
      </c>
      <c r="I97" s="1" t="s">
        <v>25</v>
      </c>
      <c r="J97" s="1">
        <v>-45.4</v>
      </c>
      <c r="K97" s="1">
        <v>167.018</v>
      </c>
      <c r="L97" t="s">
        <v>214</v>
      </c>
    </row>
    <row r="98" spans="2:12" x14ac:dyDescent="0.2">
      <c r="B98" t="s">
        <v>215</v>
      </c>
      <c r="C98" t="s">
        <v>32</v>
      </c>
      <c r="D98" s="1">
        <v>0.115</v>
      </c>
      <c r="E98" s="1">
        <v>870</v>
      </c>
      <c r="F98" s="1">
        <v>0.75</v>
      </c>
      <c r="G98" s="1">
        <f t="shared" si="1"/>
        <v>1160</v>
      </c>
      <c r="H98" s="1" t="s">
        <v>45</v>
      </c>
      <c r="I98" s="1" t="s">
        <v>29</v>
      </c>
      <c r="J98" s="1">
        <v>-76.463999999999999</v>
      </c>
      <c r="K98" s="1">
        <v>-145.333</v>
      </c>
      <c r="L98" t="s">
        <v>216</v>
      </c>
    </row>
    <row r="99" spans="2:12" x14ac:dyDescent="0.2">
      <c r="B99" t="s">
        <v>217</v>
      </c>
      <c r="C99" t="s">
        <v>12</v>
      </c>
      <c r="D99" s="1">
        <v>0.11799999999999999</v>
      </c>
      <c r="E99" s="1">
        <v>440</v>
      </c>
      <c r="F99" s="1">
        <v>2.2000000000000002</v>
      </c>
      <c r="G99" s="1">
        <f t="shared" si="1"/>
        <v>200</v>
      </c>
      <c r="H99" s="1" t="s">
        <v>20</v>
      </c>
      <c r="I99" s="1" t="s">
        <v>14</v>
      </c>
      <c r="J99" s="1">
        <v>-7.6220999999999997</v>
      </c>
      <c r="K99" s="1">
        <v>109.6618</v>
      </c>
      <c r="L99" t="s">
        <v>218</v>
      </c>
    </row>
    <row r="100" spans="2:12" x14ac:dyDescent="0.2">
      <c r="B100" t="s">
        <v>219</v>
      </c>
      <c r="C100" t="s">
        <v>12</v>
      </c>
      <c r="D100" s="1">
        <v>0.124</v>
      </c>
      <c r="E100" s="1">
        <v>573</v>
      </c>
      <c r="F100" s="1">
        <v>2.2400000000000002</v>
      </c>
      <c r="G100" s="1">
        <f t="shared" si="1"/>
        <v>256</v>
      </c>
      <c r="H100" s="1" t="s">
        <v>79</v>
      </c>
      <c r="I100" s="1" t="s">
        <v>148</v>
      </c>
      <c r="J100" s="1">
        <v>-4.7657999999999996</v>
      </c>
      <c r="K100" s="1">
        <v>119.6829</v>
      </c>
      <c r="L100" t="s">
        <v>220</v>
      </c>
    </row>
    <row r="101" spans="2:12" x14ac:dyDescent="0.2">
      <c r="B101" t="s">
        <v>221</v>
      </c>
      <c r="C101" t="s">
        <v>32</v>
      </c>
      <c r="D101" s="1">
        <v>0.127</v>
      </c>
      <c r="E101" s="1">
        <v>850</v>
      </c>
      <c r="F101" s="1">
        <v>1.8</v>
      </c>
      <c r="G101" s="1">
        <f t="shared" si="1"/>
        <v>472</v>
      </c>
      <c r="H101" s="1" t="s">
        <v>24</v>
      </c>
      <c r="I101" s="1" t="s">
        <v>25</v>
      </c>
      <c r="J101" s="1">
        <v>-45.597099999999998</v>
      </c>
      <c r="K101" s="1">
        <v>166.6755</v>
      </c>
      <c r="L101" t="s">
        <v>222</v>
      </c>
    </row>
    <row r="102" spans="2:12" x14ac:dyDescent="0.2">
      <c r="B102" t="s">
        <v>223</v>
      </c>
      <c r="C102" t="s">
        <v>12</v>
      </c>
      <c r="D102" s="1">
        <v>0.13200000000000001</v>
      </c>
      <c r="E102" s="1">
        <v>520</v>
      </c>
      <c r="F102" s="1">
        <v>2.5</v>
      </c>
      <c r="G102" s="1">
        <f t="shared" si="1"/>
        <v>208</v>
      </c>
      <c r="H102" s="1" t="s">
        <v>79</v>
      </c>
      <c r="I102" s="1" t="s">
        <v>29</v>
      </c>
      <c r="J102" s="1">
        <v>14.772</v>
      </c>
      <c r="K102" s="1">
        <v>-89.844999999999999</v>
      </c>
      <c r="L102" t="s">
        <v>224</v>
      </c>
    </row>
    <row r="103" spans="2:12" x14ac:dyDescent="0.2">
      <c r="B103" t="s">
        <v>225</v>
      </c>
      <c r="C103" t="s">
        <v>32</v>
      </c>
      <c r="D103" s="1">
        <v>0.13500000000000001</v>
      </c>
      <c r="E103" s="1">
        <v>600</v>
      </c>
      <c r="F103" s="1">
        <v>0.65</v>
      </c>
      <c r="G103" s="1">
        <f t="shared" si="1"/>
        <v>923</v>
      </c>
      <c r="H103" s="1" t="s">
        <v>45</v>
      </c>
      <c r="I103" s="1" t="s">
        <v>29</v>
      </c>
      <c r="J103" s="1">
        <v>42.322000000000003</v>
      </c>
      <c r="K103" s="1">
        <v>-113.67400000000001</v>
      </c>
      <c r="L103" t="s">
        <v>226</v>
      </c>
    </row>
    <row r="104" spans="2:12" x14ac:dyDescent="0.2">
      <c r="B104" t="s">
        <v>227</v>
      </c>
      <c r="C104" t="s">
        <v>12</v>
      </c>
      <c r="D104" s="1">
        <v>0.14000000000000001</v>
      </c>
      <c r="E104" s="1">
        <v>614</v>
      </c>
      <c r="F104" s="1">
        <v>1.7</v>
      </c>
      <c r="G104" s="1">
        <f t="shared" si="1"/>
        <v>361</v>
      </c>
      <c r="H104" s="1" t="s">
        <v>20</v>
      </c>
      <c r="I104" s="1" t="s">
        <v>14</v>
      </c>
      <c r="J104" s="1">
        <v>13.73</v>
      </c>
      <c r="K104" s="1">
        <v>-84.82</v>
      </c>
      <c r="L104" t="s">
        <v>228</v>
      </c>
    </row>
    <row r="105" spans="2:12" x14ac:dyDescent="0.2">
      <c r="B105" t="s">
        <v>229</v>
      </c>
      <c r="C105" t="s">
        <v>12</v>
      </c>
      <c r="D105" s="1">
        <v>0.14499999999999999</v>
      </c>
      <c r="E105" s="1">
        <v>435</v>
      </c>
      <c r="F105" s="1">
        <v>2.2000000000000002</v>
      </c>
      <c r="G105" s="1">
        <f t="shared" si="1"/>
        <v>198</v>
      </c>
      <c r="H105" s="1" t="s">
        <v>20</v>
      </c>
      <c r="I105" s="1" t="s">
        <v>14</v>
      </c>
      <c r="J105" s="1">
        <v>38.451000000000001</v>
      </c>
      <c r="K105" s="1">
        <v>-123.125</v>
      </c>
      <c r="L105" t="s">
        <v>230</v>
      </c>
    </row>
    <row r="106" spans="2:12" x14ac:dyDescent="0.2">
      <c r="B106" t="s">
        <v>231</v>
      </c>
      <c r="C106" t="s">
        <v>32</v>
      </c>
      <c r="D106" s="1">
        <v>0.15</v>
      </c>
      <c r="E106" s="1">
        <v>600</v>
      </c>
      <c r="F106" s="1">
        <v>0.7</v>
      </c>
      <c r="G106" s="1">
        <f t="shared" si="1"/>
        <v>857</v>
      </c>
      <c r="H106" s="1" t="s">
        <v>45</v>
      </c>
      <c r="I106" s="1" t="s">
        <v>29</v>
      </c>
      <c r="J106" s="1">
        <v>41.866999999999997</v>
      </c>
      <c r="K106" s="1">
        <v>-113.572</v>
      </c>
      <c r="L106" t="s">
        <v>232</v>
      </c>
    </row>
    <row r="107" spans="2:12" x14ac:dyDescent="0.2">
      <c r="B107" t="s">
        <v>233</v>
      </c>
      <c r="C107" t="s">
        <v>12</v>
      </c>
      <c r="D107" s="1">
        <v>0.154</v>
      </c>
      <c r="E107" s="1">
        <v>504</v>
      </c>
      <c r="F107" s="1">
        <v>1.8</v>
      </c>
      <c r="G107" s="1">
        <f t="shared" si="1"/>
        <v>280</v>
      </c>
      <c r="H107" s="1" t="s">
        <v>79</v>
      </c>
      <c r="I107" s="1" t="s">
        <v>14</v>
      </c>
      <c r="J107" s="1">
        <v>38.54</v>
      </c>
      <c r="K107" s="1">
        <v>-123.114</v>
      </c>
      <c r="L107" t="s">
        <v>234</v>
      </c>
    </row>
    <row r="108" spans="2:12" x14ac:dyDescent="0.2">
      <c r="B108" t="s">
        <v>235</v>
      </c>
      <c r="C108" t="s">
        <v>12</v>
      </c>
      <c r="D108" s="1">
        <v>0.158</v>
      </c>
      <c r="E108" s="1">
        <v>585</v>
      </c>
      <c r="F108" s="1">
        <v>2.35</v>
      </c>
      <c r="G108" s="1">
        <f t="shared" si="1"/>
        <v>249</v>
      </c>
      <c r="H108" s="1" t="s">
        <v>20</v>
      </c>
      <c r="I108" s="1" t="s">
        <v>14</v>
      </c>
      <c r="J108" s="1">
        <v>37.911000000000001</v>
      </c>
      <c r="K108" s="1">
        <v>-122.48699999999999</v>
      </c>
      <c r="L108" t="s">
        <v>236</v>
      </c>
    </row>
    <row r="109" spans="2:12" x14ac:dyDescent="0.2">
      <c r="B109" t="s">
        <v>237</v>
      </c>
      <c r="C109" t="s">
        <v>32</v>
      </c>
      <c r="D109" s="1">
        <v>0.16200000000000001</v>
      </c>
      <c r="E109" s="1">
        <v>750</v>
      </c>
      <c r="F109" s="1">
        <v>1.2</v>
      </c>
      <c r="G109" s="1">
        <f t="shared" si="1"/>
        <v>625</v>
      </c>
      <c r="H109" s="1" t="s">
        <v>24</v>
      </c>
      <c r="I109" s="1" t="s">
        <v>14</v>
      </c>
      <c r="J109" s="1">
        <v>-51.58</v>
      </c>
      <c r="K109" s="1">
        <v>-75.180000000000007</v>
      </c>
      <c r="L109" t="s">
        <v>238</v>
      </c>
    </row>
    <row r="110" spans="2:12" x14ac:dyDescent="0.2">
      <c r="B110" t="s">
        <v>239</v>
      </c>
      <c r="C110" t="s">
        <v>32</v>
      </c>
      <c r="D110" s="1">
        <v>0.17799999999999999</v>
      </c>
      <c r="E110" s="1">
        <v>700</v>
      </c>
      <c r="F110" s="1">
        <v>1</v>
      </c>
      <c r="G110" s="1">
        <f t="shared" si="1"/>
        <v>700</v>
      </c>
      <c r="H110" s="1" t="s">
        <v>24</v>
      </c>
      <c r="I110" s="1" t="s">
        <v>25</v>
      </c>
      <c r="J110" s="1">
        <v>31.79</v>
      </c>
      <c r="K110" s="1">
        <v>91.76</v>
      </c>
      <c r="L110" t="s">
        <v>240</v>
      </c>
    </row>
    <row r="111" spans="2:12" x14ac:dyDescent="0.2">
      <c r="B111" t="s">
        <v>241</v>
      </c>
      <c r="C111" t="s">
        <v>12</v>
      </c>
      <c r="D111" s="1">
        <v>0.184</v>
      </c>
      <c r="E111" s="1">
        <v>550</v>
      </c>
      <c r="F111" s="1">
        <v>2.4</v>
      </c>
      <c r="G111" s="1">
        <f t="shared" si="1"/>
        <v>229</v>
      </c>
      <c r="H111" s="1" t="s">
        <v>20</v>
      </c>
      <c r="I111" s="1" t="s">
        <v>14</v>
      </c>
      <c r="J111" s="1">
        <v>32.787500000000001</v>
      </c>
      <c r="K111" s="1">
        <v>50.652799999999999</v>
      </c>
      <c r="L111" t="s">
        <v>242</v>
      </c>
    </row>
    <row r="112" spans="2:12" x14ac:dyDescent="0.2">
      <c r="B112" t="s">
        <v>243</v>
      </c>
      <c r="C112" t="s">
        <v>12</v>
      </c>
      <c r="D112" s="1">
        <v>0.19</v>
      </c>
      <c r="E112" s="1">
        <v>990</v>
      </c>
      <c r="F112" s="1">
        <v>4</v>
      </c>
      <c r="G112" s="1">
        <f t="shared" si="1"/>
        <v>248</v>
      </c>
      <c r="H112" s="1" t="s">
        <v>50</v>
      </c>
      <c r="I112" s="1" t="s">
        <v>14</v>
      </c>
      <c r="J112" s="1">
        <v>30.53</v>
      </c>
      <c r="K112" s="1">
        <v>96.626999999999995</v>
      </c>
      <c r="L112" t="s">
        <v>244</v>
      </c>
    </row>
    <row r="113" spans="2:12" x14ac:dyDescent="0.2">
      <c r="B113" t="s">
        <v>245</v>
      </c>
      <c r="C113" t="s">
        <v>32</v>
      </c>
      <c r="D113" s="1">
        <v>0.191</v>
      </c>
      <c r="E113" s="1">
        <v>890</v>
      </c>
      <c r="F113" s="1">
        <v>1.51</v>
      </c>
      <c r="G113" s="1">
        <f t="shared" si="1"/>
        <v>589</v>
      </c>
      <c r="H113" s="1" t="s">
        <v>24</v>
      </c>
      <c r="I113" s="1" t="s">
        <v>25</v>
      </c>
      <c r="J113" s="1">
        <v>32</v>
      </c>
      <c r="K113" s="1">
        <v>91.57</v>
      </c>
      <c r="L113" t="s">
        <v>246</v>
      </c>
    </row>
    <row r="114" spans="2:12" x14ac:dyDescent="0.2">
      <c r="B114" t="s">
        <v>247</v>
      </c>
      <c r="C114" t="s">
        <v>12</v>
      </c>
      <c r="D114" s="1">
        <v>0.20100000000000001</v>
      </c>
      <c r="E114" s="1">
        <v>745</v>
      </c>
      <c r="F114" s="1">
        <v>4.05</v>
      </c>
      <c r="G114" s="1">
        <f t="shared" si="1"/>
        <v>184</v>
      </c>
      <c r="H114" s="1" t="s">
        <v>17</v>
      </c>
      <c r="I114" s="1" t="s">
        <v>14</v>
      </c>
      <c r="J114" s="1">
        <v>41.703000000000003</v>
      </c>
      <c r="K114" s="1">
        <v>24.707999999999998</v>
      </c>
      <c r="L114" t="s">
        <v>248</v>
      </c>
    </row>
    <row r="115" spans="2:12" x14ac:dyDescent="0.2">
      <c r="B115" t="s">
        <v>249</v>
      </c>
      <c r="C115" t="s">
        <v>32</v>
      </c>
      <c r="D115" s="1">
        <v>0.20200000000000001</v>
      </c>
      <c r="E115" s="1">
        <v>690</v>
      </c>
      <c r="F115" s="1">
        <v>0.9</v>
      </c>
      <c r="G115" s="1">
        <f t="shared" si="1"/>
        <v>767</v>
      </c>
      <c r="H115" s="1" t="s">
        <v>45</v>
      </c>
      <c r="I115" s="1" t="s">
        <v>29</v>
      </c>
      <c r="J115" s="1">
        <v>29.995000000000001</v>
      </c>
      <c r="K115" s="1">
        <v>93.980999999999995</v>
      </c>
      <c r="L115" t="s">
        <v>250</v>
      </c>
    </row>
    <row r="116" spans="2:12" x14ac:dyDescent="0.2">
      <c r="B116" t="s">
        <v>251</v>
      </c>
      <c r="C116" t="s">
        <v>23</v>
      </c>
      <c r="D116" s="1">
        <v>0.218</v>
      </c>
      <c r="E116" s="1">
        <v>536</v>
      </c>
      <c r="F116" s="1">
        <v>2.5499999999999998</v>
      </c>
      <c r="G116" s="1">
        <f t="shared" si="1"/>
        <v>210</v>
      </c>
      <c r="H116" s="1" t="s">
        <v>79</v>
      </c>
      <c r="I116" s="1" t="s">
        <v>14</v>
      </c>
      <c r="J116" s="1">
        <v>54.628</v>
      </c>
      <c r="K116" s="1">
        <v>-124.405</v>
      </c>
      <c r="L116" t="s">
        <v>252</v>
      </c>
    </row>
    <row r="117" spans="2:12" x14ac:dyDescent="0.2">
      <c r="B117" t="s">
        <v>253</v>
      </c>
      <c r="C117" t="s">
        <v>12</v>
      </c>
      <c r="D117" s="1">
        <v>0.223</v>
      </c>
      <c r="E117" s="1">
        <v>520</v>
      </c>
      <c r="F117" s="1">
        <v>1.4</v>
      </c>
      <c r="G117" s="1">
        <f t="shared" si="1"/>
        <v>371</v>
      </c>
      <c r="H117" s="1" t="s">
        <v>13</v>
      </c>
      <c r="I117" s="1" t="s">
        <v>14</v>
      </c>
      <c r="J117" s="1">
        <v>32.97</v>
      </c>
      <c r="K117" s="1">
        <v>86.894999999999996</v>
      </c>
      <c r="L117" t="s">
        <v>254</v>
      </c>
    </row>
    <row r="118" spans="2:12" x14ac:dyDescent="0.2">
      <c r="B118" t="s">
        <v>255</v>
      </c>
      <c r="C118" t="s">
        <v>23</v>
      </c>
      <c r="D118" s="1">
        <v>0.22500000000000001</v>
      </c>
      <c r="E118" s="1">
        <v>490</v>
      </c>
      <c r="F118" s="1">
        <v>1.6</v>
      </c>
      <c r="G118" s="1">
        <f t="shared" si="1"/>
        <v>306</v>
      </c>
      <c r="H118" s="1" t="s">
        <v>20</v>
      </c>
      <c r="I118" s="1" t="s">
        <v>29</v>
      </c>
      <c r="J118" s="1">
        <v>29.971399999999999</v>
      </c>
      <c r="K118" s="1">
        <v>91.850800000000007</v>
      </c>
      <c r="L118" t="s">
        <v>256</v>
      </c>
    </row>
    <row r="119" spans="2:12" x14ac:dyDescent="0.2">
      <c r="B119" t="s">
        <v>257</v>
      </c>
      <c r="C119" t="s">
        <v>23</v>
      </c>
      <c r="D119" s="1">
        <v>0.22700000000000001</v>
      </c>
      <c r="E119" s="1">
        <v>610</v>
      </c>
      <c r="F119" s="1">
        <v>2.9</v>
      </c>
      <c r="G119" s="1">
        <f t="shared" si="1"/>
        <v>210</v>
      </c>
      <c r="H119" s="1" t="s">
        <v>258</v>
      </c>
      <c r="I119" s="1" t="s">
        <v>29</v>
      </c>
      <c r="J119" s="1">
        <v>31.536000000000001</v>
      </c>
      <c r="K119" s="1">
        <v>114.941</v>
      </c>
      <c r="L119" t="s">
        <v>259</v>
      </c>
    </row>
    <row r="120" spans="2:12" x14ac:dyDescent="0.2">
      <c r="B120" t="s">
        <v>260</v>
      </c>
      <c r="C120" t="s">
        <v>12</v>
      </c>
      <c r="D120" s="1">
        <v>0.22700000000000001</v>
      </c>
      <c r="E120" s="1">
        <v>970</v>
      </c>
      <c r="F120" s="1">
        <v>4.25</v>
      </c>
      <c r="G120" s="1">
        <f t="shared" si="1"/>
        <v>228</v>
      </c>
      <c r="H120" s="1" t="s">
        <v>17</v>
      </c>
      <c r="I120" s="1" t="s">
        <v>14</v>
      </c>
      <c r="J120" s="1">
        <v>30.761600000000001</v>
      </c>
      <c r="K120" s="1">
        <v>115.3737</v>
      </c>
      <c r="L120" t="s">
        <v>261</v>
      </c>
    </row>
    <row r="121" spans="2:12" x14ac:dyDescent="0.2">
      <c r="B121" t="s">
        <v>262</v>
      </c>
      <c r="C121" t="s">
        <v>12</v>
      </c>
      <c r="D121" s="1">
        <v>0.23</v>
      </c>
      <c r="E121" s="1">
        <v>490</v>
      </c>
      <c r="F121" s="1">
        <v>2.6</v>
      </c>
      <c r="G121" s="1">
        <f t="shared" si="1"/>
        <v>188</v>
      </c>
      <c r="H121" s="1" t="s">
        <v>20</v>
      </c>
      <c r="I121" s="1" t="s">
        <v>14</v>
      </c>
      <c r="J121" s="1">
        <v>29.848500000000001</v>
      </c>
      <c r="K121" s="1">
        <v>92.646500000000003</v>
      </c>
      <c r="L121" t="s">
        <v>263</v>
      </c>
    </row>
    <row r="122" spans="2:12" x14ac:dyDescent="0.2">
      <c r="B122" t="s">
        <v>264</v>
      </c>
      <c r="C122" t="s">
        <v>12</v>
      </c>
      <c r="D122" s="1">
        <v>0.23</v>
      </c>
      <c r="E122" s="1">
        <v>660</v>
      </c>
      <c r="F122" s="1">
        <v>3.3</v>
      </c>
      <c r="G122" s="1">
        <f t="shared" si="1"/>
        <v>200</v>
      </c>
      <c r="H122" s="1" t="s">
        <v>258</v>
      </c>
      <c r="I122" s="1" t="s">
        <v>14</v>
      </c>
      <c r="J122" s="1">
        <v>34.520000000000003</v>
      </c>
      <c r="K122" s="1">
        <v>118.9</v>
      </c>
      <c r="L122" t="s">
        <v>265</v>
      </c>
    </row>
    <row r="123" spans="2:12" x14ac:dyDescent="0.2">
      <c r="B123" t="s">
        <v>266</v>
      </c>
      <c r="C123" t="s">
        <v>23</v>
      </c>
      <c r="D123" s="1">
        <v>0.23</v>
      </c>
      <c r="E123" s="1">
        <v>700</v>
      </c>
      <c r="F123" s="1">
        <v>2.6</v>
      </c>
      <c r="G123" s="1">
        <f t="shared" si="1"/>
        <v>269</v>
      </c>
      <c r="H123" s="1" t="s">
        <v>20</v>
      </c>
      <c r="I123" s="1" t="s">
        <v>29</v>
      </c>
      <c r="J123" s="1">
        <v>21.476099999999999</v>
      </c>
      <c r="K123" s="1">
        <v>103.3049</v>
      </c>
      <c r="L123" t="s">
        <v>267</v>
      </c>
    </row>
    <row r="124" spans="2:12" x14ac:dyDescent="0.2">
      <c r="B124" t="s">
        <v>268</v>
      </c>
      <c r="C124" t="s">
        <v>32</v>
      </c>
      <c r="D124" s="1">
        <v>0.23100000000000001</v>
      </c>
      <c r="E124" s="1">
        <v>840</v>
      </c>
      <c r="F124" s="1">
        <v>2</v>
      </c>
      <c r="G124" s="1">
        <f t="shared" si="1"/>
        <v>420</v>
      </c>
      <c r="H124" s="1" t="s">
        <v>24</v>
      </c>
      <c r="I124" s="1" t="s">
        <v>25</v>
      </c>
      <c r="J124" s="1">
        <v>36.508000000000003</v>
      </c>
      <c r="K124" s="1">
        <v>126.78700000000001</v>
      </c>
      <c r="L124" t="s">
        <v>269</v>
      </c>
    </row>
    <row r="125" spans="2:12" x14ac:dyDescent="0.2">
      <c r="B125" t="s">
        <v>270</v>
      </c>
      <c r="C125" t="s">
        <v>23</v>
      </c>
      <c r="D125" s="1">
        <v>0.23300000000000001</v>
      </c>
      <c r="E125" s="1">
        <v>726</v>
      </c>
      <c r="F125" s="1">
        <v>4.0999999999999996</v>
      </c>
      <c r="G125" s="1">
        <f t="shared" si="1"/>
        <v>177</v>
      </c>
      <c r="H125" s="1" t="s">
        <v>258</v>
      </c>
      <c r="I125" s="1" t="s">
        <v>29</v>
      </c>
      <c r="J125" s="1">
        <v>30.635000000000002</v>
      </c>
      <c r="K125" s="1">
        <v>116.41200000000001</v>
      </c>
      <c r="L125" t="s">
        <v>271</v>
      </c>
    </row>
    <row r="126" spans="2:12" x14ac:dyDescent="0.2">
      <c r="B126" t="s">
        <v>272</v>
      </c>
      <c r="C126" t="s">
        <v>23</v>
      </c>
      <c r="D126" s="1">
        <v>0.23300000000000001</v>
      </c>
      <c r="E126" s="1">
        <v>850</v>
      </c>
      <c r="F126" s="1">
        <v>5.5</v>
      </c>
      <c r="G126" s="1">
        <f t="shared" si="1"/>
        <v>155</v>
      </c>
      <c r="H126" s="1" t="s">
        <v>17</v>
      </c>
      <c r="I126" s="1" t="s">
        <v>29</v>
      </c>
      <c r="J126" s="1">
        <v>36.247199999999999</v>
      </c>
      <c r="K126" s="1">
        <v>120.6734</v>
      </c>
      <c r="L126" t="s">
        <v>273</v>
      </c>
    </row>
    <row r="127" spans="2:12" x14ac:dyDescent="0.2">
      <c r="B127" t="s">
        <v>274</v>
      </c>
      <c r="C127" t="s">
        <v>12</v>
      </c>
      <c r="D127" s="1">
        <v>0.23300000000000001</v>
      </c>
      <c r="E127" s="1">
        <v>600</v>
      </c>
      <c r="F127" s="1">
        <v>3.55</v>
      </c>
      <c r="G127" s="1">
        <f t="shared" si="1"/>
        <v>169</v>
      </c>
      <c r="H127" s="1" t="s">
        <v>17</v>
      </c>
      <c r="I127" s="1" t="s">
        <v>14</v>
      </c>
      <c r="J127" s="1">
        <v>34.880000000000003</v>
      </c>
      <c r="K127" s="1">
        <v>118.88</v>
      </c>
      <c r="L127" t="s">
        <v>275</v>
      </c>
    </row>
    <row r="128" spans="2:12" x14ac:dyDescent="0.2">
      <c r="B128" t="s">
        <v>276</v>
      </c>
      <c r="C128" t="s">
        <v>12</v>
      </c>
      <c r="D128" s="1">
        <v>0.23400000000000001</v>
      </c>
      <c r="E128" s="1">
        <v>800</v>
      </c>
      <c r="F128" s="1">
        <v>6</v>
      </c>
      <c r="G128" s="1">
        <f t="shared" si="1"/>
        <v>133</v>
      </c>
      <c r="H128" s="1" t="s">
        <v>277</v>
      </c>
      <c r="I128" s="1" t="s">
        <v>14</v>
      </c>
      <c r="J128" s="1">
        <v>30.734000000000002</v>
      </c>
      <c r="K128" s="1">
        <v>116.28</v>
      </c>
      <c r="L128" t="s">
        <v>278</v>
      </c>
    </row>
    <row r="129" spans="2:12" x14ac:dyDescent="0.2">
      <c r="B129" t="s">
        <v>279</v>
      </c>
      <c r="C129" t="s">
        <v>12</v>
      </c>
      <c r="D129" s="1">
        <v>0.23400000000000001</v>
      </c>
      <c r="E129" s="1">
        <v>830</v>
      </c>
      <c r="F129" s="1">
        <v>6</v>
      </c>
      <c r="G129" s="1">
        <f t="shared" si="1"/>
        <v>138</v>
      </c>
      <c r="H129" s="1" t="s">
        <v>277</v>
      </c>
      <c r="I129" s="1" t="s">
        <v>14</v>
      </c>
      <c r="J129" s="1">
        <v>34.42</v>
      </c>
      <c r="K129" s="1">
        <v>118.67</v>
      </c>
      <c r="L129" t="s">
        <v>280</v>
      </c>
    </row>
    <row r="130" spans="2:12" x14ac:dyDescent="0.2">
      <c r="B130" t="s">
        <v>281</v>
      </c>
      <c r="C130" t="s">
        <v>12</v>
      </c>
      <c r="D130" s="1">
        <v>0.23599999999999999</v>
      </c>
      <c r="E130" s="1">
        <v>660</v>
      </c>
      <c r="F130" s="1">
        <v>3</v>
      </c>
      <c r="G130" s="1">
        <f t="shared" si="1"/>
        <v>220</v>
      </c>
      <c r="H130" s="1" t="s">
        <v>17</v>
      </c>
      <c r="I130" s="1" t="s">
        <v>14</v>
      </c>
      <c r="J130" s="1">
        <v>37.549999999999997</v>
      </c>
      <c r="K130" s="1">
        <v>122.13</v>
      </c>
      <c r="L130" t="s">
        <v>282</v>
      </c>
    </row>
    <row r="131" spans="2:12" x14ac:dyDescent="0.2">
      <c r="B131" t="s">
        <v>283</v>
      </c>
      <c r="C131" t="s">
        <v>12</v>
      </c>
      <c r="D131" s="1">
        <v>0.23599999999999999</v>
      </c>
      <c r="E131" s="1">
        <v>700</v>
      </c>
      <c r="F131" s="1">
        <v>3.4</v>
      </c>
      <c r="G131" s="1">
        <f t="shared" si="1"/>
        <v>206</v>
      </c>
      <c r="H131" s="1" t="s">
        <v>17</v>
      </c>
      <c r="I131" s="1" t="s">
        <v>14</v>
      </c>
      <c r="J131" s="1">
        <v>35.840000000000003</v>
      </c>
      <c r="K131" s="1">
        <v>119.54</v>
      </c>
      <c r="L131" t="s">
        <v>284</v>
      </c>
    </row>
    <row r="132" spans="2:12" x14ac:dyDescent="0.2">
      <c r="B132" t="s">
        <v>285</v>
      </c>
      <c r="C132" t="s">
        <v>12</v>
      </c>
      <c r="D132" s="1">
        <v>0.23899999999999999</v>
      </c>
      <c r="E132" s="1">
        <v>435</v>
      </c>
      <c r="F132" s="1">
        <v>2.25</v>
      </c>
      <c r="G132" s="1">
        <f t="shared" si="1"/>
        <v>193</v>
      </c>
      <c r="H132" s="1" t="s">
        <v>20</v>
      </c>
      <c r="I132" s="1" t="s">
        <v>14</v>
      </c>
      <c r="J132" s="1">
        <v>33.558</v>
      </c>
      <c r="K132" s="1">
        <v>86.171000000000006</v>
      </c>
      <c r="L132" t="s">
        <v>286</v>
      </c>
    </row>
    <row r="133" spans="2:12" x14ac:dyDescent="0.2">
      <c r="B133" t="s">
        <v>287</v>
      </c>
      <c r="C133" t="s">
        <v>12</v>
      </c>
      <c r="D133" s="1">
        <v>0.23949999999999999</v>
      </c>
      <c r="E133" s="1">
        <v>570</v>
      </c>
      <c r="F133" s="1">
        <v>2.25</v>
      </c>
      <c r="G133" s="1">
        <f t="shared" ref="G133:G196" si="2">ROUND(E133/F133,0)</f>
        <v>253</v>
      </c>
      <c r="H133" s="1" t="s">
        <v>20</v>
      </c>
      <c r="I133" s="1" t="s">
        <v>14</v>
      </c>
      <c r="J133" s="1">
        <v>31.216000000000001</v>
      </c>
      <c r="K133" s="1">
        <v>114.58</v>
      </c>
      <c r="L133" t="s">
        <v>288</v>
      </c>
    </row>
    <row r="134" spans="2:12" x14ac:dyDescent="0.2">
      <c r="B134" t="s">
        <v>289</v>
      </c>
      <c r="C134" t="s">
        <v>23</v>
      </c>
      <c r="D134" s="1">
        <v>0.24</v>
      </c>
      <c r="E134" s="1">
        <v>670</v>
      </c>
      <c r="F134" s="1">
        <v>3.7</v>
      </c>
      <c r="G134" s="1">
        <f t="shared" si="2"/>
        <v>181</v>
      </c>
      <c r="H134" s="1" t="s">
        <v>258</v>
      </c>
      <c r="I134" s="1" t="s">
        <v>29</v>
      </c>
      <c r="J134" s="1">
        <v>30.472000000000001</v>
      </c>
      <c r="K134" s="1">
        <v>116.251</v>
      </c>
      <c r="L134" t="s">
        <v>290</v>
      </c>
    </row>
    <row r="135" spans="2:12" x14ac:dyDescent="0.2">
      <c r="B135" t="s">
        <v>291</v>
      </c>
      <c r="C135" t="s">
        <v>12</v>
      </c>
      <c r="D135" s="1">
        <v>0.24199999999999999</v>
      </c>
      <c r="E135" s="1">
        <v>390</v>
      </c>
      <c r="F135" s="1">
        <v>1</v>
      </c>
      <c r="G135" s="1">
        <f t="shared" si="2"/>
        <v>390</v>
      </c>
      <c r="H135" s="1" t="s">
        <v>13</v>
      </c>
      <c r="I135" s="1" t="s">
        <v>14</v>
      </c>
      <c r="J135" s="1">
        <v>23.194900000000001</v>
      </c>
      <c r="K135" s="1">
        <v>99.796099999999996</v>
      </c>
      <c r="L135" t="s">
        <v>292</v>
      </c>
    </row>
    <row r="136" spans="2:12" x14ac:dyDescent="0.2">
      <c r="B136" t="s">
        <v>293</v>
      </c>
      <c r="C136" t="s">
        <v>12</v>
      </c>
      <c r="D136" s="1">
        <v>0.24199999999999999</v>
      </c>
      <c r="E136" s="1">
        <v>375</v>
      </c>
      <c r="F136" s="1">
        <v>1.05</v>
      </c>
      <c r="G136" s="1">
        <f t="shared" si="2"/>
        <v>357</v>
      </c>
      <c r="H136" s="1" t="s">
        <v>94</v>
      </c>
      <c r="I136" s="1" t="s">
        <v>14</v>
      </c>
      <c r="J136" s="1">
        <v>34.46</v>
      </c>
      <c r="K136" s="1">
        <v>84.83</v>
      </c>
      <c r="L136" t="s">
        <v>294</v>
      </c>
    </row>
    <row r="137" spans="2:12" x14ac:dyDescent="0.2">
      <c r="B137" t="s">
        <v>295</v>
      </c>
      <c r="C137" t="s">
        <v>12</v>
      </c>
      <c r="D137" s="1">
        <v>0.247</v>
      </c>
      <c r="E137" s="1">
        <v>520</v>
      </c>
      <c r="F137" s="1">
        <v>2.1</v>
      </c>
      <c r="G137" s="1">
        <f t="shared" si="2"/>
        <v>248</v>
      </c>
      <c r="H137" s="1" t="s">
        <v>28</v>
      </c>
      <c r="I137" s="1" t="s">
        <v>14</v>
      </c>
      <c r="J137" s="1">
        <v>33.447000000000003</v>
      </c>
      <c r="K137" s="1">
        <v>113.26</v>
      </c>
      <c r="L137" t="s">
        <v>296</v>
      </c>
    </row>
    <row r="138" spans="2:12" x14ac:dyDescent="0.2">
      <c r="B138" t="s">
        <v>297</v>
      </c>
      <c r="C138" t="s">
        <v>12</v>
      </c>
      <c r="D138" s="1">
        <v>0.247</v>
      </c>
      <c r="E138" s="1">
        <v>530</v>
      </c>
      <c r="F138" s="1">
        <v>2.35</v>
      </c>
      <c r="G138" s="1">
        <f t="shared" si="2"/>
        <v>226</v>
      </c>
      <c r="H138" s="1" t="s">
        <v>28</v>
      </c>
      <c r="I138" s="1" t="s">
        <v>14</v>
      </c>
      <c r="J138" s="1">
        <v>28.42</v>
      </c>
      <c r="K138" s="1">
        <v>119.17</v>
      </c>
      <c r="L138" t="s">
        <v>298</v>
      </c>
    </row>
    <row r="139" spans="2:12" x14ac:dyDescent="0.2">
      <c r="B139" t="s">
        <v>299</v>
      </c>
      <c r="C139" t="s">
        <v>23</v>
      </c>
      <c r="D139" s="1">
        <v>0.252</v>
      </c>
      <c r="E139" s="1">
        <v>610</v>
      </c>
      <c r="F139" s="1">
        <v>2.2999999999999998</v>
      </c>
      <c r="G139" s="1">
        <f t="shared" si="2"/>
        <v>265</v>
      </c>
      <c r="H139" s="1" t="s">
        <v>20</v>
      </c>
      <c r="I139" s="1" t="s">
        <v>29</v>
      </c>
      <c r="J139" s="1">
        <v>31.752300000000002</v>
      </c>
      <c r="K139" s="1">
        <v>114.47490000000001</v>
      </c>
      <c r="L139" t="s">
        <v>300</v>
      </c>
    </row>
    <row r="140" spans="2:12" x14ac:dyDescent="0.2">
      <c r="B140" t="s">
        <v>301</v>
      </c>
      <c r="C140" t="s">
        <v>32</v>
      </c>
      <c r="D140" s="1">
        <v>0.253</v>
      </c>
      <c r="E140" s="1">
        <v>900</v>
      </c>
      <c r="F140" s="1">
        <v>2</v>
      </c>
      <c r="G140" s="1">
        <f t="shared" si="2"/>
        <v>450</v>
      </c>
      <c r="H140" s="1" t="s">
        <v>24</v>
      </c>
      <c r="I140" s="1" t="s">
        <v>25</v>
      </c>
      <c r="J140" s="1">
        <v>38.130000000000003</v>
      </c>
      <c r="K140" s="1">
        <v>126.9755</v>
      </c>
      <c r="L140" t="s">
        <v>302</v>
      </c>
    </row>
    <row r="141" spans="2:12" x14ac:dyDescent="0.2">
      <c r="B141" t="s">
        <v>303</v>
      </c>
      <c r="C141" t="s">
        <v>23</v>
      </c>
      <c r="D141" s="1">
        <v>0.25700000000000001</v>
      </c>
      <c r="E141" s="1">
        <v>575</v>
      </c>
      <c r="F141" s="1">
        <v>2.4</v>
      </c>
      <c r="G141" s="1">
        <f t="shared" si="2"/>
        <v>240</v>
      </c>
      <c r="H141" s="1" t="s">
        <v>20</v>
      </c>
      <c r="I141" s="1" t="s">
        <v>29</v>
      </c>
      <c r="J141" s="1">
        <v>31.763000000000002</v>
      </c>
      <c r="K141" s="1">
        <v>114.67700000000001</v>
      </c>
      <c r="L141" t="s">
        <v>304</v>
      </c>
    </row>
    <row r="142" spans="2:12" x14ac:dyDescent="0.2">
      <c r="B142" t="s">
        <v>305</v>
      </c>
      <c r="C142" t="s">
        <v>12</v>
      </c>
      <c r="D142" s="1">
        <v>0.26100000000000001</v>
      </c>
      <c r="E142" s="1">
        <v>730</v>
      </c>
      <c r="F142" s="1">
        <v>2.7</v>
      </c>
      <c r="G142" s="1">
        <f t="shared" si="2"/>
        <v>270</v>
      </c>
      <c r="H142" s="1" t="s">
        <v>20</v>
      </c>
      <c r="I142" s="1" t="s">
        <v>14</v>
      </c>
      <c r="J142" s="1">
        <v>29.91</v>
      </c>
      <c r="K142" s="1">
        <v>90.56</v>
      </c>
      <c r="L142" t="s">
        <v>306</v>
      </c>
    </row>
    <row r="143" spans="2:12" x14ac:dyDescent="0.2">
      <c r="B143" t="s">
        <v>307</v>
      </c>
      <c r="C143" t="s">
        <v>12</v>
      </c>
      <c r="D143" s="1">
        <v>0.26500000000000001</v>
      </c>
      <c r="E143" s="1">
        <v>770</v>
      </c>
      <c r="F143" s="1">
        <v>3.6</v>
      </c>
      <c r="G143" s="1">
        <f t="shared" si="2"/>
        <v>214</v>
      </c>
      <c r="H143" s="1" t="s">
        <v>50</v>
      </c>
      <c r="I143" s="1" t="s">
        <v>14</v>
      </c>
      <c r="J143" s="1">
        <v>29.9436</v>
      </c>
      <c r="K143" s="1">
        <v>92.785700000000006</v>
      </c>
      <c r="L143" t="s">
        <v>308</v>
      </c>
    </row>
    <row r="144" spans="2:12" x14ac:dyDescent="0.2">
      <c r="B144" t="s">
        <v>309</v>
      </c>
      <c r="C144" t="s">
        <v>12</v>
      </c>
      <c r="D144" s="1">
        <v>0.26800000000000002</v>
      </c>
      <c r="E144" s="1">
        <v>660</v>
      </c>
      <c r="F144" s="1">
        <v>2</v>
      </c>
      <c r="G144" s="1">
        <f t="shared" si="2"/>
        <v>330</v>
      </c>
      <c r="H144" s="1" t="s">
        <v>28</v>
      </c>
      <c r="I144" s="1" t="s">
        <v>29</v>
      </c>
      <c r="J144" s="1">
        <v>61.155000000000001</v>
      </c>
      <c r="K144" s="1">
        <v>-132.64400000000001</v>
      </c>
      <c r="L144" t="s">
        <v>310</v>
      </c>
    </row>
    <row r="145" spans="2:12" x14ac:dyDescent="0.2">
      <c r="B145" t="s">
        <v>311</v>
      </c>
      <c r="C145" t="s">
        <v>32</v>
      </c>
      <c r="D145" s="1">
        <v>0.27200000000000002</v>
      </c>
      <c r="E145" s="1">
        <v>920</v>
      </c>
      <c r="F145" s="1">
        <v>0.9</v>
      </c>
      <c r="G145" s="1">
        <f t="shared" si="2"/>
        <v>1022</v>
      </c>
      <c r="H145" s="1" t="s">
        <v>33</v>
      </c>
      <c r="I145" s="1" t="s">
        <v>29</v>
      </c>
      <c r="J145" s="1">
        <v>46.292999999999999</v>
      </c>
      <c r="K145" s="1">
        <v>9.4619999999999997</v>
      </c>
      <c r="L145" t="s">
        <v>312</v>
      </c>
    </row>
    <row r="146" spans="2:12" x14ac:dyDescent="0.2">
      <c r="B146" t="s">
        <v>313</v>
      </c>
      <c r="C146" t="s">
        <v>23</v>
      </c>
      <c r="D146" s="1">
        <v>0.27400000000000002</v>
      </c>
      <c r="E146" s="1">
        <v>670</v>
      </c>
      <c r="F146" s="1">
        <v>2.7</v>
      </c>
      <c r="G146" s="1">
        <f t="shared" si="2"/>
        <v>248</v>
      </c>
      <c r="H146" s="1" t="s">
        <v>20</v>
      </c>
      <c r="I146" s="1" t="s">
        <v>29</v>
      </c>
      <c r="J146" s="1">
        <v>29.877600000000001</v>
      </c>
      <c r="K146" s="1">
        <v>92.562899999999999</v>
      </c>
      <c r="L146" t="s">
        <v>314</v>
      </c>
    </row>
    <row r="147" spans="2:12" x14ac:dyDescent="0.2">
      <c r="B147" t="s">
        <v>315</v>
      </c>
      <c r="C147" t="s">
        <v>32</v>
      </c>
      <c r="D147" s="1">
        <v>0.27700000000000002</v>
      </c>
      <c r="E147" s="1">
        <v>950</v>
      </c>
      <c r="F147" s="1">
        <v>0.9</v>
      </c>
      <c r="G147" s="1">
        <f t="shared" si="2"/>
        <v>1056</v>
      </c>
      <c r="H147" s="1" t="s">
        <v>33</v>
      </c>
      <c r="I147" s="1" t="s">
        <v>14</v>
      </c>
      <c r="J147" s="1">
        <v>47</v>
      </c>
      <c r="K147" s="1">
        <v>89.73</v>
      </c>
      <c r="L147" t="s">
        <v>316</v>
      </c>
    </row>
    <row r="148" spans="2:12" x14ac:dyDescent="0.2">
      <c r="B148" t="s">
        <v>317</v>
      </c>
      <c r="C148" t="s">
        <v>32</v>
      </c>
      <c r="D148" s="1">
        <v>0.28000000000000003</v>
      </c>
      <c r="E148" s="1">
        <v>850</v>
      </c>
      <c r="F148" s="1">
        <v>1.05</v>
      </c>
      <c r="G148" s="1">
        <f t="shared" si="2"/>
        <v>810</v>
      </c>
      <c r="H148" s="1" t="s">
        <v>45</v>
      </c>
      <c r="I148" s="1" t="s">
        <v>29</v>
      </c>
      <c r="J148" s="1">
        <v>46.305999999999997</v>
      </c>
      <c r="K148" s="1">
        <v>9.7989999999999995</v>
      </c>
      <c r="L148" t="s">
        <v>318</v>
      </c>
    </row>
    <row r="149" spans="2:12" x14ac:dyDescent="0.2">
      <c r="B149" t="s">
        <v>319</v>
      </c>
      <c r="C149" t="s">
        <v>32</v>
      </c>
      <c r="D149" s="1">
        <v>0.28000000000000003</v>
      </c>
      <c r="E149" s="1">
        <v>950</v>
      </c>
      <c r="F149" s="1">
        <v>0.82499999999999996</v>
      </c>
      <c r="G149" s="1">
        <f t="shared" si="2"/>
        <v>1152</v>
      </c>
      <c r="H149" s="1" t="s">
        <v>33</v>
      </c>
      <c r="I149" s="1" t="s">
        <v>14</v>
      </c>
      <c r="J149" s="1">
        <v>47.542999999999999</v>
      </c>
      <c r="K149" s="1">
        <v>88.474999999999994</v>
      </c>
      <c r="L149" t="s">
        <v>320</v>
      </c>
    </row>
    <row r="150" spans="2:12" x14ac:dyDescent="0.2">
      <c r="B150" t="s">
        <v>321</v>
      </c>
      <c r="C150" t="s">
        <v>32</v>
      </c>
      <c r="D150" s="1">
        <v>0.29899999999999999</v>
      </c>
      <c r="E150" s="1">
        <v>655</v>
      </c>
      <c r="F150" s="1">
        <v>0.65</v>
      </c>
      <c r="G150" s="1">
        <f t="shared" si="2"/>
        <v>1008</v>
      </c>
      <c r="H150" s="1" t="s">
        <v>45</v>
      </c>
      <c r="I150" s="1" t="s">
        <v>14</v>
      </c>
      <c r="J150" s="1">
        <v>47.84</v>
      </c>
      <c r="K150" s="1">
        <v>88.153999999999996</v>
      </c>
      <c r="L150" t="s">
        <v>322</v>
      </c>
    </row>
    <row r="151" spans="2:12" x14ac:dyDescent="0.2">
      <c r="B151" t="s">
        <v>323</v>
      </c>
      <c r="C151" t="s">
        <v>12</v>
      </c>
      <c r="D151" s="1">
        <v>0.30099999999999999</v>
      </c>
      <c r="E151" s="1">
        <v>490</v>
      </c>
      <c r="F151" s="1">
        <v>1.85</v>
      </c>
      <c r="G151" s="1">
        <f t="shared" si="2"/>
        <v>265</v>
      </c>
      <c r="H151" s="1" t="s">
        <v>20</v>
      </c>
      <c r="I151" s="1" t="s">
        <v>14</v>
      </c>
      <c r="J151" s="1">
        <v>41.445</v>
      </c>
      <c r="K151" s="1">
        <v>71.22</v>
      </c>
      <c r="L151" t="s">
        <v>324</v>
      </c>
    </row>
    <row r="152" spans="2:12" x14ac:dyDescent="0.2">
      <c r="B152" t="s">
        <v>325</v>
      </c>
      <c r="C152" t="s">
        <v>32</v>
      </c>
      <c r="D152" s="1">
        <v>0.30299999999999999</v>
      </c>
      <c r="E152" s="1">
        <v>550</v>
      </c>
      <c r="F152" s="1">
        <v>1.2</v>
      </c>
      <c r="G152" s="1">
        <f t="shared" si="2"/>
        <v>458</v>
      </c>
      <c r="H152" s="1" t="s">
        <v>24</v>
      </c>
      <c r="I152" s="1" t="s">
        <v>25</v>
      </c>
      <c r="J152" s="1">
        <v>-34.535499999999999</v>
      </c>
      <c r="K152" s="1">
        <v>-72.046000000000006</v>
      </c>
      <c r="L152" t="s">
        <v>326</v>
      </c>
    </row>
    <row r="153" spans="2:12" x14ac:dyDescent="0.2">
      <c r="B153" t="s">
        <v>327</v>
      </c>
      <c r="C153" t="s">
        <v>32</v>
      </c>
      <c r="D153" s="1">
        <v>0.308</v>
      </c>
      <c r="E153" s="1">
        <v>725</v>
      </c>
      <c r="F153" s="1">
        <v>0.8</v>
      </c>
      <c r="G153" s="1">
        <f t="shared" si="2"/>
        <v>906</v>
      </c>
      <c r="H153" s="1" t="s">
        <v>45</v>
      </c>
      <c r="I153" s="1" t="s">
        <v>29</v>
      </c>
      <c r="J153" s="1">
        <v>43.639000000000003</v>
      </c>
      <c r="K153" s="1">
        <v>2.972</v>
      </c>
      <c r="L153" t="s">
        <v>328</v>
      </c>
    </row>
    <row r="154" spans="2:12" x14ac:dyDescent="0.2">
      <c r="B154" t="s">
        <v>329</v>
      </c>
      <c r="C154" t="s">
        <v>32</v>
      </c>
      <c r="D154" s="1">
        <v>0.315</v>
      </c>
      <c r="E154" s="1">
        <v>725</v>
      </c>
      <c r="F154" s="1">
        <v>1.4</v>
      </c>
      <c r="G154" s="1">
        <f t="shared" si="2"/>
        <v>518</v>
      </c>
      <c r="H154" s="1" t="s">
        <v>24</v>
      </c>
      <c r="I154" s="1" t="s">
        <v>25</v>
      </c>
      <c r="J154" s="1">
        <v>43.549900000000001</v>
      </c>
      <c r="K154" s="1">
        <v>2.5914999999999999</v>
      </c>
      <c r="L154" t="s">
        <v>330</v>
      </c>
    </row>
    <row r="155" spans="2:12" x14ac:dyDescent="0.2">
      <c r="B155" t="s">
        <v>331</v>
      </c>
      <c r="C155" t="s">
        <v>12</v>
      </c>
      <c r="D155" s="1">
        <v>0.315</v>
      </c>
      <c r="E155" s="1">
        <v>510</v>
      </c>
      <c r="F155" s="1">
        <v>2.4500000000000002</v>
      </c>
      <c r="G155" s="1">
        <f t="shared" si="2"/>
        <v>208</v>
      </c>
      <c r="H155" s="1" t="s">
        <v>79</v>
      </c>
      <c r="I155" s="1" t="s">
        <v>29</v>
      </c>
      <c r="J155" s="1">
        <v>42.509099999999997</v>
      </c>
      <c r="K155" s="1">
        <v>81.349199999999996</v>
      </c>
      <c r="L155" t="s">
        <v>332</v>
      </c>
    </row>
    <row r="156" spans="2:12" x14ac:dyDescent="0.2">
      <c r="B156" t="s">
        <v>333</v>
      </c>
      <c r="C156" t="s">
        <v>12</v>
      </c>
      <c r="D156" s="1">
        <v>0.315</v>
      </c>
      <c r="E156" s="1">
        <v>490</v>
      </c>
      <c r="F156" s="1">
        <v>2.9</v>
      </c>
      <c r="G156" s="1">
        <f t="shared" si="2"/>
        <v>169</v>
      </c>
      <c r="H156" s="1" t="s">
        <v>161</v>
      </c>
      <c r="I156" s="1" t="s">
        <v>14</v>
      </c>
      <c r="J156" s="1">
        <v>42.551499999999997</v>
      </c>
      <c r="K156" s="1">
        <v>81.325400000000002</v>
      </c>
      <c r="L156" t="s">
        <v>334</v>
      </c>
    </row>
    <row r="157" spans="2:12" x14ac:dyDescent="0.2">
      <c r="B157" t="s">
        <v>335</v>
      </c>
      <c r="C157" t="s">
        <v>12</v>
      </c>
      <c r="D157" s="1">
        <v>0.315</v>
      </c>
      <c r="E157" s="1">
        <v>605</v>
      </c>
      <c r="F157" s="1">
        <v>1.8</v>
      </c>
      <c r="G157" s="1">
        <f t="shared" si="2"/>
        <v>336</v>
      </c>
      <c r="H157" s="1" t="s">
        <v>20</v>
      </c>
      <c r="I157" s="1" t="s">
        <v>14</v>
      </c>
      <c r="J157" s="1">
        <v>37.380600000000001</v>
      </c>
      <c r="K157" s="1">
        <v>48.9709</v>
      </c>
      <c r="L157" t="s">
        <v>336</v>
      </c>
    </row>
    <row r="158" spans="2:12" x14ac:dyDescent="0.2">
      <c r="B158" t="s">
        <v>337</v>
      </c>
      <c r="C158" t="s">
        <v>32</v>
      </c>
      <c r="D158" s="1">
        <v>0.316</v>
      </c>
      <c r="E158" s="1">
        <v>910</v>
      </c>
      <c r="F158" s="1">
        <v>1.1000000000000001</v>
      </c>
      <c r="G158" s="1">
        <f t="shared" si="2"/>
        <v>827</v>
      </c>
      <c r="H158" s="1" t="s">
        <v>33</v>
      </c>
      <c r="I158" s="1" t="s">
        <v>14</v>
      </c>
      <c r="J158" s="1">
        <v>45.936</v>
      </c>
      <c r="K158" s="1">
        <v>8.2370000000000001</v>
      </c>
      <c r="L158" t="s">
        <v>338</v>
      </c>
    </row>
    <row r="159" spans="2:12" x14ac:dyDescent="0.2">
      <c r="B159" t="s">
        <v>339</v>
      </c>
      <c r="C159" t="s">
        <v>12</v>
      </c>
      <c r="D159" s="1">
        <v>0.318</v>
      </c>
      <c r="E159" s="1">
        <v>450</v>
      </c>
      <c r="F159" s="1">
        <v>2.6</v>
      </c>
      <c r="G159" s="1">
        <f t="shared" si="2"/>
        <v>173</v>
      </c>
      <c r="H159" s="1" t="s">
        <v>340</v>
      </c>
      <c r="I159" s="1" t="s">
        <v>14</v>
      </c>
      <c r="J159" s="1">
        <v>42.511000000000003</v>
      </c>
      <c r="K159" s="1">
        <v>81.188999999999993</v>
      </c>
      <c r="L159" t="s">
        <v>341</v>
      </c>
    </row>
    <row r="160" spans="2:12" x14ac:dyDescent="0.2">
      <c r="B160" t="s">
        <v>342</v>
      </c>
      <c r="C160" t="s">
        <v>23</v>
      </c>
      <c r="D160" s="1">
        <v>0.318</v>
      </c>
      <c r="E160" s="1">
        <v>510</v>
      </c>
      <c r="F160" s="1">
        <v>3</v>
      </c>
      <c r="G160" s="1">
        <f t="shared" si="2"/>
        <v>170</v>
      </c>
      <c r="H160" s="1" t="s">
        <v>50</v>
      </c>
      <c r="I160" s="1" t="s">
        <v>29</v>
      </c>
      <c r="J160" s="1">
        <v>42.534999999999997</v>
      </c>
      <c r="K160" s="1">
        <v>81.209000000000003</v>
      </c>
      <c r="L160" t="s">
        <v>343</v>
      </c>
    </row>
    <row r="161" spans="2:12" x14ac:dyDescent="0.2">
      <c r="B161" t="s">
        <v>344</v>
      </c>
      <c r="C161" t="s">
        <v>23</v>
      </c>
      <c r="D161" s="1">
        <v>0.31900000000000001</v>
      </c>
      <c r="E161" s="1">
        <v>518</v>
      </c>
      <c r="F161" s="1">
        <v>2.82</v>
      </c>
      <c r="G161" s="1">
        <f t="shared" si="2"/>
        <v>184</v>
      </c>
      <c r="H161" s="1" t="s">
        <v>50</v>
      </c>
      <c r="I161" s="1" t="s">
        <v>29</v>
      </c>
      <c r="J161" s="1">
        <v>42.494999999999997</v>
      </c>
      <c r="K161" s="1">
        <v>81.265000000000001</v>
      </c>
      <c r="L161" t="s">
        <v>345</v>
      </c>
    </row>
    <row r="162" spans="2:12" x14ac:dyDescent="0.2">
      <c r="B162" t="s">
        <v>346</v>
      </c>
      <c r="C162" t="s">
        <v>12</v>
      </c>
      <c r="D162" s="1">
        <v>0.31900000000000001</v>
      </c>
      <c r="E162" s="1">
        <v>510</v>
      </c>
      <c r="F162" s="1">
        <v>2.4</v>
      </c>
      <c r="G162" s="1">
        <f t="shared" si="2"/>
        <v>213</v>
      </c>
      <c r="H162" s="1" t="s">
        <v>94</v>
      </c>
      <c r="I162" s="1" t="s">
        <v>29</v>
      </c>
      <c r="J162" s="1">
        <v>42.502200000000002</v>
      </c>
      <c r="K162" s="1">
        <v>81.438100000000006</v>
      </c>
      <c r="L162" t="s">
        <v>347</v>
      </c>
    </row>
    <row r="163" spans="2:12" x14ac:dyDescent="0.2">
      <c r="B163" t="s">
        <v>348</v>
      </c>
      <c r="C163" t="s">
        <v>12</v>
      </c>
      <c r="D163" s="1">
        <v>0.31900000000000001</v>
      </c>
      <c r="E163" s="1">
        <v>505</v>
      </c>
      <c r="F163" s="1">
        <v>3.2</v>
      </c>
      <c r="G163" s="1">
        <f t="shared" si="2"/>
        <v>158</v>
      </c>
      <c r="H163" s="1" t="s">
        <v>349</v>
      </c>
      <c r="I163" s="1" t="s">
        <v>29</v>
      </c>
      <c r="J163" s="1">
        <v>42.545499999999997</v>
      </c>
      <c r="K163" s="1">
        <v>81.333299999999994</v>
      </c>
      <c r="L163" t="s">
        <v>350</v>
      </c>
    </row>
    <row r="164" spans="2:12" x14ac:dyDescent="0.2">
      <c r="B164" t="s">
        <v>351</v>
      </c>
      <c r="C164" t="s">
        <v>23</v>
      </c>
      <c r="D164" s="1">
        <v>0.31900000000000001</v>
      </c>
      <c r="E164" s="1">
        <v>500</v>
      </c>
      <c r="F164" s="1">
        <v>2.5</v>
      </c>
      <c r="G164" s="1">
        <f t="shared" si="2"/>
        <v>200</v>
      </c>
      <c r="H164" s="1" t="s">
        <v>72</v>
      </c>
      <c r="I164" s="1" t="s">
        <v>29</v>
      </c>
      <c r="J164" s="1">
        <v>41.0655</v>
      </c>
      <c r="K164" s="1">
        <v>75.491600000000005</v>
      </c>
      <c r="L164" t="s">
        <v>352</v>
      </c>
    </row>
    <row r="165" spans="2:12" x14ac:dyDescent="0.2">
      <c r="B165" t="s">
        <v>353</v>
      </c>
      <c r="C165" t="s">
        <v>23</v>
      </c>
      <c r="D165" s="1">
        <v>0.32</v>
      </c>
      <c r="E165" s="1">
        <v>565</v>
      </c>
      <c r="F165" s="1">
        <v>2.9</v>
      </c>
      <c r="G165" s="1">
        <f t="shared" si="2"/>
        <v>195</v>
      </c>
      <c r="H165" s="1" t="s">
        <v>50</v>
      </c>
      <c r="I165" s="1" t="s">
        <v>29</v>
      </c>
      <c r="J165" s="1">
        <v>42.517000000000003</v>
      </c>
      <c r="K165" s="1">
        <v>81.180599999999998</v>
      </c>
      <c r="L165" t="s">
        <v>354</v>
      </c>
    </row>
    <row r="166" spans="2:12" x14ac:dyDescent="0.2">
      <c r="B166" t="s">
        <v>355</v>
      </c>
      <c r="C166" t="s">
        <v>23</v>
      </c>
      <c r="D166" s="1">
        <v>0.32</v>
      </c>
      <c r="E166" s="1">
        <v>530</v>
      </c>
      <c r="F166" s="1">
        <v>2.95</v>
      </c>
      <c r="G166" s="1">
        <f t="shared" si="2"/>
        <v>180</v>
      </c>
      <c r="H166" s="1" t="s">
        <v>104</v>
      </c>
      <c r="I166" s="1" t="s">
        <v>29</v>
      </c>
      <c r="J166" s="1">
        <v>42.518999999999998</v>
      </c>
      <c r="K166" s="1">
        <v>81.186999999999998</v>
      </c>
      <c r="L166" t="s">
        <v>356</v>
      </c>
    </row>
    <row r="167" spans="2:12" x14ac:dyDescent="0.2">
      <c r="B167" t="s">
        <v>357</v>
      </c>
      <c r="C167" t="s">
        <v>32</v>
      </c>
      <c r="D167" s="1">
        <v>0.32400000000000001</v>
      </c>
      <c r="E167" s="1">
        <v>900</v>
      </c>
      <c r="F167" s="1">
        <v>1.1000000000000001</v>
      </c>
      <c r="G167" s="1">
        <f t="shared" si="2"/>
        <v>818</v>
      </c>
      <c r="H167" s="1" t="s">
        <v>33</v>
      </c>
      <c r="I167" s="1" t="s">
        <v>29</v>
      </c>
      <c r="J167" s="1">
        <v>38.817999999999998</v>
      </c>
      <c r="K167" s="1">
        <v>16.297000000000001</v>
      </c>
      <c r="L167" t="s">
        <v>358</v>
      </c>
    </row>
    <row r="168" spans="2:12" x14ac:dyDescent="0.2">
      <c r="B168" t="s">
        <v>359</v>
      </c>
      <c r="C168" t="s">
        <v>32</v>
      </c>
      <c r="D168" s="1">
        <v>0.32500000000000001</v>
      </c>
      <c r="E168" s="1">
        <v>800</v>
      </c>
      <c r="F168" s="1">
        <v>0.8</v>
      </c>
      <c r="G168" s="1">
        <f t="shared" si="2"/>
        <v>1000</v>
      </c>
      <c r="H168" s="1" t="s">
        <v>45</v>
      </c>
      <c r="I168" s="1" t="s">
        <v>29</v>
      </c>
      <c r="J168" s="1">
        <v>47.542000000000002</v>
      </c>
      <c r="K168" s="1">
        <v>-2.91</v>
      </c>
      <c r="L168" t="s">
        <v>360</v>
      </c>
    </row>
    <row r="169" spans="2:12" x14ac:dyDescent="0.2">
      <c r="B169" t="s">
        <v>361</v>
      </c>
      <c r="C169" t="s">
        <v>23</v>
      </c>
      <c r="D169" s="1">
        <v>0.32800000000000001</v>
      </c>
      <c r="E169" s="1">
        <v>560</v>
      </c>
      <c r="F169" s="1">
        <v>2.5499999999999998</v>
      </c>
      <c r="G169" s="1">
        <f t="shared" si="2"/>
        <v>220</v>
      </c>
      <c r="H169" s="1" t="s">
        <v>28</v>
      </c>
      <c r="I169" s="1" t="s">
        <v>29</v>
      </c>
      <c r="J169" s="1">
        <v>40.939100000000003</v>
      </c>
      <c r="K169" s="1">
        <v>75.573800000000006</v>
      </c>
      <c r="L169" t="s">
        <v>362</v>
      </c>
    </row>
    <row r="170" spans="2:12" x14ac:dyDescent="0.2">
      <c r="B170" t="s">
        <v>363</v>
      </c>
      <c r="C170" t="s">
        <v>32</v>
      </c>
      <c r="D170" s="1">
        <v>0.33300000000000002</v>
      </c>
      <c r="E170" s="1">
        <v>700</v>
      </c>
      <c r="F170" s="1">
        <v>1.5</v>
      </c>
      <c r="G170" s="1">
        <f t="shared" si="2"/>
        <v>467</v>
      </c>
      <c r="H170" s="1" t="s">
        <v>24</v>
      </c>
      <c r="I170" s="1" t="s">
        <v>25</v>
      </c>
      <c r="J170" s="1">
        <v>46.486699999999999</v>
      </c>
      <c r="K170" s="1">
        <v>10.984999999999999</v>
      </c>
      <c r="L170" t="s">
        <v>364</v>
      </c>
    </row>
    <row r="171" spans="2:12" x14ac:dyDescent="0.2">
      <c r="B171" t="s">
        <v>365</v>
      </c>
      <c r="C171" t="s">
        <v>32</v>
      </c>
      <c r="D171" s="1">
        <v>0.33500000000000002</v>
      </c>
      <c r="E171" s="1">
        <v>950</v>
      </c>
      <c r="F171" s="1">
        <v>1.55</v>
      </c>
      <c r="G171" s="1">
        <f t="shared" si="2"/>
        <v>613</v>
      </c>
      <c r="H171" s="1" t="s">
        <v>24</v>
      </c>
      <c r="I171" s="1" t="s">
        <v>25</v>
      </c>
      <c r="J171" s="1">
        <v>48.353000000000002</v>
      </c>
      <c r="K171" s="1">
        <v>7.99</v>
      </c>
      <c r="L171" t="s">
        <v>366</v>
      </c>
    </row>
    <row r="172" spans="2:12" x14ac:dyDescent="0.2">
      <c r="B172" t="s">
        <v>367</v>
      </c>
      <c r="C172" t="s">
        <v>32</v>
      </c>
      <c r="D172" s="1">
        <v>0.33800000000000002</v>
      </c>
      <c r="E172" s="1">
        <v>675</v>
      </c>
      <c r="F172" s="1">
        <v>0.7</v>
      </c>
      <c r="G172" s="1">
        <f t="shared" si="2"/>
        <v>964</v>
      </c>
      <c r="H172" s="1" t="s">
        <v>45</v>
      </c>
      <c r="I172" s="1" t="s">
        <v>29</v>
      </c>
      <c r="J172" s="1">
        <v>48.357999999999997</v>
      </c>
      <c r="K172" s="1">
        <v>-4.7789999999999999</v>
      </c>
      <c r="L172" t="s">
        <v>368</v>
      </c>
    </row>
    <row r="173" spans="2:12" x14ac:dyDescent="0.2">
      <c r="B173" t="s">
        <v>369</v>
      </c>
      <c r="C173" t="s">
        <v>32</v>
      </c>
      <c r="D173" s="1">
        <v>0.34</v>
      </c>
      <c r="E173" s="1">
        <v>770</v>
      </c>
      <c r="F173" s="1">
        <v>2</v>
      </c>
      <c r="G173" s="1">
        <f t="shared" si="2"/>
        <v>385</v>
      </c>
      <c r="H173" s="1" t="s">
        <v>24</v>
      </c>
      <c r="I173" s="1" t="s">
        <v>25</v>
      </c>
      <c r="J173" s="1">
        <v>48.63</v>
      </c>
      <c r="K173" s="1">
        <v>15.557</v>
      </c>
      <c r="L173" t="s">
        <v>370</v>
      </c>
    </row>
    <row r="174" spans="2:12" x14ac:dyDescent="0.2">
      <c r="B174" t="s">
        <v>371</v>
      </c>
      <c r="C174" t="s">
        <v>32</v>
      </c>
      <c r="D174" s="1">
        <v>0.34</v>
      </c>
      <c r="E174" s="1">
        <v>855</v>
      </c>
      <c r="F174" s="1">
        <v>1.6</v>
      </c>
      <c r="G174" s="1">
        <f t="shared" si="2"/>
        <v>534</v>
      </c>
      <c r="H174" s="1" t="s">
        <v>24</v>
      </c>
      <c r="I174" s="1" t="s">
        <v>25</v>
      </c>
      <c r="J174" s="1">
        <v>48.238999999999997</v>
      </c>
      <c r="K174" s="1">
        <v>7.2046000000000001</v>
      </c>
      <c r="L174" t="s">
        <v>372</v>
      </c>
    </row>
    <row r="175" spans="2:12" x14ac:dyDescent="0.2">
      <c r="B175" t="s">
        <v>373</v>
      </c>
      <c r="C175" t="s">
        <v>32</v>
      </c>
      <c r="D175" s="1">
        <v>0.34</v>
      </c>
      <c r="E175" s="1">
        <v>750</v>
      </c>
      <c r="F175" s="1">
        <v>1.1000000000000001</v>
      </c>
      <c r="G175" s="1">
        <f t="shared" si="2"/>
        <v>682</v>
      </c>
      <c r="H175" s="1" t="s">
        <v>24</v>
      </c>
      <c r="I175" s="1" t="s">
        <v>25</v>
      </c>
      <c r="J175" s="1">
        <v>48.857999999999997</v>
      </c>
      <c r="K175" s="1">
        <v>15.692</v>
      </c>
      <c r="L175" t="s">
        <v>374</v>
      </c>
    </row>
    <row r="176" spans="2:12" x14ac:dyDescent="0.2">
      <c r="B176" t="s">
        <v>375</v>
      </c>
      <c r="C176" t="s">
        <v>32</v>
      </c>
      <c r="D176" s="1">
        <v>0.34</v>
      </c>
      <c r="E176" s="1">
        <v>735</v>
      </c>
      <c r="F176" s="1">
        <v>1.38</v>
      </c>
      <c r="G176" s="1">
        <f t="shared" si="2"/>
        <v>533</v>
      </c>
      <c r="H176" s="1" t="s">
        <v>24</v>
      </c>
      <c r="I176" s="1" t="s">
        <v>25</v>
      </c>
      <c r="J176" s="1">
        <v>44.16</v>
      </c>
      <c r="K176" s="1">
        <v>7.4950000000000001</v>
      </c>
      <c r="L176" t="s">
        <v>376</v>
      </c>
    </row>
    <row r="177" spans="2:12" x14ac:dyDescent="0.2">
      <c r="B177" t="s">
        <v>377</v>
      </c>
      <c r="C177" t="s">
        <v>23</v>
      </c>
      <c r="D177" s="1">
        <v>0.34100000000000003</v>
      </c>
      <c r="E177" s="1">
        <v>830</v>
      </c>
      <c r="F177" s="1">
        <v>1.8</v>
      </c>
      <c r="G177" s="1">
        <f t="shared" si="2"/>
        <v>461</v>
      </c>
      <c r="H177" s="1" t="s">
        <v>24</v>
      </c>
      <c r="I177" s="1" t="s">
        <v>29</v>
      </c>
      <c r="J177" s="1">
        <v>48.9</v>
      </c>
      <c r="K177" s="1">
        <v>14.241</v>
      </c>
      <c r="L177" t="s">
        <v>378</v>
      </c>
    </row>
    <row r="178" spans="2:12" x14ac:dyDescent="0.2">
      <c r="B178" t="s">
        <v>379</v>
      </c>
      <c r="C178" t="s">
        <v>32</v>
      </c>
      <c r="D178" s="1">
        <v>0.34100000000000003</v>
      </c>
      <c r="E178" s="1">
        <v>1010</v>
      </c>
      <c r="F178" s="1">
        <v>2.25</v>
      </c>
      <c r="G178" s="1">
        <f t="shared" si="2"/>
        <v>449</v>
      </c>
      <c r="H178" s="1" t="s">
        <v>24</v>
      </c>
      <c r="I178" s="1" t="s">
        <v>25</v>
      </c>
      <c r="J178" s="1">
        <v>50.81</v>
      </c>
      <c r="K178" s="1">
        <v>12.62</v>
      </c>
      <c r="L178" t="s">
        <v>380</v>
      </c>
    </row>
    <row r="179" spans="2:12" x14ac:dyDescent="0.2">
      <c r="B179" t="s">
        <v>381</v>
      </c>
      <c r="C179" t="s">
        <v>32</v>
      </c>
      <c r="D179" s="1">
        <v>0.34100000000000003</v>
      </c>
      <c r="E179" s="1">
        <v>830</v>
      </c>
      <c r="F179" s="1">
        <v>2.1</v>
      </c>
      <c r="G179" s="1">
        <f t="shared" si="2"/>
        <v>395</v>
      </c>
      <c r="H179" s="1" t="s">
        <v>24</v>
      </c>
      <c r="I179" s="1" t="s">
        <v>25</v>
      </c>
      <c r="J179" s="1">
        <v>50.67</v>
      </c>
      <c r="K179" s="1">
        <v>13.23</v>
      </c>
      <c r="L179" t="s">
        <v>382</v>
      </c>
    </row>
    <row r="180" spans="2:12" x14ac:dyDescent="0.2">
      <c r="B180" t="s">
        <v>383</v>
      </c>
      <c r="C180" t="s">
        <v>32</v>
      </c>
      <c r="D180" s="1">
        <v>0.34200000000000003</v>
      </c>
      <c r="E180" s="1">
        <v>850</v>
      </c>
      <c r="F180" s="1">
        <v>1.6</v>
      </c>
      <c r="G180" s="1">
        <f t="shared" si="2"/>
        <v>531</v>
      </c>
      <c r="H180" s="1" t="s">
        <v>24</v>
      </c>
      <c r="I180" s="1" t="s">
        <v>25</v>
      </c>
      <c r="J180" s="1">
        <v>50.372700000000002</v>
      </c>
      <c r="K180" s="1">
        <v>13.276400000000001</v>
      </c>
      <c r="L180" t="s">
        <v>384</v>
      </c>
    </row>
    <row r="181" spans="2:12" x14ac:dyDescent="0.2">
      <c r="B181" t="s">
        <v>385</v>
      </c>
      <c r="C181" t="s">
        <v>32</v>
      </c>
      <c r="D181" s="1">
        <v>0.34200000000000003</v>
      </c>
      <c r="E181" s="1">
        <v>1010</v>
      </c>
      <c r="F181" s="1">
        <v>2.2000000000000002</v>
      </c>
      <c r="G181" s="1">
        <f t="shared" si="2"/>
        <v>459</v>
      </c>
      <c r="H181" s="1" t="s">
        <v>24</v>
      </c>
      <c r="I181" s="1" t="s">
        <v>25</v>
      </c>
      <c r="J181" s="1">
        <v>51</v>
      </c>
      <c r="K181" s="1">
        <v>13</v>
      </c>
      <c r="L181" t="s">
        <v>386</v>
      </c>
    </row>
    <row r="182" spans="2:12" x14ac:dyDescent="0.2">
      <c r="B182" t="s">
        <v>387</v>
      </c>
      <c r="C182" t="s">
        <v>12</v>
      </c>
      <c r="D182" s="1">
        <v>0.34200000000000003</v>
      </c>
      <c r="E182" s="1">
        <v>970</v>
      </c>
      <c r="F182" s="1">
        <v>3.8</v>
      </c>
      <c r="G182" s="1">
        <f t="shared" si="2"/>
        <v>255</v>
      </c>
      <c r="H182" s="1" t="s">
        <v>17</v>
      </c>
      <c r="I182" s="1" t="s">
        <v>14</v>
      </c>
      <c r="J182" s="1">
        <v>50.439799999999998</v>
      </c>
      <c r="K182" s="1">
        <v>13.895099999999999</v>
      </c>
      <c r="L182" t="s">
        <v>388</v>
      </c>
    </row>
    <row r="183" spans="2:12" x14ac:dyDescent="0.2">
      <c r="B183" t="s">
        <v>389</v>
      </c>
      <c r="C183" t="s">
        <v>12</v>
      </c>
      <c r="D183" s="1">
        <v>0.34200000000000003</v>
      </c>
      <c r="E183" s="1">
        <v>1100</v>
      </c>
      <c r="F183" s="1">
        <v>4.8</v>
      </c>
      <c r="G183" s="1">
        <f t="shared" si="2"/>
        <v>229</v>
      </c>
      <c r="H183" s="1" t="s">
        <v>17</v>
      </c>
      <c r="I183" s="1" t="s">
        <v>14</v>
      </c>
      <c r="J183" s="1">
        <v>50.338999999999999</v>
      </c>
      <c r="K183" s="1">
        <v>13.0541</v>
      </c>
      <c r="L183" t="s">
        <v>390</v>
      </c>
    </row>
    <row r="184" spans="2:12" x14ac:dyDescent="0.2">
      <c r="B184" t="s">
        <v>391</v>
      </c>
      <c r="C184" t="s">
        <v>23</v>
      </c>
      <c r="D184" s="1">
        <v>0.34300000000000003</v>
      </c>
      <c r="E184" s="1">
        <v>800</v>
      </c>
      <c r="F184" s="1">
        <v>3.3</v>
      </c>
      <c r="G184" s="1">
        <f t="shared" si="2"/>
        <v>242</v>
      </c>
      <c r="H184" s="1" t="s">
        <v>17</v>
      </c>
      <c r="I184" s="1" t="s">
        <v>29</v>
      </c>
      <c r="J184" s="1">
        <v>50.6616</v>
      </c>
      <c r="K184" s="1">
        <v>13.3337</v>
      </c>
      <c r="L184" t="s">
        <v>392</v>
      </c>
    </row>
    <row r="185" spans="2:12" x14ac:dyDescent="0.2">
      <c r="B185" t="s">
        <v>393</v>
      </c>
      <c r="C185" t="s">
        <v>12</v>
      </c>
      <c r="D185" s="1">
        <v>0.34300000000000003</v>
      </c>
      <c r="E185" s="1">
        <v>615</v>
      </c>
      <c r="F185" s="1">
        <v>2.6</v>
      </c>
      <c r="G185" s="1">
        <f t="shared" si="2"/>
        <v>237</v>
      </c>
      <c r="H185" s="1" t="s">
        <v>17</v>
      </c>
      <c r="I185" s="1" t="s">
        <v>29</v>
      </c>
      <c r="J185" s="1">
        <v>50.38</v>
      </c>
      <c r="K185" s="1">
        <v>13</v>
      </c>
      <c r="L185" t="s">
        <v>394</v>
      </c>
    </row>
    <row r="186" spans="2:12" x14ac:dyDescent="0.2">
      <c r="B186" t="s">
        <v>395</v>
      </c>
      <c r="C186" t="s">
        <v>32</v>
      </c>
      <c r="D186" s="1">
        <v>0.34399999999999997</v>
      </c>
      <c r="E186" s="1">
        <v>640</v>
      </c>
      <c r="F186" s="1">
        <v>0.65</v>
      </c>
      <c r="G186" s="1">
        <f t="shared" si="2"/>
        <v>985</v>
      </c>
      <c r="H186" s="1" t="s">
        <v>45</v>
      </c>
      <c r="I186" s="1" t="s">
        <v>29</v>
      </c>
      <c r="J186" s="1">
        <v>50.404000000000003</v>
      </c>
      <c r="K186" s="1">
        <v>16.873000000000001</v>
      </c>
      <c r="L186" t="s">
        <v>396</v>
      </c>
    </row>
    <row r="187" spans="2:12" x14ac:dyDescent="0.2">
      <c r="B187" t="s">
        <v>397</v>
      </c>
      <c r="C187" t="s">
        <v>32</v>
      </c>
      <c r="D187" s="1">
        <v>0.34399999999999997</v>
      </c>
      <c r="E187" s="1">
        <v>924</v>
      </c>
      <c r="F187" s="1">
        <v>1.3</v>
      </c>
      <c r="G187" s="1">
        <f t="shared" si="2"/>
        <v>711</v>
      </c>
      <c r="H187" s="1" t="s">
        <v>24</v>
      </c>
      <c r="I187" s="1" t="s">
        <v>25</v>
      </c>
      <c r="J187" s="1">
        <v>48.189500000000002</v>
      </c>
      <c r="K187" s="1">
        <v>7.1165000000000003</v>
      </c>
      <c r="L187" t="s">
        <v>372</v>
      </c>
    </row>
    <row r="188" spans="2:12" x14ac:dyDescent="0.2">
      <c r="B188" t="s">
        <v>215</v>
      </c>
      <c r="C188" t="s">
        <v>32</v>
      </c>
      <c r="D188" s="1">
        <v>0.34599999999999997</v>
      </c>
      <c r="E188" s="1">
        <v>740</v>
      </c>
      <c r="F188" s="1">
        <v>0.7</v>
      </c>
      <c r="G188" s="1">
        <f t="shared" si="2"/>
        <v>1057</v>
      </c>
      <c r="H188" s="1" t="s">
        <v>45</v>
      </c>
      <c r="I188" s="1" t="s">
        <v>14</v>
      </c>
      <c r="J188" s="1">
        <v>-76.510000000000005</v>
      </c>
      <c r="K188" s="1">
        <v>-145.82</v>
      </c>
      <c r="L188" t="s">
        <v>398</v>
      </c>
    </row>
    <row r="189" spans="2:12" x14ac:dyDescent="0.2">
      <c r="B189" t="s">
        <v>399</v>
      </c>
      <c r="C189" t="s">
        <v>23</v>
      </c>
      <c r="D189" s="1">
        <v>0.35099999999999998</v>
      </c>
      <c r="E189" s="1">
        <v>490</v>
      </c>
      <c r="F189" s="1">
        <v>2.2999999999999998</v>
      </c>
      <c r="G189" s="1">
        <f t="shared" si="2"/>
        <v>213</v>
      </c>
      <c r="H189" s="1" t="s">
        <v>20</v>
      </c>
      <c r="I189" s="1" t="s">
        <v>14</v>
      </c>
      <c r="J189" s="1">
        <v>37.630000000000003</v>
      </c>
      <c r="K189" s="1">
        <v>48.95</v>
      </c>
      <c r="L189" t="s">
        <v>400</v>
      </c>
    </row>
    <row r="190" spans="2:12" x14ac:dyDescent="0.2">
      <c r="B190" t="s">
        <v>401</v>
      </c>
      <c r="C190" t="s">
        <v>32</v>
      </c>
      <c r="D190" s="1">
        <v>0.35199999999999998</v>
      </c>
      <c r="E190" s="1">
        <v>760</v>
      </c>
      <c r="F190" s="1">
        <v>1.63</v>
      </c>
      <c r="G190" s="1">
        <f t="shared" si="2"/>
        <v>466</v>
      </c>
      <c r="H190" s="1" t="s">
        <v>24</v>
      </c>
      <c r="I190" s="1" t="s">
        <v>25</v>
      </c>
      <c r="J190" s="1">
        <v>18.3</v>
      </c>
      <c r="K190" s="1">
        <v>-98.332999999999998</v>
      </c>
      <c r="L190" t="s">
        <v>402</v>
      </c>
    </row>
    <row r="191" spans="2:12" x14ac:dyDescent="0.2">
      <c r="B191" t="s">
        <v>403</v>
      </c>
      <c r="C191" t="s">
        <v>32</v>
      </c>
      <c r="D191" s="1">
        <v>0.35399999999999998</v>
      </c>
      <c r="E191" s="1">
        <v>860</v>
      </c>
      <c r="F191" s="1">
        <v>1.6</v>
      </c>
      <c r="G191" s="1">
        <f t="shared" si="2"/>
        <v>538</v>
      </c>
      <c r="H191" s="1" t="s">
        <v>24</v>
      </c>
      <c r="I191" s="1" t="s">
        <v>25</v>
      </c>
      <c r="J191" s="1">
        <v>49.566000000000003</v>
      </c>
      <c r="K191" s="1">
        <v>16.355</v>
      </c>
      <c r="L191" t="s">
        <v>404</v>
      </c>
    </row>
    <row r="192" spans="2:12" x14ac:dyDescent="0.2">
      <c r="B192" t="s">
        <v>405</v>
      </c>
      <c r="C192" t="s">
        <v>12</v>
      </c>
      <c r="D192" s="1">
        <v>0.35499999999999998</v>
      </c>
      <c r="E192" s="1">
        <v>550</v>
      </c>
      <c r="F192" s="1">
        <v>1.6</v>
      </c>
      <c r="G192" s="1">
        <f t="shared" si="2"/>
        <v>344</v>
      </c>
      <c r="H192" s="1" t="s">
        <v>28</v>
      </c>
      <c r="I192" s="1" t="s">
        <v>14</v>
      </c>
      <c r="J192" s="1">
        <v>47.299900000000001</v>
      </c>
      <c r="K192" s="1">
        <v>-1.3249</v>
      </c>
      <c r="L192" t="s">
        <v>406</v>
      </c>
    </row>
    <row r="193" spans="2:12" x14ac:dyDescent="0.2">
      <c r="B193" t="s">
        <v>407</v>
      </c>
      <c r="C193" t="s">
        <v>32</v>
      </c>
      <c r="D193" s="1">
        <v>0.35599999999999998</v>
      </c>
      <c r="E193" s="1">
        <v>750</v>
      </c>
      <c r="F193" s="1">
        <v>0.66</v>
      </c>
      <c r="G193" s="1">
        <f t="shared" si="2"/>
        <v>1136</v>
      </c>
      <c r="H193" s="1" t="s">
        <v>45</v>
      </c>
      <c r="I193" s="1" t="s">
        <v>29</v>
      </c>
      <c r="J193" s="1">
        <v>45.27</v>
      </c>
      <c r="K193" s="1">
        <v>98.2</v>
      </c>
      <c r="L193" t="s">
        <v>408</v>
      </c>
    </row>
    <row r="194" spans="2:12" x14ac:dyDescent="0.2">
      <c r="B194" t="s">
        <v>409</v>
      </c>
      <c r="C194" t="s">
        <v>32</v>
      </c>
      <c r="D194" s="1">
        <v>0.35799999999999998</v>
      </c>
      <c r="E194" s="1">
        <v>850</v>
      </c>
      <c r="F194" s="1">
        <v>0.9</v>
      </c>
      <c r="G194" s="1">
        <f t="shared" si="2"/>
        <v>944</v>
      </c>
      <c r="H194" s="1" t="s">
        <v>45</v>
      </c>
      <c r="I194" s="1" t="s">
        <v>29</v>
      </c>
      <c r="J194" s="1">
        <v>35.122</v>
      </c>
      <c r="K194" s="1">
        <v>-83.545000000000002</v>
      </c>
      <c r="L194" t="s">
        <v>410</v>
      </c>
    </row>
    <row r="195" spans="2:12" x14ac:dyDescent="0.2">
      <c r="B195" t="s">
        <v>411</v>
      </c>
      <c r="C195" t="s">
        <v>12</v>
      </c>
      <c r="D195" s="1">
        <v>0.35799999999999998</v>
      </c>
      <c r="E195" s="1">
        <v>970</v>
      </c>
      <c r="F195" s="1">
        <v>3.6</v>
      </c>
      <c r="G195" s="1">
        <f t="shared" si="2"/>
        <v>269</v>
      </c>
      <c r="H195" s="1" t="s">
        <v>17</v>
      </c>
      <c r="I195" s="1" t="s">
        <v>14</v>
      </c>
      <c r="J195" s="1">
        <v>78</v>
      </c>
      <c r="K195" s="1">
        <v>18.899999999999999</v>
      </c>
      <c r="L195" t="s">
        <v>412</v>
      </c>
    </row>
    <row r="196" spans="2:12" x14ac:dyDescent="0.2">
      <c r="B196" t="s">
        <v>413</v>
      </c>
      <c r="C196" t="s">
        <v>32</v>
      </c>
      <c r="D196" s="1">
        <v>0.36</v>
      </c>
      <c r="E196" s="1">
        <v>1000</v>
      </c>
      <c r="F196" s="1">
        <v>1</v>
      </c>
      <c r="G196" s="1">
        <f t="shared" si="2"/>
        <v>1000</v>
      </c>
      <c r="H196" s="1" t="s">
        <v>33</v>
      </c>
      <c r="I196" s="1" t="s">
        <v>14</v>
      </c>
      <c r="J196" s="1">
        <v>41.872</v>
      </c>
      <c r="K196" s="1">
        <v>-72.278000000000006</v>
      </c>
      <c r="L196" t="s">
        <v>414</v>
      </c>
    </row>
    <row r="197" spans="2:12" x14ac:dyDescent="0.2">
      <c r="B197" t="s">
        <v>415</v>
      </c>
      <c r="C197" t="s">
        <v>23</v>
      </c>
      <c r="D197" s="1">
        <v>0.36299999999999999</v>
      </c>
      <c r="E197" s="1">
        <v>560</v>
      </c>
      <c r="F197" s="1">
        <v>2.2000000000000002</v>
      </c>
      <c r="G197" s="1">
        <f t="shared" ref="G197:G260" si="3">ROUND(E197/F197,0)</f>
        <v>255</v>
      </c>
      <c r="H197" s="1" t="s">
        <v>416</v>
      </c>
      <c r="I197" s="1" t="s">
        <v>29</v>
      </c>
      <c r="J197" s="1">
        <v>43.295900000000003</v>
      </c>
      <c r="K197" s="1">
        <v>-8.7315000000000005</v>
      </c>
      <c r="L197" t="s">
        <v>417</v>
      </c>
    </row>
    <row r="198" spans="2:12" x14ac:dyDescent="0.2">
      <c r="B198" t="s">
        <v>418</v>
      </c>
      <c r="C198" t="s">
        <v>12</v>
      </c>
      <c r="D198" s="1">
        <v>0.36499999999999999</v>
      </c>
      <c r="E198" s="1">
        <v>450</v>
      </c>
      <c r="F198" s="1">
        <v>1.9</v>
      </c>
      <c r="G198" s="1">
        <f t="shared" si="3"/>
        <v>237</v>
      </c>
      <c r="H198" s="1" t="s">
        <v>416</v>
      </c>
      <c r="I198" s="1" t="s">
        <v>14</v>
      </c>
      <c r="J198" s="1">
        <v>47.639400000000002</v>
      </c>
      <c r="K198" s="1">
        <v>-3.4249000000000001</v>
      </c>
      <c r="L198" t="s">
        <v>419</v>
      </c>
    </row>
    <row r="199" spans="2:12" x14ac:dyDescent="0.2">
      <c r="B199" t="s">
        <v>420</v>
      </c>
      <c r="C199" t="s">
        <v>12</v>
      </c>
      <c r="D199" s="1">
        <v>0.37</v>
      </c>
      <c r="E199" s="1">
        <v>715</v>
      </c>
      <c r="F199" s="1">
        <v>2.1</v>
      </c>
      <c r="G199" s="1">
        <f t="shared" si="3"/>
        <v>340</v>
      </c>
      <c r="H199" s="1" t="s">
        <v>28</v>
      </c>
      <c r="I199" s="1" t="s">
        <v>14</v>
      </c>
      <c r="J199" s="1">
        <v>50.162700000000001</v>
      </c>
      <c r="K199" s="1">
        <v>16.764299999999999</v>
      </c>
      <c r="L199" t="s">
        <v>421</v>
      </c>
    </row>
    <row r="200" spans="2:12" x14ac:dyDescent="0.2">
      <c r="B200" t="s">
        <v>422</v>
      </c>
      <c r="C200" t="s">
        <v>32</v>
      </c>
      <c r="D200" s="1">
        <v>0.374</v>
      </c>
      <c r="E200" s="1">
        <v>900</v>
      </c>
      <c r="F200" s="1">
        <v>1.9</v>
      </c>
      <c r="G200" s="1">
        <f t="shared" si="3"/>
        <v>474</v>
      </c>
      <c r="H200" s="1" t="s">
        <v>24</v>
      </c>
      <c r="I200" s="1" t="s">
        <v>25</v>
      </c>
      <c r="J200" s="1">
        <v>50.368000000000002</v>
      </c>
      <c r="K200" s="1">
        <v>16.997</v>
      </c>
      <c r="L200" t="s">
        <v>423</v>
      </c>
    </row>
    <row r="201" spans="2:12" x14ac:dyDescent="0.2">
      <c r="B201" t="s">
        <v>424</v>
      </c>
      <c r="C201" t="s">
        <v>12</v>
      </c>
      <c r="D201" s="1">
        <v>0.376</v>
      </c>
      <c r="E201" s="1">
        <v>630</v>
      </c>
      <c r="F201" s="1">
        <v>2.4</v>
      </c>
      <c r="G201" s="1">
        <f t="shared" si="3"/>
        <v>263</v>
      </c>
      <c r="H201" s="1" t="s">
        <v>28</v>
      </c>
      <c r="I201" s="1" t="s">
        <v>14</v>
      </c>
      <c r="J201" s="1">
        <v>43.02</v>
      </c>
      <c r="K201" s="1">
        <v>-8.9600000000000009</v>
      </c>
      <c r="L201" t="s">
        <v>425</v>
      </c>
    </row>
    <row r="202" spans="2:12" x14ac:dyDescent="0.2">
      <c r="B202" t="s">
        <v>426</v>
      </c>
      <c r="C202" t="s">
        <v>23</v>
      </c>
      <c r="D202" s="1">
        <v>0.38</v>
      </c>
      <c r="E202" s="1">
        <v>700</v>
      </c>
      <c r="F202" s="1">
        <v>3.7</v>
      </c>
      <c r="G202" s="1">
        <f t="shared" si="3"/>
        <v>189</v>
      </c>
      <c r="H202" s="1" t="s">
        <v>17</v>
      </c>
      <c r="I202" s="1" t="s">
        <v>29</v>
      </c>
      <c r="J202" s="1">
        <v>49.819499999999998</v>
      </c>
      <c r="K202" s="1">
        <v>15.5783</v>
      </c>
      <c r="L202" t="s">
        <v>427</v>
      </c>
    </row>
    <row r="203" spans="2:12" x14ac:dyDescent="0.2">
      <c r="B203" t="s">
        <v>428</v>
      </c>
      <c r="C203" t="s">
        <v>12</v>
      </c>
      <c r="D203" s="1">
        <v>0.38400000000000001</v>
      </c>
      <c r="E203" s="1">
        <v>725</v>
      </c>
      <c r="F203" s="1">
        <v>3</v>
      </c>
      <c r="G203" s="1">
        <f t="shared" si="3"/>
        <v>242</v>
      </c>
      <c r="H203" s="1" t="s">
        <v>50</v>
      </c>
      <c r="I203" s="1" t="s">
        <v>14</v>
      </c>
      <c r="J203" s="1">
        <v>50.12</v>
      </c>
      <c r="K203" s="1">
        <v>11.67</v>
      </c>
      <c r="L203" t="s">
        <v>429</v>
      </c>
    </row>
    <row r="204" spans="2:12" x14ac:dyDescent="0.2">
      <c r="B204" t="s">
        <v>430</v>
      </c>
      <c r="C204" t="s">
        <v>12</v>
      </c>
      <c r="D204" s="1">
        <v>0.38700000000000001</v>
      </c>
      <c r="E204" s="1">
        <v>875</v>
      </c>
      <c r="F204" s="1">
        <v>2.7</v>
      </c>
      <c r="G204" s="1">
        <f t="shared" si="3"/>
        <v>324</v>
      </c>
      <c r="H204" s="1" t="s">
        <v>28</v>
      </c>
      <c r="I204" s="1" t="s">
        <v>14</v>
      </c>
      <c r="J204" s="1">
        <v>50.308500000000002</v>
      </c>
      <c r="K204" s="1">
        <v>16.933900000000001</v>
      </c>
      <c r="L204" t="s">
        <v>431</v>
      </c>
    </row>
    <row r="205" spans="2:12" x14ac:dyDescent="0.2">
      <c r="B205" t="s">
        <v>432</v>
      </c>
      <c r="C205" t="s">
        <v>12</v>
      </c>
      <c r="D205" s="1">
        <v>0.38700000000000001</v>
      </c>
      <c r="E205" s="1">
        <v>685</v>
      </c>
      <c r="F205" s="1">
        <v>2.5</v>
      </c>
      <c r="G205" s="1">
        <f t="shared" si="3"/>
        <v>274</v>
      </c>
      <c r="H205" s="1" t="s">
        <v>50</v>
      </c>
      <c r="I205" s="1" t="s">
        <v>14</v>
      </c>
      <c r="J205" s="1">
        <v>50.05</v>
      </c>
      <c r="K205" s="1">
        <v>12.766999999999999</v>
      </c>
      <c r="L205" t="s">
        <v>433</v>
      </c>
    </row>
    <row r="206" spans="2:12" x14ac:dyDescent="0.2">
      <c r="B206" t="s">
        <v>434</v>
      </c>
      <c r="C206" t="s">
        <v>12</v>
      </c>
      <c r="D206" s="1">
        <v>0.38800000000000001</v>
      </c>
      <c r="E206" s="1">
        <v>680</v>
      </c>
      <c r="F206" s="1">
        <v>3.2</v>
      </c>
      <c r="G206" s="1">
        <f t="shared" si="3"/>
        <v>213</v>
      </c>
      <c r="H206" s="1" t="s">
        <v>50</v>
      </c>
      <c r="I206" s="1" t="s">
        <v>14</v>
      </c>
      <c r="J206" s="1">
        <v>52</v>
      </c>
      <c r="K206" s="1">
        <v>57.5</v>
      </c>
      <c r="L206" t="s">
        <v>435</v>
      </c>
    </row>
    <row r="207" spans="2:12" x14ac:dyDescent="0.2">
      <c r="B207" t="s">
        <v>436</v>
      </c>
      <c r="C207" t="s">
        <v>32</v>
      </c>
      <c r="D207" s="1">
        <v>0.39200000000000002</v>
      </c>
      <c r="E207" s="1">
        <v>975</v>
      </c>
      <c r="F207" s="1">
        <v>1.3</v>
      </c>
      <c r="G207" s="1">
        <f t="shared" si="3"/>
        <v>750</v>
      </c>
      <c r="H207" s="1" t="s">
        <v>24</v>
      </c>
      <c r="I207" s="1" t="s">
        <v>25</v>
      </c>
      <c r="J207" s="1">
        <v>42.281999999999996</v>
      </c>
      <c r="K207" s="1">
        <v>87.911000000000001</v>
      </c>
      <c r="L207" t="s">
        <v>437</v>
      </c>
    </row>
    <row r="208" spans="2:12" x14ac:dyDescent="0.2">
      <c r="B208" t="s">
        <v>438</v>
      </c>
      <c r="C208" t="s">
        <v>32</v>
      </c>
      <c r="D208" s="1">
        <v>0.39500000000000002</v>
      </c>
      <c r="E208" s="1">
        <v>910</v>
      </c>
      <c r="F208" s="1">
        <v>1.8</v>
      </c>
      <c r="G208" s="1">
        <f t="shared" si="3"/>
        <v>506</v>
      </c>
      <c r="H208" s="1" t="s">
        <v>24</v>
      </c>
      <c r="I208" s="1" t="s">
        <v>25</v>
      </c>
      <c r="J208" s="1">
        <v>50.750999999999998</v>
      </c>
      <c r="K208" s="1">
        <v>16.428000000000001</v>
      </c>
      <c r="L208" t="s">
        <v>439</v>
      </c>
    </row>
    <row r="209" spans="2:12" x14ac:dyDescent="0.2">
      <c r="B209" t="s">
        <v>440</v>
      </c>
      <c r="C209" t="s">
        <v>12</v>
      </c>
      <c r="D209" s="1">
        <v>0.39900000000000002</v>
      </c>
      <c r="E209" s="1">
        <v>665</v>
      </c>
      <c r="F209" s="1">
        <v>2.65</v>
      </c>
      <c r="G209" s="1">
        <f t="shared" si="3"/>
        <v>251</v>
      </c>
      <c r="H209" s="1" t="s">
        <v>28</v>
      </c>
      <c r="I209" s="1" t="s">
        <v>14</v>
      </c>
      <c r="J209" s="1">
        <v>68.104399999999998</v>
      </c>
      <c r="K209" s="1">
        <v>13.258100000000001</v>
      </c>
      <c r="L209" t="s">
        <v>441</v>
      </c>
    </row>
    <row r="210" spans="2:12" x14ac:dyDescent="0.2">
      <c r="B210" t="s">
        <v>442</v>
      </c>
      <c r="C210" t="s">
        <v>12</v>
      </c>
      <c r="D210" s="1">
        <v>0.39900000000000002</v>
      </c>
      <c r="E210" s="1">
        <v>800</v>
      </c>
      <c r="F210" s="1">
        <v>2.5</v>
      </c>
      <c r="G210" s="1">
        <f t="shared" si="3"/>
        <v>320</v>
      </c>
      <c r="H210" s="1" t="s">
        <v>28</v>
      </c>
      <c r="I210" s="1" t="s">
        <v>14</v>
      </c>
      <c r="J210" s="1">
        <v>70.572299999999998</v>
      </c>
      <c r="K210" s="1">
        <v>22.188400000000001</v>
      </c>
      <c r="L210" t="s">
        <v>443</v>
      </c>
    </row>
    <row r="211" spans="2:12" x14ac:dyDescent="0.2">
      <c r="B211" t="s">
        <v>444</v>
      </c>
      <c r="C211" t="s">
        <v>32</v>
      </c>
      <c r="D211" s="1">
        <v>0.40300000000000002</v>
      </c>
      <c r="E211" s="1">
        <v>690</v>
      </c>
      <c r="F211" s="1">
        <v>1.9</v>
      </c>
      <c r="G211" s="1">
        <f t="shared" si="3"/>
        <v>363</v>
      </c>
      <c r="H211" s="1" t="s">
        <v>24</v>
      </c>
      <c r="I211" s="1" t="s">
        <v>25</v>
      </c>
      <c r="J211" s="1">
        <v>40.744399999999999</v>
      </c>
      <c r="K211" s="1">
        <v>9.7129999999999992</v>
      </c>
      <c r="L211" t="s">
        <v>445</v>
      </c>
    </row>
    <row r="212" spans="2:12" x14ac:dyDescent="0.2">
      <c r="B212" t="s">
        <v>446</v>
      </c>
      <c r="C212" t="s">
        <v>32</v>
      </c>
      <c r="D212" s="1">
        <v>0.40300000000000002</v>
      </c>
      <c r="E212" s="1">
        <v>850</v>
      </c>
      <c r="F212" s="1">
        <v>1.1499999999999999</v>
      </c>
      <c r="G212" s="1">
        <f t="shared" si="3"/>
        <v>739</v>
      </c>
      <c r="H212" s="1" t="s">
        <v>24</v>
      </c>
      <c r="I212" s="1" t="s">
        <v>25</v>
      </c>
      <c r="J212" s="1">
        <v>36.450000000000003</v>
      </c>
      <c r="K212" s="1">
        <v>126.643</v>
      </c>
      <c r="L212" t="s">
        <v>447</v>
      </c>
    </row>
    <row r="213" spans="2:12" x14ac:dyDescent="0.2">
      <c r="B213" t="s">
        <v>448</v>
      </c>
      <c r="C213" t="s">
        <v>32</v>
      </c>
      <c r="D213" s="1">
        <v>0.40500000000000003</v>
      </c>
      <c r="E213" s="1">
        <v>825</v>
      </c>
      <c r="F213" s="1">
        <v>1.6</v>
      </c>
      <c r="G213" s="1">
        <f t="shared" si="3"/>
        <v>516</v>
      </c>
      <c r="H213" s="1" t="s">
        <v>24</v>
      </c>
      <c r="I213" s="1" t="s">
        <v>25</v>
      </c>
      <c r="J213" s="1">
        <v>74.5</v>
      </c>
      <c r="K213" s="1">
        <v>-23.375</v>
      </c>
      <c r="L213" t="s">
        <v>449</v>
      </c>
    </row>
    <row r="214" spans="2:12" x14ac:dyDescent="0.2">
      <c r="B214" t="s">
        <v>450</v>
      </c>
      <c r="C214" t="s">
        <v>32</v>
      </c>
      <c r="D214" s="1">
        <v>0.40500000000000003</v>
      </c>
      <c r="E214" s="1">
        <v>1000</v>
      </c>
      <c r="F214" s="1">
        <v>2.2999999999999998</v>
      </c>
      <c r="G214" s="1">
        <f t="shared" si="3"/>
        <v>435</v>
      </c>
      <c r="H214" s="1" t="s">
        <v>24</v>
      </c>
      <c r="I214" s="1" t="s">
        <v>25</v>
      </c>
      <c r="J214" s="1">
        <v>36.56</v>
      </c>
      <c r="K214" s="1">
        <v>126.75</v>
      </c>
      <c r="L214" t="s">
        <v>451</v>
      </c>
    </row>
    <row r="215" spans="2:12" x14ac:dyDescent="0.2">
      <c r="B215" t="s">
        <v>452</v>
      </c>
      <c r="C215" t="s">
        <v>12</v>
      </c>
      <c r="D215" s="1">
        <v>0.40500000000000003</v>
      </c>
      <c r="E215" s="1">
        <v>815</v>
      </c>
      <c r="F215" s="1">
        <v>3.25</v>
      </c>
      <c r="G215" s="1">
        <f t="shared" si="3"/>
        <v>251</v>
      </c>
      <c r="H215" s="1" t="s">
        <v>17</v>
      </c>
      <c r="I215" s="1" t="s">
        <v>14</v>
      </c>
      <c r="J215" s="1">
        <v>62.741999999999997</v>
      </c>
      <c r="K215" s="1">
        <v>6.4283999999999999</v>
      </c>
      <c r="L215" t="s">
        <v>453</v>
      </c>
    </row>
    <row r="216" spans="2:12" x14ac:dyDescent="0.2">
      <c r="B216" t="s">
        <v>454</v>
      </c>
      <c r="C216" t="s">
        <v>12</v>
      </c>
      <c r="D216" s="1">
        <v>0.40500000000000003</v>
      </c>
      <c r="E216" s="1">
        <v>820</v>
      </c>
      <c r="F216" s="1">
        <v>3.9</v>
      </c>
      <c r="G216" s="1">
        <f t="shared" si="3"/>
        <v>210</v>
      </c>
      <c r="H216" s="1" t="s">
        <v>17</v>
      </c>
      <c r="I216" s="1" t="s">
        <v>14</v>
      </c>
      <c r="J216" s="1">
        <v>62.710299999999997</v>
      </c>
      <c r="K216" s="1">
        <v>6.3777999999999997</v>
      </c>
      <c r="L216" t="s">
        <v>455</v>
      </c>
    </row>
    <row r="217" spans="2:12" x14ac:dyDescent="0.2">
      <c r="B217" t="s">
        <v>456</v>
      </c>
      <c r="C217" t="s">
        <v>12</v>
      </c>
      <c r="D217" s="1">
        <v>0.40500000000000003</v>
      </c>
      <c r="E217" s="1">
        <v>700</v>
      </c>
      <c r="F217" s="1">
        <v>3.3</v>
      </c>
      <c r="G217" s="1">
        <f t="shared" si="3"/>
        <v>212</v>
      </c>
      <c r="H217" s="1" t="s">
        <v>17</v>
      </c>
      <c r="I217" s="1" t="s">
        <v>14</v>
      </c>
      <c r="J217" s="1">
        <v>61.915300000000002</v>
      </c>
      <c r="K217" s="1">
        <v>5.7375999999999996</v>
      </c>
      <c r="L217" t="s">
        <v>457</v>
      </c>
    </row>
    <row r="218" spans="2:12" x14ac:dyDescent="0.2">
      <c r="B218" t="s">
        <v>458</v>
      </c>
      <c r="C218" t="s">
        <v>12</v>
      </c>
      <c r="D218" s="1">
        <v>0.40799999999999997</v>
      </c>
      <c r="E218" s="1">
        <v>750</v>
      </c>
      <c r="F218" s="1">
        <v>2.8</v>
      </c>
      <c r="G218" s="1">
        <f t="shared" si="3"/>
        <v>268</v>
      </c>
      <c r="H218" s="1" t="s">
        <v>50</v>
      </c>
      <c r="I218" s="1" t="s">
        <v>14</v>
      </c>
      <c r="J218" s="1">
        <v>45.555399999999999</v>
      </c>
      <c r="K218" s="1">
        <v>4.6185</v>
      </c>
      <c r="L218" t="s">
        <v>459</v>
      </c>
    </row>
    <row r="219" spans="2:12" x14ac:dyDescent="0.2">
      <c r="B219" t="s">
        <v>460</v>
      </c>
      <c r="C219" t="s">
        <v>12</v>
      </c>
      <c r="D219" s="1">
        <v>0.41099999999999998</v>
      </c>
      <c r="E219" s="1">
        <v>830</v>
      </c>
      <c r="F219" s="1">
        <v>2.42</v>
      </c>
      <c r="G219" s="1">
        <f t="shared" si="3"/>
        <v>343</v>
      </c>
      <c r="H219" s="1" t="s">
        <v>20</v>
      </c>
      <c r="I219" s="1" t="s">
        <v>29</v>
      </c>
      <c r="J219" s="1">
        <v>39.78</v>
      </c>
      <c r="K219" s="1">
        <v>95.459000000000003</v>
      </c>
      <c r="L219" t="s">
        <v>461</v>
      </c>
    </row>
    <row r="220" spans="2:12" x14ac:dyDescent="0.2">
      <c r="B220" t="s">
        <v>462</v>
      </c>
      <c r="C220" t="s">
        <v>12</v>
      </c>
      <c r="D220" s="1">
        <v>0.41199999999999998</v>
      </c>
      <c r="E220" s="1">
        <v>660</v>
      </c>
      <c r="F220" s="1">
        <v>3</v>
      </c>
      <c r="G220" s="1">
        <f t="shared" si="3"/>
        <v>220</v>
      </c>
      <c r="H220" s="1" t="s">
        <v>50</v>
      </c>
      <c r="I220" s="1" t="s">
        <v>14</v>
      </c>
      <c r="J220" s="1">
        <v>45.610500000000002</v>
      </c>
      <c r="K220" s="1">
        <v>1.2545999999999999</v>
      </c>
      <c r="L220" t="s">
        <v>463</v>
      </c>
    </row>
    <row r="221" spans="2:12" x14ac:dyDescent="0.2">
      <c r="B221" t="s">
        <v>464</v>
      </c>
      <c r="C221" t="s">
        <v>32</v>
      </c>
      <c r="D221" s="1">
        <v>0.42499999999999999</v>
      </c>
      <c r="E221" s="1">
        <v>845</v>
      </c>
      <c r="F221" s="1">
        <v>1.3</v>
      </c>
      <c r="G221" s="1">
        <f t="shared" si="3"/>
        <v>650</v>
      </c>
      <c r="H221" s="1" t="s">
        <v>24</v>
      </c>
      <c r="I221" s="1" t="s">
        <v>25</v>
      </c>
      <c r="J221" s="1">
        <v>34.200000000000003</v>
      </c>
      <c r="K221" s="1">
        <v>85.01</v>
      </c>
      <c r="L221" t="s">
        <v>465</v>
      </c>
    </row>
    <row r="222" spans="2:12" x14ac:dyDescent="0.2">
      <c r="B222" t="s">
        <v>466</v>
      </c>
      <c r="C222" t="s">
        <v>32</v>
      </c>
      <c r="D222" s="1">
        <v>0.42499999999999999</v>
      </c>
      <c r="E222" s="1">
        <v>850</v>
      </c>
      <c r="F222" s="1">
        <v>1.1000000000000001</v>
      </c>
      <c r="G222" s="1">
        <f t="shared" si="3"/>
        <v>773</v>
      </c>
      <c r="H222" s="1" t="s">
        <v>24</v>
      </c>
      <c r="I222" s="1" t="s">
        <v>25</v>
      </c>
      <c r="J222" s="1">
        <v>70.55</v>
      </c>
      <c r="K222" s="1">
        <v>-22.25</v>
      </c>
      <c r="L222" t="s">
        <v>467</v>
      </c>
    </row>
    <row r="223" spans="2:12" x14ac:dyDescent="0.2">
      <c r="B223" t="s">
        <v>468</v>
      </c>
      <c r="C223" t="s">
        <v>32</v>
      </c>
      <c r="D223" s="1">
        <v>0.42599999999999999</v>
      </c>
      <c r="E223" s="1">
        <v>800</v>
      </c>
      <c r="F223" s="1">
        <v>0.85</v>
      </c>
      <c r="G223" s="1">
        <f t="shared" si="3"/>
        <v>941</v>
      </c>
      <c r="H223" s="1" t="s">
        <v>45</v>
      </c>
      <c r="I223" s="1" t="s">
        <v>148</v>
      </c>
      <c r="J223" s="1">
        <v>32.465000000000003</v>
      </c>
      <c r="K223" s="1">
        <v>113.375</v>
      </c>
      <c r="L223" t="s">
        <v>469</v>
      </c>
    </row>
    <row r="224" spans="2:12" x14ac:dyDescent="0.2">
      <c r="B224" t="s">
        <v>470</v>
      </c>
      <c r="C224" t="s">
        <v>32</v>
      </c>
      <c r="D224" s="1">
        <v>0.42799999999999999</v>
      </c>
      <c r="E224" s="1">
        <v>620</v>
      </c>
      <c r="F224" s="1">
        <v>1.6</v>
      </c>
      <c r="G224" s="1">
        <f t="shared" si="3"/>
        <v>388</v>
      </c>
      <c r="H224" s="1" t="s">
        <v>24</v>
      </c>
      <c r="I224" s="1" t="s">
        <v>25</v>
      </c>
      <c r="J224" s="1">
        <v>35.594000000000001</v>
      </c>
      <c r="K224" s="1">
        <v>99.18</v>
      </c>
      <c r="L224" t="s">
        <v>471</v>
      </c>
    </row>
    <row r="225" spans="2:12" x14ac:dyDescent="0.2">
      <c r="B225" t="s">
        <v>472</v>
      </c>
      <c r="C225" t="s">
        <v>32</v>
      </c>
      <c r="D225" s="1">
        <v>0.43</v>
      </c>
      <c r="E225" s="1">
        <v>800</v>
      </c>
      <c r="F225" s="1">
        <v>0.7</v>
      </c>
      <c r="G225" s="1">
        <f t="shared" si="3"/>
        <v>1143</v>
      </c>
      <c r="H225" s="1" t="s">
        <v>45</v>
      </c>
      <c r="I225" s="1" t="s">
        <v>14</v>
      </c>
      <c r="J225" s="1">
        <v>39.75</v>
      </c>
      <c r="K225" s="1">
        <v>-75.58</v>
      </c>
      <c r="L225" t="s">
        <v>473</v>
      </c>
    </row>
    <row r="226" spans="2:12" x14ac:dyDescent="0.2">
      <c r="B226" t="s">
        <v>474</v>
      </c>
      <c r="C226" t="s">
        <v>32</v>
      </c>
      <c r="D226" s="1">
        <v>0.43</v>
      </c>
      <c r="E226" s="1">
        <v>750</v>
      </c>
      <c r="F226" s="1">
        <v>1.8</v>
      </c>
      <c r="G226" s="1">
        <f t="shared" si="3"/>
        <v>417</v>
      </c>
      <c r="H226" s="1" t="s">
        <v>24</v>
      </c>
      <c r="I226" s="1" t="s">
        <v>25</v>
      </c>
      <c r="J226" s="1">
        <v>60.597499999999997</v>
      </c>
      <c r="K226" s="1">
        <v>4.9960000000000004</v>
      </c>
      <c r="L226" t="s">
        <v>475</v>
      </c>
    </row>
    <row r="227" spans="2:12" x14ac:dyDescent="0.2">
      <c r="B227" t="s">
        <v>476</v>
      </c>
      <c r="C227" t="s">
        <v>23</v>
      </c>
      <c r="D227" s="1">
        <v>0.43</v>
      </c>
      <c r="E227" s="1">
        <v>680</v>
      </c>
      <c r="F227" s="1">
        <v>2.15</v>
      </c>
      <c r="G227" s="1">
        <f t="shared" si="3"/>
        <v>316</v>
      </c>
      <c r="H227" s="1" t="s">
        <v>28</v>
      </c>
      <c r="I227" s="1" t="s">
        <v>29</v>
      </c>
      <c r="J227" s="1">
        <v>60.59</v>
      </c>
      <c r="K227" s="1">
        <v>5.01</v>
      </c>
      <c r="L227" t="s">
        <v>477</v>
      </c>
    </row>
    <row r="228" spans="2:12" x14ac:dyDescent="0.2">
      <c r="B228" t="s">
        <v>478</v>
      </c>
      <c r="C228" t="s">
        <v>32</v>
      </c>
      <c r="D228" s="1">
        <v>0.43099999999999999</v>
      </c>
      <c r="E228" s="1">
        <v>780</v>
      </c>
      <c r="F228" s="1">
        <v>1.5</v>
      </c>
      <c r="G228" s="1">
        <f t="shared" si="3"/>
        <v>520</v>
      </c>
      <c r="H228" s="1" t="s">
        <v>24</v>
      </c>
      <c r="I228" s="1" t="s">
        <v>25</v>
      </c>
      <c r="J228" s="1">
        <v>40.1</v>
      </c>
      <c r="K228" s="1">
        <v>95.86</v>
      </c>
      <c r="L228" t="s">
        <v>479</v>
      </c>
    </row>
    <row r="229" spans="2:12" x14ac:dyDescent="0.2">
      <c r="B229" t="s">
        <v>480</v>
      </c>
      <c r="C229" t="s">
        <v>32</v>
      </c>
      <c r="D229" s="1">
        <v>0.432</v>
      </c>
      <c r="E229" s="1">
        <v>870</v>
      </c>
      <c r="F229" s="1">
        <v>1.45</v>
      </c>
      <c r="G229" s="1">
        <f t="shared" si="3"/>
        <v>600</v>
      </c>
      <c r="H229" s="1" t="s">
        <v>24</v>
      </c>
      <c r="I229" s="1" t="s">
        <v>25</v>
      </c>
      <c r="J229" s="1">
        <v>64.144999999999996</v>
      </c>
      <c r="K229" s="1">
        <v>10.18</v>
      </c>
      <c r="L229" t="s">
        <v>481</v>
      </c>
    </row>
    <row r="230" spans="2:12" x14ac:dyDescent="0.2">
      <c r="B230" t="s">
        <v>482</v>
      </c>
      <c r="C230" t="s">
        <v>12</v>
      </c>
      <c r="D230" s="1">
        <v>0.433</v>
      </c>
      <c r="E230" s="1">
        <v>652</v>
      </c>
      <c r="F230" s="1">
        <v>3.01</v>
      </c>
      <c r="G230" s="1">
        <f t="shared" si="3"/>
        <v>217</v>
      </c>
      <c r="H230" s="1" t="s">
        <v>17</v>
      </c>
      <c r="I230" s="1" t="s">
        <v>14</v>
      </c>
      <c r="J230" s="1">
        <v>38.008299999999998</v>
      </c>
      <c r="K230" s="1">
        <v>94.941699999999997</v>
      </c>
      <c r="L230" t="s">
        <v>483</v>
      </c>
    </row>
    <row r="231" spans="2:12" x14ac:dyDescent="0.2">
      <c r="B231" t="s">
        <v>484</v>
      </c>
      <c r="C231" t="s">
        <v>32</v>
      </c>
      <c r="D231" s="1">
        <v>0.435</v>
      </c>
      <c r="E231" s="1">
        <v>870</v>
      </c>
      <c r="F231" s="1">
        <v>1.7</v>
      </c>
      <c r="G231" s="1">
        <f t="shared" si="3"/>
        <v>512</v>
      </c>
      <c r="H231" s="1" t="s">
        <v>24</v>
      </c>
      <c r="I231" s="1" t="s">
        <v>25</v>
      </c>
      <c r="J231" s="1">
        <v>36.526000000000003</v>
      </c>
      <c r="K231" s="1">
        <v>98.39</v>
      </c>
      <c r="L231" t="s">
        <v>485</v>
      </c>
    </row>
    <row r="232" spans="2:12" x14ac:dyDescent="0.2">
      <c r="B232" t="s">
        <v>486</v>
      </c>
      <c r="C232" t="s">
        <v>12</v>
      </c>
      <c r="D232" s="1">
        <v>0.435</v>
      </c>
      <c r="E232" s="1">
        <v>770</v>
      </c>
      <c r="F232" s="1">
        <v>2.95</v>
      </c>
      <c r="G232" s="1">
        <f t="shared" si="3"/>
        <v>261</v>
      </c>
      <c r="H232" s="1" t="s">
        <v>17</v>
      </c>
      <c r="I232" s="1" t="s">
        <v>14</v>
      </c>
      <c r="J232" s="1">
        <v>37.4</v>
      </c>
      <c r="K232" s="1">
        <v>95.508300000000006</v>
      </c>
      <c r="L232" t="s">
        <v>487</v>
      </c>
    </row>
    <row r="233" spans="2:12" x14ac:dyDescent="0.2">
      <c r="B233" t="s">
        <v>488</v>
      </c>
      <c r="C233" t="s">
        <v>23</v>
      </c>
      <c r="D233" s="1">
        <v>0.436</v>
      </c>
      <c r="E233" s="1">
        <v>570</v>
      </c>
      <c r="F233" s="1">
        <v>2.7</v>
      </c>
      <c r="G233" s="1">
        <f t="shared" si="3"/>
        <v>211</v>
      </c>
      <c r="H233" s="1" t="s">
        <v>72</v>
      </c>
      <c r="I233" s="1" t="s">
        <v>29</v>
      </c>
      <c r="J233" s="1">
        <v>37.997999999999998</v>
      </c>
      <c r="K233" s="1">
        <v>94.917000000000002</v>
      </c>
      <c r="L233" t="s">
        <v>489</v>
      </c>
    </row>
    <row r="234" spans="2:12" x14ac:dyDescent="0.2">
      <c r="B234" t="s">
        <v>490</v>
      </c>
      <c r="C234" t="s">
        <v>23</v>
      </c>
      <c r="D234" s="1">
        <v>0.437</v>
      </c>
      <c r="E234" s="1">
        <v>660</v>
      </c>
      <c r="F234" s="1">
        <v>3.2</v>
      </c>
      <c r="G234" s="1">
        <f t="shared" si="3"/>
        <v>206</v>
      </c>
      <c r="H234" s="1" t="s">
        <v>50</v>
      </c>
      <c r="I234" s="1" t="s">
        <v>29</v>
      </c>
      <c r="J234" s="1">
        <v>38</v>
      </c>
      <c r="K234" s="1">
        <v>94.929000000000002</v>
      </c>
      <c r="L234" t="s">
        <v>491</v>
      </c>
    </row>
    <row r="235" spans="2:12" x14ac:dyDescent="0.2">
      <c r="B235" t="s">
        <v>492</v>
      </c>
      <c r="C235" t="s">
        <v>32</v>
      </c>
      <c r="D235" s="1">
        <v>0.44</v>
      </c>
      <c r="E235" s="1">
        <v>592</v>
      </c>
      <c r="F235" s="1">
        <v>1.02</v>
      </c>
      <c r="G235" s="1">
        <f t="shared" si="3"/>
        <v>580</v>
      </c>
      <c r="H235" s="1" t="s">
        <v>24</v>
      </c>
      <c r="I235" s="1" t="s">
        <v>25</v>
      </c>
      <c r="J235" s="1">
        <v>32.618000000000002</v>
      </c>
      <c r="K235" s="1">
        <v>113.729</v>
      </c>
      <c r="L235" t="s">
        <v>493</v>
      </c>
    </row>
    <row r="236" spans="2:12" x14ac:dyDescent="0.2">
      <c r="B236" t="s">
        <v>494</v>
      </c>
      <c r="C236" t="s">
        <v>32</v>
      </c>
      <c r="D236" s="1">
        <v>0.44</v>
      </c>
      <c r="E236" s="1">
        <v>630</v>
      </c>
      <c r="F236" s="1">
        <v>1.1299999999999999</v>
      </c>
      <c r="G236" s="1">
        <f t="shared" si="3"/>
        <v>558</v>
      </c>
      <c r="H236" s="1" t="s">
        <v>24</v>
      </c>
      <c r="I236" s="1" t="s">
        <v>25</v>
      </c>
      <c r="J236" s="1">
        <v>69.912000000000006</v>
      </c>
      <c r="K236" s="1">
        <v>20.968</v>
      </c>
      <c r="L236" t="s">
        <v>495</v>
      </c>
    </row>
    <row r="237" spans="2:12" x14ac:dyDescent="0.2">
      <c r="B237" t="s">
        <v>496</v>
      </c>
      <c r="C237" t="s">
        <v>12</v>
      </c>
      <c r="D237" s="1">
        <v>0.442</v>
      </c>
      <c r="E237" s="1">
        <v>835</v>
      </c>
      <c r="F237" s="1">
        <v>4.05</v>
      </c>
      <c r="G237" s="1">
        <f t="shared" si="3"/>
        <v>206</v>
      </c>
      <c r="H237" s="1" t="s">
        <v>17</v>
      </c>
      <c r="I237" s="1" t="s">
        <v>14</v>
      </c>
      <c r="J237" s="1">
        <v>63.433300000000003</v>
      </c>
      <c r="K237" s="1">
        <v>13.083299999999999</v>
      </c>
      <c r="L237" t="s">
        <v>497</v>
      </c>
    </row>
    <row r="238" spans="2:12" x14ac:dyDescent="0.2">
      <c r="B238" t="s">
        <v>498</v>
      </c>
      <c r="C238" t="s">
        <v>12</v>
      </c>
      <c r="D238" s="1">
        <v>0.44500000000000001</v>
      </c>
      <c r="E238" s="1">
        <v>892</v>
      </c>
      <c r="F238" s="1">
        <v>3.68</v>
      </c>
      <c r="G238" s="1">
        <f t="shared" si="3"/>
        <v>242</v>
      </c>
      <c r="H238" s="1" t="s">
        <v>17</v>
      </c>
      <c r="I238" s="1" t="s">
        <v>14</v>
      </c>
      <c r="J238" s="1">
        <v>36.599600000000002</v>
      </c>
      <c r="K238" s="1">
        <v>98.463999999999999</v>
      </c>
      <c r="L238" t="s">
        <v>499</v>
      </c>
    </row>
    <row r="239" spans="2:12" x14ac:dyDescent="0.2">
      <c r="B239" t="s">
        <v>500</v>
      </c>
      <c r="C239" t="s">
        <v>23</v>
      </c>
      <c r="D239" s="1">
        <v>0.44500000000000001</v>
      </c>
      <c r="E239" s="1">
        <v>700</v>
      </c>
      <c r="F239" s="1">
        <v>3.3</v>
      </c>
      <c r="G239" s="1">
        <f t="shared" si="3"/>
        <v>212</v>
      </c>
      <c r="H239" s="1" t="s">
        <v>17</v>
      </c>
      <c r="I239" s="1" t="s">
        <v>29</v>
      </c>
      <c r="J239" s="1">
        <v>36.511000000000003</v>
      </c>
      <c r="K239" s="1">
        <v>98.661000000000001</v>
      </c>
      <c r="L239" t="s">
        <v>501</v>
      </c>
    </row>
    <row r="240" spans="2:12" x14ac:dyDescent="0.2">
      <c r="B240" t="s">
        <v>502</v>
      </c>
      <c r="C240" t="s">
        <v>12</v>
      </c>
      <c r="D240" s="1">
        <v>0.45</v>
      </c>
      <c r="E240" s="1">
        <v>775</v>
      </c>
      <c r="F240" s="1">
        <v>3.25</v>
      </c>
      <c r="G240" s="1">
        <f t="shared" si="3"/>
        <v>238</v>
      </c>
      <c r="H240" s="1" t="s">
        <v>17</v>
      </c>
      <c r="I240" s="1" t="s">
        <v>29</v>
      </c>
      <c r="J240" s="1">
        <v>69.607100000000003</v>
      </c>
      <c r="K240" s="1">
        <v>19.145800000000001</v>
      </c>
      <c r="L240" t="s">
        <v>503</v>
      </c>
    </row>
    <row r="241" spans="2:12" x14ac:dyDescent="0.2">
      <c r="B241" t="s">
        <v>504</v>
      </c>
      <c r="C241" t="s">
        <v>12</v>
      </c>
      <c r="D241" s="1">
        <v>0.45200000000000001</v>
      </c>
      <c r="E241" s="1">
        <v>770</v>
      </c>
      <c r="F241" s="1">
        <v>3.5</v>
      </c>
      <c r="G241" s="1">
        <f t="shared" si="3"/>
        <v>220</v>
      </c>
      <c r="H241" s="1" t="s">
        <v>17</v>
      </c>
      <c r="I241" s="1" t="s">
        <v>29</v>
      </c>
      <c r="J241" s="1">
        <v>69.744200000000006</v>
      </c>
      <c r="K241" s="1">
        <v>19.152100000000001</v>
      </c>
      <c r="L241" t="s">
        <v>505</v>
      </c>
    </row>
    <row r="242" spans="2:12" x14ac:dyDescent="0.2">
      <c r="B242" t="s">
        <v>506</v>
      </c>
      <c r="C242" t="s">
        <v>32</v>
      </c>
      <c r="D242" s="1">
        <v>0.45600000000000002</v>
      </c>
      <c r="E242" s="1">
        <v>710</v>
      </c>
      <c r="F242" s="1">
        <v>1.45</v>
      </c>
      <c r="G242" s="1">
        <f t="shared" si="3"/>
        <v>490</v>
      </c>
      <c r="H242" s="1" t="s">
        <v>24</v>
      </c>
      <c r="I242" s="1" t="s">
        <v>25</v>
      </c>
      <c r="J242" s="1">
        <v>41.948500000000003</v>
      </c>
      <c r="K242" s="1">
        <v>-73.198800000000006</v>
      </c>
      <c r="L242" t="s">
        <v>507</v>
      </c>
    </row>
    <row r="243" spans="2:12" x14ac:dyDescent="0.2">
      <c r="B243" t="s">
        <v>508</v>
      </c>
      <c r="C243" t="s">
        <v>12</v>
      </c>
      <c r="D243" s="1">
        <v>0.45800000000000002</v>
      </c>
      <c r="E243" s="1">
        <v>700</v>
      </c>
      <c r="F243" s="1">
        <v>2.6</v>
      </c>
      <c r="G243" s="1">
        <f t="shared" si="3"/>
        <v>269</v>
      </c>
      <c r="H243" s="1" t="s">
        <v>28</v>
      </c>
      <c r="I243" s="1" t="s">
        <v>14</v>
      </c>
      <c r="J243" s="1">
        <v>64.557100000000005</v>
      </c>
      <c r="K243" s="1">
        <v>14.7334</v>
      </c>
      <c r="L243" t="s">
        <v>509</v>
      </c>
    </row>
    <row r="244" spans="2:12" x14ac:dyDescent="0.2">
      <c r="B244" t="s">
        <v>510</v>
      </c>
      <c r="C244" t="s">
        <v>32</v>
      </c>
      <c r="D244" s="1">
        <v>0.46</v>
      </c>
      <c r="E244" s="1">
        <v>700</v>
      </c>
      <c r="F244" s="1">
        <v>1.6</v>
      </c>
      <c r="G244" s="1">
        <f t="shared" si="3"/>
        <v>438</v>
      </c>
      <c r="H244" s="1" t="s">
        <v>24</v>
      </c>
      <c r="I244" s="1" t="s">
        <v>25</v>
      </c>
      <c r="J244" s="1">
        <v>36.039499999999997</v>
      </c>
      <c r="K244" s="1">
        <v>-82.135599999999997</v>
      </c>
      <c r="L244" t="s">
        <v>511</v>
      </c>
    </row>
    <row r="245" spans="2:12" x14ac:dyDescent="0.2">
      <c r="B245" t="s">
        <v>512</v>
      </c>
      <c r="C245" t="s">
        <v>12</v>
      </c>
      <c r="D245" s="1">
        <v>0.46</v>
      </c>
      <c r="E245" s="1">
        <v>815</v>
      </c>
      <c r="F245" s="1">
        <v>3.5</v>
      </c>
      <c r="G245" s="1">
        <f t="shared" si="3"/>
        <v>233</v>
      </c>
      <c r="H245" s="1" t="s">
        <v>17</v>
      </c>
      <c r="I245" s="1" t="s">
        <v>14</v>
      </c>
      <c r="J245" s="1">
        <v>64.533199999999994</v>
      </c>
      <c r="K245" s="1">
        <v>14.7483</v>
      </c>
      <c r="L245" t="s">
        <v>513</v>
      </c>
    </row>
    <row r="246" spans="2:12" x14ac:dyDescent="0.2">
      <c r="B246" t="s">
        <v>514</v>
      </c>
      <c r="C246" t="s">
        <v>32</v>
      </c>
      <c r="D246" s="1">
        <v>0.46200000000000002</v>
      </c>
      <c r="E246" s="1">
        <v>880</v>
      </c>
      <c r="F246" s="1">
        <v>1.05</v>
      </c>
      <c r="G246" s="1">
        <f t="shared" si="3"/>
        <v>838</v>
      </c>
      <c r="H246" s="1" t="s">
        <v>45</v>
      </c>
      <c r="I246" s="1" t="s">
        <v>14</v>
      </c>
      <c r="J246" s="1">
        <v>-23.111000000000001</v>
      </c>
      <c r="K246" s="1">
        <v>135.46899999999999</v>
      </c>
      <c r="L246" t="s">
        <v>515</v>
      </c>
    </row>
    <row r="247" spans="2:12" x14ac:dyDescent="0.2">
      <c r="B247" t="s">
        <v>516</v>
      </c>
      <c r="C247" t="s">
        <v>32</v>
      </c>
      <c r="D247" s="1">
        <v>0.46500000000000002</v>
      </c>
      <c r="E247" s="1">
        <v>755</v>
      </c>
      <c r="F247" s="1">
        <v>1.6</v>
      </c>
      <c r="G247" s="1">
        <f t="shared" si="3"/>
        <v>472</v>
      </c>
      <c r="H247" s="1" t="s">
        <v>24</v>
      </c>
      <c r="I247" s="1" t="s">
        <v>25</v>
      </c>
      <c r="J247" s="1">
        <v>40.988</v>
      </c>
      <c r="K247" s="1">
        <v>95.042000000000002</v>
      </c>
      <c r="L247" t="s">
        <v>517</v>
      </c>
    </row>
    <row r="248" spans="2:12" x14ac:dyDescent="0.2">
      <c r="B248" t="s">
        <v>518</v>
      </c>
      <c r="C248" t="s">
        <v>32</v>
      </c>
      <c r="D248" s="1">
        <v>0.46700000000000003</v>
      </c>
      <c r="E248" s="1">
        <v>675</v>
      </c>
      <c r="F248" s="1">
        <v>1.1499999999999999</v>
      </c>
      <c r="G248" s="1">
        <f t="shared" si="3"/>
        <v>587</v>
      </c>
      <c r="H248" s="1" t="s">
        <v>24</v>
      </c>
      <c r="I248" s="1" t="s">
        <v>25</v>
      </c>
      <c r="J248" s="1">
        <v>58.524999999999999</v>
      </c>
      <c r="K248" s="1">
        <v>-4.2640000000000002</v>
      </c>
      <c r="L248" t="s">
        <v>519</v>
      </c>
    </row>
    <row r="249" spans="2:12" x14ac:dyDescent="0.2">
      <c r="B249" t="s">
        <v>520</v>
      </c>
      <c r="C249" t="s">
        <v>12</v>
      </c>
      <c r="D249" s="1">
        <v>0.47</v>
      </c>
      <c r="E249" s="1">
        <v>400</v>
      </c>
      <c r="F249" s="1">
        <v>1.55</v>
      </c>
      <c r="G249" s="1">
        <f t="shared" si="3"/>
        <v>258</v>
      </c>
      <c r="H249" s="1" t="s">
        <v>94</v>
      </c>
      <c r="I249" s="1" t="s">
        <v>14</v>
      </c>
      <c r="J249" s="1">
        <v>78.429199999999994</v>
      </c>
      <c r="K249" s="1">
        <v>12.916700000000001</v>
      </c>
      <c r="L249" t="s">
        <v>521</v>
      </c>
    </row>
    <row r="250" spans="2:12" x14ac:dyDescent="0.2">
      <c r="B250" t="s">
        <v>522</v>
      </c>
      <c r="C250" t="s">
        <v>12</v>
      </c>
      <c r="D250" s="1">
        <v>0.47</v>
      </c>
      <c r="E250" s="1">
        <v>480</v>
      </c>
      <c r="F250" s="1">
        <v>1.6</v>
      </c>
      <c r="G250" s="1">
        <f t="shared" si="3"/>
        <v>300</v>
      </c>
      <c r="H250" s="1" t="s">
        <v>13</v>
      </c>
      <c r="I250" s="1" t="s">
        <v>14</v>
      </c>
      <c r="J250" s="1">
        <v>77.881299999999996</v>
      </c>
      <c r="K250" s="1">
        <v>13.716900000000001</v>
      </c>
      <c r="L250" t="s">
        <v>523</v>
      </c>
    </row>
    <row r="251" spans="2:12" x14ac:dyDescent="0.2">
      <c r="B251" t="s">
        <v>524</v>
      </c>
      <c r="C251" t="s">
        <v>23</v>
      </c>
      <c r="D251" s="1">
        <v>0.47</v>
      </c>
      <c r="E251" s="1">
        <v>550</v>
      </c>
      <c r="F251" s="1">
        <v>2.9</v>
      </c>
      <c r="G251" s="1">
        <f t="shared" si="3"/>
        <v>190</v>
      </c>
      <c r="H251" s="1" t="s">
        <v>104</v>
      </c>
      <c r="I251" s="1" t="s">
        <v>29</v>
      </c>
      <c r="J251" s="1">
        <v>42.773000000000003</v>
      </c>
      <c r="K251" s="1">
        <v>72.074799999999996</v>
      </c>
      <c r="L251" t="s">
        <v>525</v>
      </c>
    </row>
    <row r="252" spans="2:12" x14ac:dyDescent="0.2">
      <c r="B252" t="s">
        <v>526</v>
      </c>
      <c r="C252" t="s">
        <v>12</v>
      </c>
      <c r="D252" s="1">
        <v>0.47099999999999997</v>
      </c>
      <c r="E252" s="1">
        <v>620</v>
      </c>
      <c r="F252" s="1">
        <v>2.5499999999999998</v>
      </c>
      <c r="G252" s="1">
        <f t="shared" si="3"/>
        <v>243</v>
      </c>
      <c r="H252" s="1" t="s">
        <v>28</v>
      </c>
      <c r="I252" s="1" t="s">
        <v>14</v>
      </c>
      <c r="J252" s="1">
        <v>58.6813</v>
      </c>
      <c r="K252" s="1">
        <v>5.7050999999999998</v>
      </c>
      <c r="L252" t="s">
        <v>527</v>
      </c>
    </row>
    <row r="253" spans="2:12" x14ac:dyDescent="0.2">
      <c r="B253" t="s">
        <v>528</v>
      </c>
      <c r="C253" t="s">
        <v>12</v>
      </c>
      <c r="D253" s="1">
        <v>0.47199999999999998</v>
      </c>
      <c r="E253" s="1">
        <v>530</v>
      </c>
      <c r="F253" s="1">
        <v>2.2999999999999998</v>
      </c>
      <c r="G253" s="1">
        <f t="shared" si="3"/>
        <v>230</v>
      </c>
      <c r="H253" s="1" t="s">
        <v>13</v>
      </c>
      <c r="I253" s="1" t="s">
        <v>14</v>
      </c>
      <c r="J253" s="1">
        <v>-31.434999999999999</v>
      </c>
      <c r="K253" s="1">
        <v>152.92509999999999</v>
      </c>
      <c r="L253" t="s">
        <v>529</v>
      </c>
    </row>
    <row r="254" spans="2:12" x14ac:dyDescent="0.2">
      <c r="B254" t="s">
        <v>530</v>
      </c>
      <c r="C254" t="s">
        <v>23</v>
      </c>
      <c r="D254" s="1">
        <v>0.47399999999999998</v>
      </c>
      <c r="E254" s="1">
        <v>775</v>
      </c>
      <c r="F254" s="1">
        <v>1</v>
      </c>
      <c r="G254" s="1">
        <f t="shared" si="3"/>
        <v>775</v>
      </c>
      <c r="H254" s="1" t="s">
        <v>24</v>
      </c>
      <c r="I254" s="1" t="s">
        <v>25</v>
      </c>
      <c r="J254" s="1">
        <v>60.448999999999998</v>
      </c>
      <c r="K254" s="1">
        <v>-1.052</v>
      </c>
      <c r="L254" t="s">
        <v>531</v>
      </c>
    </row>
    <row r="255" spans="2:12" x14ac:dyDescent="0.2">
      <c r="B255" t="s">
        <v>532</v>
      </c>
      <c r="C255" t="s">
        <v>23</v>
      </c>
      <c r="D255" s="1">
        <v>0.47399999999999998</v>
      </c>
      <c r="E255" s="1">
        <v>670</v>
      </c>
      <c r="F255" s="1">
        <v>2.1</v>
      </c>
      <c r="G255" s="1">
        <f t="shared" si="3"/>
        <v>319</v>
      </c>
      <c r="H255" s="1" t="s">
        <v>28</v>
      </c>
      <c r="I255" s="1" t="s">
        <v>29</v>
      </c>
      <c r="J255" s="1">
        <v>42.8857</v>
      </c>
      <c r="K255" s="1">
        <v>76.13</v>
      </c>
      <c r="L255" t="s">
        <v>533</v>
      </c>
    </row>
    <row r="256" spans="2:12" x14ac:dyDescent="0.2">
      <c r="B256" t="s">
        <v>534</v>
      </c>
      <c r="C256" t="s">
        <v>12</v>
      </c>
      <c r="D256" s="1">
        <v>0.47499999999999998</v>
      </c>
      <c r="E256" s="1">
        <v>600</v>
      </c>
      <c r="F256" s="1">
        <v>2</v>
      </c>
      <c r="G256" s="1">
        <f t="shared" si="3"/>
        <v>300</v>
      </c>
      <c r="H256" s="1" t="s">
        <v>20</v>
      </c>
      <c r="I256" s="1" t="s">
        <v>14</v>
      </c>
      <c r="J256" s="1">
        <v>78.433300000000003</v>
      </c>
      <c r="K256" s="1">
        <v>12.8833</v>
      </c>
      <c r="L256" t="s">
        <v>535</v>
      </c>
    </row>
    <row r="257" spans="2:12" x14ac:dyDescent="0.2">
      <c r="B257" t="s">
        <v>536</v>
      </c>
      <c r="C257" t="s">
        <v>32</v>
      </c>
      <c r="D257" s="1">
        <v>0.47699999999999998</v>
      </c>
      <c r="E257" s="1">
        <v>825</v>
      </c>
      <c r="F257" s="1">
        <v>0.66</v>
      </c>
      <c r="G257" s="1">
        <f t="shared" si="3"/>
        <v>1250</v>
      </c>
      <c r="H257" s="1" t="s">
        <v>45</v>
      </c>
      <c r="I257" s="1" t="s">
        <v>14</v>
      </c>
      <c r="J257" s="1">
        <v>-30.75</v>
      </c>
      <c r="K257" s="1">
        <v>-67.569999999999993</v>
      </c>
      <c r="L257" t="s">
        <v>537</v>
      </c>
    </row>
    <row r="258" spans="2:12" x14ac:dyDescent="0.2">
      <c r="B258" t="s">
        <v>538</v>
      </c>
      <c r="C258" t="s">
        <v>12</v>
      </c>
      <c r="D258" s="1">
        <v>0.48199999999999998</v>
      </c>
      <c r="E258" s="1">
        <v>700</v>
      </c>
      <c r="F258" s="1">
        <v>3</v>
      </c>
      <c r="G258" s="1">
        <f t="shared" si="3"/>
        <v>233</v>
      </c>
      <c r="H258" s="1" t="s">
        <v>17</v>
      </c>
      <c r="I258" s="1" t="s">
        <v>14</v>
      </c>
      <c r="J258" s="1">
        <v>66.604500000000002</v>
      </c>
      <c r="K258" s="1">
        <v>16.3917</v>
      </c>
      <c r="L258" t="s">
        <v>539</v>
      </c>
    </row>
    <row r="259" spans="2:12" x14ac:dyDescent="0.2">
      <c r="B259" t="s">
        <v>540</v>
      </c>
      <c r="C259" t="s">
        <v>12</v>
      </c>
      <c r="D259" s="1">
        <v>0.48899999999999999</v>
      </c>
      <c r="E259" s="1">
        <v>490</v>
      </c>
      <c r="F259" s="1">
        <v>2.25</v>
      </c>
      <c r="G259" s="1">
        <f t="shared" si="3"/>
        <v>218</v>
      </c>
      <c r="H259" s="1" t="s">
        <v>79</v>
      </c>
      <c r="I259" s="1" t="s">
        <v>14</v>
      </c>
      <c r="J259" s="1">
        <v>39.113</v>
      </c>
      <c r="K259" s="1">
        <v>90.5</v>
      </c>
      <c r="L259" t="s">
        <v>541</v>
      </c>
    </row>
    <row r="260" spans="2:12" x14ac:dyDescent="0.2">
      <c r="B260" t="s">
        <v>542</v>
      </c>
      <c r="C260" t="s">
        <v>23</v>
      </c>
      <c r="D260" s="1">
        <v>0.48899999999999999</v>
      </c>
      <c r="E260" s="1">
        <v>585</v>
      </c>
      <c r="F260" s="1">
        <v>2.6</v>
      </c>
      <c r="G260" s="1">
        <f t="shared" si="3"/>
        <v>225</v>
      </c>
      <c r="H260" s="1" t="s">
        <v>79</v>
      </c>
      <c r="I260" s="1" t="s">
        <v>29</v>
      </c>
      <c r="J260" s="1">
        <v>38.151800000000001</v>
      </c>
      <c r="K260" s="1">
        <v>100.3</v>
      </c>
      <c r="L260" t="s">
        <v>543</v>
      </c>
    </row>
    <row r="261" spans="2:12" x14ac:dyDescent="0.2">
      <c r="B261" t="s">
        <v>544</v>
      </c>
      <c r="C261" t="s">
        <v>23</v>
      </c>
      <c r="D261" s="1">
        <v>0.48899999999999999</v>
      </c>
      <c r="E261" s="1">
        <v>540</v>
      </c>
      <c r="F261" s="1">
        <v>2.2000000000000002</v>
      </c>
      <c r="G261" s="1">
        <f t="shared" ref="G261:G324" si="4">ROUND(E261/F261,0)</f>
        <v>245</v>
      </c>
      <c r="H261" s="1" t="s">
        <v>20</v>
      </c>
      <c r="I261" s="1" t="s">
        <v>29</v>
      </c>
      <c r="J261" s="1">
        <v>38.3125</v>
      </c>
      <c r="K261" s="1">
        <v>99.922200000000004</v>
      </c>
      <c r="L261" t="s">
        <v>545</v>
      </c>
    </row>
    <row r="262" spans="2:12" x14ac:dyDescent="0.2">
      <c r="B262" t="s">
        <v>528</v>
      </c>
      <c r="C262" t="s">
        <v>12</v>
      </c>
      <c r="D262" s="1">
        <v>0.49</v>
      </c>
      <c r="E262" s="1">
        <v>590</v>
      </c>
      <c r="F262" s="1">
        <v>2.7</v>
      </c>
      <c r="G262" s="1">
        <f t="shared" si="4"/>
        <v>219</v>
      </c>
      <c r="H262" s="1" t="s">
        <v>161</v>
      </c>
      <c r="I262" s="1" t="s">
        <v>14</v>
      </c>
      <c r="J262" s="1">
        <v>-31.434999999999999</v>
      </c>
      <c r="K262" s="1">
        <v>152.92509999999999</v>
      </c>
      <c r="L262" t="s">
        <v>529</v>
      </c>
    </row>
    <row r="263" spans="2:12" x14ac:dyDescent="0.2">
      <c r="B263" t="s">
        <v>546</v>
      </c>
      <c r="C263" t="s">
        <v>12</v>
      </c>
      <c r="D263" s="1">
        <v>0.49</v>
      </c>
      <c r="E263" s="1">
        <v>689</v>
      </c>
      <c r="F263" s="1">
        <v>3.5</v>
      </c>
      <c r="G263" s="1">
        <f t="shared" si="4"/>
        <v>197</v>
      </c>
      <c r="H263" s="1" t="s">
        <v>17</v>
      </c>
      <c r="I263" s="1" t="s">
        <v>14</v>
      </c>
      <c r="J263" s="1">
        <v>33.56</v>
      </c>
      <c r="K263" s="1">
        <v>110.747</v>
      </c>
      <c r="L263" t="s">
        <v>322</v>
      </c>
    </row>
    <row r="264" spans="2:12" x14ac:dyDescent="0.2">
      <c r="B264" t="s">
        <v>547</v>
      </c>
      <c r="C264" t="s">
        <v>23</v>
      </c>
      <c r="D264" s="1">
        <v>0.49099999999999999</v>
      </c>
      <c r="E264" s="1">
        <v>650</v>
      </c>
      <c r="F264" s="1">
        <v>2.2400000000000002</v>
      </c>
      <c r="G264" s="1">
        <f t="shared" si="4"/>
        <v>290</v>
      </c>
      <c r="H264" s="1" t="s">
        <v>20</v>
      </c>
      <c r="I264" s="1" t="s">
        <v>29</v>
      </c>
      <c r="J264" s="1">
        <v>-30.838799999999999</v>
      </c>
      <c r="K264" s="1">
        <v>150.91249999999999</v>
      </c>
      <c r="L264" t="s">
        <v>548</v>
      </c>
    </row>
    <row r="265" spans="2:12" x14ac:dyDescent="0.2">
      <c r="B265" t="s">
        <v>549</v>
      </c>
      <c r="C265" t="s">
        <v>12</v>
      </c>
      <c r="D265" s="1">
        <v>0.49399999999999999</v>
      </c>
      <c r="E265" s="1">
        <v>700</v>
      </c>
      <c r="F265" s="1">
        <v>2.75</v>
      </c>
      <c r="G265" s="1">
        <f t="shared" si="4"/>
        <v>255</v>
      </c>
      <c r="H265" s="1" t="s">
        <v>28</v>
      </c>
      <c r="I265" s="1" t="s">
        <v>14</v>
      </c>
      <c r="J265" s="1">
        <v>33.791699999999999</v>
      </c>
      <c r="K265" s="1">
        <v>111.83329999999999</v>
      </c>
      <c r="L265" t="s">
        <v>308</v>
      </c>
    </row>
    <row r="266" spans="2:12" x14ac:dyDescent="0.2">
      <c r="B266" t="s">
        <v>550</v>
      </c>
      <c r="C266" t="s">
        <v>32</v>
      </c>
      <c r="D266" s="1">
        <v>0.495</v>
      </c>
      <c r="E266" s="1">
        <v>950</v>
      </c>
      <c r="F266" s="1">
        <v>2.14</v>
      </c>
      <c r="G266" s="1">
        <f t="shared" si="4"/>
        <v>444</v>
      </c>
      <c r="H266" s="1" t="s">
        <v>24</v>
      </c>
      <c r="I266" s="1" t="s">
        <v>25</v>
      </c>
      <c r="J266" s="1">
        <v>38.35</v>
      </c>
      <c r="K266" s="1">
        <v>88.6</v>
      </c>
      <c r="L266" t="s">
        <v>551</v>
      </c>
    </row>
    <row r="267" spans="2:12" x14ac:dyDescent="0.2">
      <c r="B267" t="s">
        <v>552</v>
      </c>
      <c r="C267" t="s">
        <v>12</v>
      </c>
      <c r="D267" s="1">
        <v>0.5</v>
      </c>
      <c r="E267" s="1">
        <v>830</v>
      </c>
      <c r="F267" s="1">
        <v>2.9</v>
      </c>
      <c r="G267" s="1">
        <f t="shared" si="4"/>
        <v>286</v>
      </c>
      <c r="H267" s="1" t="s">
        <v>17</v>
      </c>
      <c r="I267" s="1" t="s">
        <v>14</v>
      </c>
      <c r="J267" s="1">
        <v>37.9</v>
      </c>
      <c r="K267" s="1">
        <v>86.645799999999994</v>
      </c>
      <c r="L267" t="s">
        <v>553</v>
      </c>
    </row>
    <row r="268" spans="2:12" x14ac:dyDescent="0.2">
      <c r="B268" t="s">
        <v>554</v>
      </c>
      <c r="C268" t="s">
        <v>32</v>
      </c>
      <c r="D268" s="1">
        <v>0.51</v>
      </c>
      <c r="E268" s="1">
        <v>860</v>
      </c>
      <c r="F268" s="1">
        <v>0.85</v>
      </c>
      <c r="G268" s="1">
        <f t="shared" si="4"/>
        <v>1012</v>
      </c>
      <c r="H268" s="1" t="s">
        <v>45</v>
      </c>
      <c r="I268" s="1" t="s">
        <v>14</v>
      </c>
      <c r="J268" s="1">
        <v>12.965</v>
      </c>
      <c r="K268" s="1">
        <v>80.123000000000005</v>
      </c>
      <c r="L268" t="s">
        <v>555</v>
      </c>
    </row>
    <row r="269" spans="2:12" x14ac:dyDescent="0.2">
      <c r="B269" t="s">
        <v>556</v>
      </c>
      <c r="C269" t="s">
        <v>12</v>
      </c>
      <c r="D269" s="1">
        <v>0.51</v>
      </c>
      <c r="E269" s="1">
        <v>725</v>
      </c>
      <c r="F269" s="1">
        <v>2.5</v>
      </c>
      <c r="G269" s="1">
        <f t="shared" si="4"/>
        <v>290</v>
      </c>
      <c r="H269" s="1" t="s">
        <v>17</v>
      </c>
      <c r="I269" s="1" t="s">
        <v>14</v>
      </c>
      <c r="J269" s="1">
        <v>-71.72</v>
      </c>
      <c r="K269" s="1">
        <v>163.15</v>
      </c>
      <c r="L269" t="s">
        <v>557</v>
      </c>
    </row>
    <row r="270" spans="2:12" x14ac:dyDescent="0.2">
      <c r="B270" t="s">
        <v>558</v>
      </c>
      <c r="C270" t="s">
        <v>12</v>
      </c>
      <c r="D270" s="1">
        <v>0.51100000000000001</v>
      </c>
      <c r="E270" s="1">
        <v>630</v>
      </c>
      <c r="F270" s="1">
        <v>1.8</v>
      </c>
      <c r="G270" s="1">
        <f t="shared" si="4"/>
        <v>350</v>
      </c>
      <c r="H270" s="1" t="s">
        <v>28</v>
      </c>
      <c r="I270" s="1" t="s">
        <v>14</v>
      </c>
      <c r="J270" s="1">
        <v>-42.1</v>
      </c>
      <c r="K270" s="1">
        <v>145.83330000000001</v>
      </c>
      <c r="L270" t="s">
        <v>559</v>
      </c>
    </row>
    <row r="271" spans="2:12" x14ac:dyDescent="0.2">
      <c r="B271" t="s">
        <v>560</v>
      </c>
      <c r="C271" t="s">
        <v>32</v>
      </c>
      <c r="D271" s="1">
        <v>0.51500000000000001</v>
      </c>
      <c r="E271" s="1">
        <v>810</v>
      </c>
      <c r="F271" s="1">
        <v>0.63</v>
      </c>
      <c r="G271" s="1">
        <f t="shared" si="4"/>
        <v>1286</v>
      </c>
      <c r="H271" s="1" t="s">
        <v>45</v>
      </c>
      <c r="I271" s="1" t="s">
        <v>14</v>
      </c>
      <c r="J271" s="1">
        <v>-70.84</v>
      </c>
      <c r="K271" s="1">
        <v>67.5</v>
      </c>
      <c r="L271" t="s">
        <v>561</v>
      </c>
    </row>
    <row r="272" spans="2:12" x14ac:dyDescent="0.2">
      <c r="B272" t="s">
        <v>562</v>
      </c>
      <c r="C272" t="s">
        <v>32</v>
      </c>
      <c r="D272" s="1">
        <v>0.52</v>
      </c>
      <c r="E272" s="1">
        <v>750</v>
      </c>
      <c r="F272" s="1">
        <v>0.5</v>
      </c>
      <c r="G272" s="1">
        <f t="shared" si="4"/>
        <v>1500</v>
      </c>
      <c r="H272" s="1" t="s">
        <v>45</v>
      </c>
      <c r="I272" s="1" t="s">
        <v>14</v>
      </c>
      <c r="J272" s="1">
        <v>-22.452999999999999</v>
      </c>
      <c r="K272" s="1">
        <v>15.121</v>
      </c>
      <c r="L272" t="s">
        <v>563</v>
      </c>
    </row>
    <row r="273" spans="2:12" x14ac:dyDescent="0.2">
      <c r="B273" t="s">
        <v>564</v>
      </c>
      <c r="C273" t="s">
        <v>32</v>
      </c>
      <c r="D273" s="1">
        <v>0.52</v>
      </c>
      <c r="E273" s="1">
        <v>520</v>
      </c>
      <c r="F273" s="1">
        <v>0.49</v>
      </c>
      <c r="G273" s="1">
        <f t="shared" si="4"/>
        <v>1061</v>
      </c>
      <c r="H273" s="1" t="s">
        <v>45</v>
      </c>
      <c r="I273" s="1" t="s">
        <v>14</v>
      </c>
      <c r="J273" s="1">
        <v>-22.73</v>
      </c>
      <c r="K273" s="1">
        <v>15.02</v>
      </c>
      <c r="L273" t="s">
        <v>565</v>
      </c>
    </row>
    <row r="274" spans="2:12" x14ac:dyDescent="0.2">
      <c r="B274" t="s">
        <v>566</v>
      </c>
      <c r="C274" t="s">
        <v>32</v>
      </c>
      <c r="D274" s="1">
        <v>0.52400000000000002</v>
      </c>
      <c r="E274" s="1">
        <v>630</v>
      </c>
      <c r="F274" s="1">
        <v>0.6</v>
      </c>
      <c r="G274" s="1">
        <f t="shared" si="4"/>
        <v>1050</v>
      </c>
      <c r="H274" s="1" t="s">
        <v>45</v>
      </c>
      <c r="I274" s="1" t="s">
        <v>29</v>
      </c>
      <c r="J274" s="1">
        <v>-72.94</v>
      </c>
      <c r="K274" s="1">
        <v>68.23</v>
      </c>
      <c r="L274" t="s">
        <v>567</v>
      </c>
    </row>
    <row r="275" spans="2:12" x14ac:dyDescent="0.2">
      <c r="B275" t="s">
        <v>568</v>
      </c>
      <c r="C275" t="s">
        <v>38</v>
      </c>
      <c r="D275" s="1">
        <v>0.52500000000000002</v>
      </c>
      <c r="E275" s="1">
        <v>930</v>
      </c>
      <c r="F275" s="1">
        <v>0.76</v>
      </c>
      <c r="G275" s="1">
        <f t="shared" si="4"/>
        <v>1224</v>
      </c>
      <c r="H275" s="1" t="s">
        <v>33</v>
      </c>
      <c r="I275" s="1" t="s">
        <v>29</v>
      </c>
      <c r="J275" s="1">
        <v>11.1</v>
      </c>
      <c r="K275" s="1">
        <v>78.099999999999994</v>
      </c>
      <c r="L275" t="s">
        <v>569</v>
      </c>
    </row>
    <row r="276" spans="2:12" x14ac:dyDescent="0.2">
      <c r="B276" t="s">
        <v>570</v>
      </c>
      <c r="C276" t="s">
        <v>23</v>
      </c>
      <c r="D276" s="1">
        <v>0.52500000000000002</v>
      </c>
      <c r="E276" s="1">
        <v>750</v>
      </c>
      <c r="F276" s="1">
        <v>0.8</v>
      </c>
      <c r="G276" s="1">
        <f t="shared" si="4"/>
        <v>938</v>
      </c>
      <c r="H276" s="1" t="s">
        <v>45</v>
      </c>
      <c r="I276" s="1" t="s">
        <v>29</v>
      </c>
      <c r="J276" s="1">
        <v>-19.349</v>
      </c>
      <c r="K276" s="1">
        <v>13.3</v>
      </c>
      <c r="L276" t="s">
        <v>571</v>
      </c>
    </row>
    <row r="277" spans="2:12" x14ac:dyDescent="0.2">
      <c r="B277" t="s">
        <v>572</v>
      </c>
      <c r="C277" t="s">
        <v>32</v>
      </c>
      <c r="D277" s="1">
        <v>0.52500000000000002</v>
      </c>
      <c r="E277" s="1">
        <v>760</v>
      </c>
      <c r="F277" s="1">
        <v>0.9</v>
      </c>
      <c r="G277" s="1">
        <f t="shared" si="4"/>
        <v>844</v>
      </c>
      <c r="H277" s="1" t="s">
        <v>45</v>
      </c>
      <c r="I277" s="1" t="s">
        <v>29</v>
      </c>
      <c r="J277" s="1">
        <v>-22.78</v>
      </c>
      <c r="K277" s="1">
        <v>-41.89</v>
      </c>
      <c r="L277" t="s">
        <v>573</v>
      </c>
    </row>
    <row r="278" spans="2:12" x14ac:dyDescent="0.2">
      <c r="B278" t="s">
        <v>574</v>
      </c>
      <c r="C278" t="s">
        <v>32</v>
      </c>
      <c r="D278" s="1">
        <v>0.52500000000000002</v>
      </c>
      <c r="E278" s="1">
        <v>825</v>
      </c>
      <c r="F278" s="1">
        <v>2.2999999999999998</v>
      </c>
      <c r="G278" s="1">
        <f t="shared" si="4"/>
        <v>359</v>
      </c>
      <c r="H278" s="1" t="s">
        <v>24</v>
      </c>
      <c r="I278" s="1" t="s">
        <v>25</v>
      </c>
      <c r="J278" s="1">
        <v>-80.389799999999994</v>
      </c>
      <c r="K278" s="1">
        <v>-29.8565</v>
      </c>
      <c r="L278" t="s">
        <v>575</v>
      </c>
    </row>
    <row r="279" spans="2:12" x14ac:dyDescent="0.2">
      <c r="B279" t="s">
        <v>574</v>
      </c>
      <c r="C279" t="s">
        <v>23</v>
      </c>
      <c r="D279" s="1">
        <v>0.52500000000000002</v>
      </c>
      <c r="E279" s="1">
        <v>825</v>
      </c>
      <c r="F279" s="1">
        <v>2.4</v>
      </c>
      <c r="G279" s="1">
        <f t="shared" si="4"/>
        <v>344</v>
      </c>
      <c r="H279" s="1" t="s">
        <v>28</v>
      </c>
      <c r="I279" s="1" t="s">
        <v>29</v>
      </c>
      <c r="J279" s="1">
        <v>-80.375</v>
      </c>
      <c r="K279" s="1">
        <v>-30</v>
      </c>
      <c r="L279" t="s">
        <v>575</v>
      </c>
    </row>
    <row r="280" spans="2:12" x14ac:dyDescent="0.2">
      <c r="B280" t="s">
        <v>576</v>
      </c>
      <c r="C280" t="s">
        <v>12</v>
      </c>
      <c r="D280" s="1">
        <v>0.52800000000000002</v>
      </c>
      <c r="E280" s="1">
        <v>1000</v>
      </c>
      <c r="F280" s="1">
        <v>4.9000000000000004</v>
      </c>
      <c r="G280" s="1">
        <f t="shared" si="4"/>
        <v>204</v>
      </c>
      <c r="H280" s="1" t="s">
        <v>17</v>
      </c>
      <c r="I280" s="1" t="s">
        <v>29</v>
      </c>
      <c r="J280" s="1">
        <v>53.159799999999997</v>
      </c>
      <c r="K280" s="1">
        <v>68.706400000000002</v>
      </c>
      <c r="L280" t="s">
        <v>577</v>
      </c>
    </row>
    <row r="281" spans="2:12" x14ac:dyDescent="0.2">
      <c r="B281" t="s">
        <v>578</v>
      </c>
      <c r="C281" t="s">
        <v>32</v>
      </c>
      <c r="D281" s="1">
        <v>0.52900000000000003</v>
      </c>
      <c r="E281" s="1">
        <v>747</v>
      </c>
      <c r="F281" s="1">
        <v>0.82499999999999996</v>
      </c>
      <c r="G281" s="1">
        <f t="shared" si="4"/>
        <v>905</v>
      </c>
      <c r="H281" s="1" t="s">
        <v>45</v>
      </c>
      <c r="I281" s="1" t="s">
        <v>14</v>
      </c>
      <c r="J281" s="1">
        <v>-72.167000000000002</v>
      </c>
      <c r="K281" s="1">
        <v>2.633</v>
      </c>
      <c r="L281" t="s">
        <v>579</v>
      </c>
    </row>
    <row r="282" spans="2:12" x14ac:dyDescent="0.2">
      <c r="B282" t="s">
        <v>580</v>
      </c>
      <c r="C282" t="s">
        <v>32</v>
      </c>
      <c r="D282" s="1">
        <v>0.53</v>
      </c>
      <c r="E282" s="1">
        <v>750</v>
      </c>
      <c r="F282" s="1">
        <v>1.3</v>
      </c>
      <c r="G282" s="1">
        <f t="shared" si="4"/>
        <v>577</v>
      </c>
      <c r="H282" s="1" t="s">
        <v>24</v>
      </c>
      <c r="I282" s="1" t="s">
        <v>25</v>
      </c>
      <c r="J282" s="1">
        <v>-12.166700000000001</v>
      </c>
      <c r="K282" s="1">
        <v>26.3245</v>
      </c>
      <c r="L282" t="s">
        <v>581</v>
      </c>
    </row>
    <row r="283" spans="2:12" x14ac:dyDescent="0.2">
      <c r="B283" t="s">
        <v>582</v>
      </c>
      <c r="C283" t="s">
        <v>23</v>
      </c>
      <c r="D283" s="1">
        <v>0.53200000000000003</v>
      </c>
      <c r="E283" s="1">
        <v>700</v>
      </c>
      <c r="F283" s="1">
        <v>3.2</v>
      </c>
      <c r="G283" s="1">
        <f t="shared" si="4"/>
        <v>219</v>
      </c>
      <c r="H283" s="1" t="s">
        <v>17</v>
      </c>
      <c r="I283" s="1" t="s">
        <v>29</v>
      </c>
      <c r="J283" s="1">
        <v>53.0152</v>
      </c>
      <c r="K283" s="1">
        <v>69.515799999999999</v>
      </c>
      <c r="L283" t="s">
        <v>583</v>
      </c>
    </row>
    <row r="284" spans="2:12" x14ac:dyDescent="0.2">
      <c r="B284" t="s">
        <v>584</v>
      </c>
      <c r="C284" t="s">
        <v>23</v>
      </c>
      <c r="D284" s="1">
        <v>0.53700000000000003</v>
      </c>
      <c r="E284" s="1">
        <v>1035</v>
      </c>
      <c r="F284" s="1">
        <v>7</v>
      </c>
      <c r="G284" s="1">
        <f t="shared" si="4"/>
        <v>148</v>
      </c>
      <c r="H284" s="1" t="s">
        <v>17</v>
      </c>
      <c r="I284" s="1" t="s">
        <v>29</v>
      </c>
      <c r="J284" s="1">
        <v>53.138399999999997</v>
      </c>
      <c r="K284" s="1">
        <v>68.974199999999996</v>
      </c>
      <c r="L284" t="s">
        <v>585</v>
      </c>
    </row>
    <row r="285" spans="2:12" x14ac:dyDescent="0.2">
      <c r="B285" t="s">
        <v>586</v>
      </c>
      <c r="C285" t="s">
        <v>32</v>
      </c>
      <c r="D285" s="1">
        <v>0.54</v>
      </c>
      <c r="E285" s="1">
        <v>950</v>
      </c>
      <c r="F285" s="1">
        <v>0.9</v>
      </c>
      <c r="G285" s="1">
        <f t="shared" si="4"/>
        <v>1056</v>
      </c>
      <c r="H285" s="1" t="s">
        <v>33</v>
      </c>
      <c r="I285" s="1" t="s">
        <v>29</v>
      </c>
      <c r="J285" s="1">
        <v>-14.5</v>
      </c>
      <c r="K285" s="1">
        <v>49.75</v>
      </c>
      <c r="L285" t="s">
        <v>587</v>
      </c>
    </row>
    <row r="286" spans="2:12" x14ac:dyDescent="0.2">
      <c r="B286" t="s">
        <v>588</v>
      </c>
      <c r="C286" t="s">
        <v>32</v>
      </c>
      <c r="D286" s="1">
        <v>0.54</v>
      </c>
      <c r="E286" s="1">
        <v>900</v>
      </c>
      <c r="F286" s="1">
        <v>0.625</v>
      </c>
      <c r="G286" s="1">
        <f t="shared" si="4"/>
        <v>1440</v>
      </c>
      <c r="H286" s="1" t="s">
        <v>33</v>
      </c>
      <c r="I286" s="1" t="s">
        <v>29</v>
      </c>
      <c r="J286" s="1">
        <v>-23.5</v>
      </c>
      <c r="K286" s="1">
        <v>46</v>
      </c>
      <c r="L286" t="s">
        <v>589</v>
      </c>
    </row>
    <row r="287" spans="2:12" x14ac:dyDescent="0.2">
      <c r="B287" t="s">
        <v>590</v>
      </c>
      <c r="C287" t="s">
        <v>32</v>
      </c>
      <c r="D287" s="1">
        <v>0.54400000000000004</v>
      </c>
      <c r="E287" s="1">
        <v>950</v>
      </c>
      <c r="F287" s="1">
        <v>0.7</v>
      </c>
      <c r="G287" s="1">
        <f t="shared" si="4"/>
        <v>1357</v>
      </c>
      <c r="H287" s="1" t="s">
        <v>33</v>
      </c>
      <c r="I287" s="1" t="s">
        <v>29</v>
      </c>
      <c r="J287" s="1">
        <v>9.31</v>
      </c>
      <c r="K287" s="1">
        <v>76.739999999999995</v>
      </c>
      <c r="L287" t="s">
        <v>591</v>
      </c>
    </row>
    <row r="288" spans="2:12" x14ac:dyDescent="0.2">
      <c r="B288" t="s">
        <v>592</v>
      </c>
      <c r="C288" t="s">
        <v>32</v>
      </c>
      <c r="D288" s="1">
        <v>0.54500000000000004</v>
      </c>
      <c r="E288" s="1">
        <v>865</v>
      </c>
      <c r="F288" s="1">
        <v>0.7</v>
      </c>
      <c r="G288" s="1">
        <f t="shared" si="4"/>
        <v>1236</v>
      </c>
      <c r="H288" s="1" t="s">
        <v>45</v>
      </c>
      <c r="I288" s="1" t="s">
        <v>14</v>
      </c>
      <c r="J288" s="1">
        <v>-69.786000000000001</v>
      </c>
      <c r="K288" s="1">
        <v>72.5</v>
      </c>
      <c r="L288" t="s">
        <v>561</v>
      </c>
    </row>
    <row r="289" spans="2:12" x14ac:dyDescent="0.2">
      <c r="B289" t="s">
        <v>593</v>
      </c>
      <c r="C289" t="s">
        <v>32</v>
      </c>
      <c r="D289" s="1">
        <v>0.54500000000000004</v>
      </c>
      <c r="E289" s="1">
        <v>805</v>
      </c>
      <c r="F289" s="1">
        <v>1.3</v>
      </c>
      <c r="G289" s="1">
        <f t="shared" si="4"/>
        <v>619</v>
      </c>
      <c r="H289" s="1" t="s">
        <v>24</v>
      </c>
      <c r="I289" s="1" t="s">
        <v>25</v>
      </c>
      <c r="J289" s="1">
        <v>-72.987700000000004</v>
      </c>
      <c r="K289" s="1">
        <v>75.229500000000002</v>
      </c>
      <c r="L289" t="s">
        <v>594</v>
      </c>
    </row>
    <row r="290" spans="2:12" x14ac:dyDescent="0.2">
      <c r="B290" t="s">
        <v>595</v>
      </c>
      <c r="C290" t="s">
        <v>32</v>
      </c>
      <c r="D290" s="1">
        <v>0.54500000000000004</v>
      </c>
      <c r="E290" s="1">
        <v>610</v>
      </c>
      <c r="F290" s="1">
        <v>1.07</v>
      </c>
      <c r="G290" s="1">
        <f t="shared" si="4"/>
        <v>570</v>
      </c>
      <c r="H290" s="1" t="s">
        <v>24</v>
      </c>
      <c r="I290" s="1" t="s">
        <v>25</v>
      </c>
      <c r="J290" s="1">
        <v>-23.482500000000002</v>
      </c>
      <c r="K290" s="1">
        <v>15.761100000000001</v>
      </c>
      <c r="L290" t="s">
        <v>596</v>
      </c>
    </row>
    <row r="291" spans="2:12" x14ac:dyDescent="0.2">
      <c r="B291" t="s">
        <v>597</v>
      </c>
      <c r="C291" t="s">
        <v>23</v>
      </c>
      <c r="D291" s="1">
        <v>0.55000000000000004</v>
      </c>
      <c r="E291" s="1">
        <v>1000</v>
      </c>
      <c r="F291" s="1">
        <v>1.25</v>
      </c>
      <c r="G291" s="1">
        <f t="shared" si="4"/>
        <v>800</v>
      </c>
      <c r="H291" s="1" t="s">
        <v>33</v>
      </c>
      <c r="I291" s="1" t="s">
        <v>29</v>
      </c>
      <c r="J291" s="1">
        <v>10.199999999999999</v>
      </c>
      <c r="K291" s="1">
        <v>77.7</v>
      </c>
      <c r="L291" t="s">
        <v>598</v>
      </c>
    </row>
    <row r="292" spans="2:12" x14ac:dyDescent="0.2">
      <c r="B292" t="s">
        <v>599</v>
      </c>
      <c r="C292" t="s">
        <v>32</v>
      </c>
      <c r="D292" s="1">
        <v>0.55000000000000004</v>
      </c>
      <c r="E292" s="1">
        <v>650</v>
      </c>
      <c r="F292" s="1">
        <v>1.2</v>
      </c>
      <c r="G292" s="1">
        <f t="shared" si="4"/>
        <v>542</v>
      </c>
      <c r="H292" s="1" t="s">
        <v>24</v>
      </c>
      <c r="I292" s="1" t="s">
        <v>25</v>
      </c>
      <c r="J292" s="1">
        <v>-26.35</v>
      </c>
      <c r="K292" s="1">
        <v>131.53</v>
      </c>
      <c r="L292" t="s">
        <v>600</v>
      </c>
    </row>
    <row r="293" spans="2:12" x14ac:dyDescent="0.2">
      <c r="B293" t="s">
        <v>601</v>
      </c>
      <c r="C293" t="s">
        <v>32</v>
      </c>
      <c r="D293" s="1">
        <v>0.55200000000000005</v>
      </c>
      <c r="E293" s="1">
        <v>875</v>
      </c>
      <c r="F293" s="1">
        <v>0.8</v>
      </c>
      <c r="G293" s="1">
        <f t="shared" si="4"/>
        <v>1094</v>
      </c>
      <c r="H293" s="1" t="s">
        <v>45</v>
      </c>
      <c r="I293" s="1" t="s">
        <v>29</v>
      </c>
      <c r="J293" s="1">
        <v>8.81</v>
      </c>
      <c r="K293" s="1">
        <v>76.81</v>
      </c>
      <c r="L293" t="s">
        <v>602</v>
      </c>
    </row>
    <row r="294" spans="2:12" x14ac:dyDescent="0.2">
      <c r="B294" t="s">
        <v>603</v>
      </c>
      <c r="C294" t="s">
        <v>604</v>
      </c>
      <c r="D294" s="1">
        <v>0.55300000000000005</v>
      </c>
      <c r="E294" s="1">
        <v>415</v>
      </c>
      <c r="F294" s="1">
        <v>0.8</v>
      </c>
      <c r="G294" s="1">
        <f t="shared" si="4"/>
        <v>519</v>
      </c>
      <c r="H294" s="1" t="s">
        <v>94</v>
      </c>
      <c r="I294" s="1" t="s">
        <v>148</v>
      </c>
      <c r="J294" s="1">
        <v>53.223700000000001</v>
      </c>
      <c r="K294" s="1">
        <v>-4.1769999999999996</v>
      </c>
      <c r="L294" t="s">
        <v>605</v>
      </c>
    </row>
    <row r="295" spans="2:12" x14ac:dyDescent="0.2">
      <c r="B295" t="s">
        <v>606</v>
      </c>
      <c r="C295" t="s">
        <v>32</v>
      </c>
      <c r="D295" s="1">
        <v>0.55500000000000005</v>
      </c>
      <c r="E295" s="1">
        <v>1000</v>
      </c>
      <c r="F295" s="1">
        <v>1</v>
      </c>
      <c r="G295" s="1">
        <f t="shared" si="4"/>
        <v>1000</v>
      </c>
      <c r="H295" s="1" t="s">
        <v>33</v>
      </c>
      <c r="I295" s="1" t="s">
        <v>29</v>
      </c>
      <c r="J295" s="1">
        <v>-69.900000000000006</v>
      </c>
      <c r="K295" s="1">
        <v>39.049999999999997</v>
      </c>
      <c r="L295" t="s">
        <v>607</v>
      </c>
    </row>
    <row r="296" spans="2:12" x14ac:dyDescent="0.2">
      <c r="B296" t="s">
        <v>608</v>
      </c>
      <c r="C296" t="s">
        <v>32</v>
      </c>
      <c r="D296" s="1">
        <v>0.56000000000000005</v>
      </c>
      <c r="E296" s="1">
        <v>850</v>
      </c>
      <c r="F296" s="1">
        <v>0.65</v>
      </c>
      <c r="G296" s="1">
        <f t="shared" si="4"/>
        <v>1308</v>
      </c>
      <c r="H296" s="1" t="s">
        <v>45</v>
      </c>
      <c r="I296" s="1" t="s">
        <v>14</v>
      </c>
      <c r="J296" s="1">
        <v>8.61</v>
      </c>
      <c r="K296" s="1">
        <v>76.900000000000006</v>
      </c>
      <c r="L296" t="s">
        <v>609</v>
      </c>
    </row>
    <row r="297" spans="2:12" x14ac:dyDescent="0.2">
      <c r="B297" t="s">
        <v>610</v>
      </c>
      <c r="C297" t="s">
        <v>32</v>
      </c>
      <c r="D297" s="1">
        <v>0.56000000000000005</v>
      </c>
      <c r="E297" s="1">
        <v>930</v>
      </c>
      <c r="F297" s="1">
        <v>0.7</v>
      </c>
      <c r="G297" s="1">
        <f t="shared" si="4"/>
        <v>1329</v>
      </c>
      <c r="H297" s="1" t="s">
        <v>33</v>
      </c>
      <c r="I297" s="1" t="s">
        <v>29</v>
      </c>
      <c r="J297" s="1">
        <v>8.1300000000000008</v>
      </c>
      <c r="K297" s="1">
        <v>77.516000000000005</v>
      </c>
      <c r="L297" t="s">
        <v>611</v>
      </c>
    </row>
    <row r="298" spans="2:12" x14ac:dyDescent="0.2">
      <c r="B298" t="s">
        <v>612</v>
      </c>
      <c r="C298" t="s">
        <v>32</v>
      </c>
      <c r="D298" s="1">
        <v>0.56000000000000005</v>
      </c>
      <c r="E298" s="1">
        <v>735</v>
      </c>
      <c r="F298" s="1">
        <v>1.2</v>
      </c>
      <c r="G298" s="1">
        <f t="shared" si="4"/>
        <v>613</v>
      </c>
      <c r="H298" s="1" t="s">
        <v>24</v>
      </c>
      <c r="I298" s="1" t="s">
        <v>25</v>
      </c>
      <c r="J298" s="1">
        <v>-25.922999999999998</v>
      </c>
      <c r="K298" s="1">
        <v>129.43600000000001</v>
      </c>
      <c r="L298" t="s">
        <v>613</v>
      </c>
    </row>
    <row r="299" spans="2:12" x14ac:dyDescent="0.2">
      <c r="B299" t="s">
        <v>614</v>
      </c>
      <c r="C299" t="s">
        <v>38</v>
      </c>
      <c r="D299" s="1">
        <v>0.56999999999999995</v>
      </c>
      <c r="E299" s="1">
        <v>1000</v>
      </c>
      <c r="F299" s="1">
        <v>1</v>
      </c>
      <c r="G299" s="1">
        <f t="shared" si="4"/>
        <v>1000</v>
      </c>
      <c r="H299" s="1" t="s">
        <v>33</v>
      </c>
      <c r="I299" s="1" t="s">
        <v>29</v>
      </c>
      <c r="J299" s="1">
        <v>7.1239999999999997</v>
      </c>
      <c r="K299" s="1">
        <v>80.566999999999993</v>
      </c>
      <c r="L299" t="s">
        <v>615</v>
      </c>
    </row>
    <row r="300" spans="2:12" x14ac:dyDescent="0.2">
      <c r="B300" t="s">
        <v>616</v>
      </c>
      <c r="C300" t="s">
        <v>32</v>
      </c>
      <c r="D300" s="1">
        <v>0.56999999999999995</v>
      </c>
      <c r="E300" s="1">
        <v>930</v>
      </c>
      <c r="F300" s="1">
        <v>1.45</v>
      </c>
      <c r="G300" s="1">
        <f t="shared" si="4"/>
        <v>641</v>
      </c>
      <c r="H300" s="1" t="s">
        <v>24</v>
      </c>
      <c r="I300" s="1" t="s">
        <v>25</v>
      </c>
      <c r="J300" s="1">
        <v>-72.097200000000001</v>
      </c>
      <c r="K300" s="1">
        <v>1.3826000000000001</v>
      </c>
      <c r="L300" t="s">
        <v>617</v>
      </c>
    </row>
    <row r="301" spans="2:12" x14ac:dyDescent="0.2">
      <c r="B301" t="s">
        <v>618</v>
      </c>
      <c r="C301" t="s">
        <v>32</v>
      </c>
      <c r="D301" s="1">
        <v>0.56999999999999995</v>
      </c>
      <c r="E301" s="1">
        <v>750</v>
      </c>
      <c r="F301" s="1">
        <v>1.2</v>
      </c>
      <c r="G301" s="1">
        <f t="shared" si="4"/>
        <v>625</v>
      </c>
      <c r="H301" s="1" t="s">
        <v>24</v>
      </c>
      <c r="I301" s="1" t="s">
        <v>25</v>
      </c>
      <c r="J301" s="1">
        <v>-25.795000000000002</v>
      </c>
      <c r="K301" s="1">
        <v>128.88399999999999</v>
      </c>
      <c r="L301" t="s">
        <v>619</v>
      </c>
    </row>
    <row r="302" spans="2:12" x14ac:dyDescent="0.2">
      <c r="B302" t="s">
        <v>620</v>
      </c>
      <c r="C302" t="s">
        <v>32</v>
      </c>
      <c r="D302" s="1">
        <v>0.57699999999999996</v>
      </c>
      <c r="E302" s="1">
        <v>800</v>
      </c>
      <c r="F302" s="1">
        <v>0.7</v>
      </c>
      <c r="G302" s="1">
        <f t="shared" si="4"/>
        <v>1143</v>
      </c>
      <c r="H302" s="1" t="s">
        <v>45</v>
      </c>
      <c r="I302" s="1" t="s">
        <v>29</v>
      </c>
      <c r="J302" s="1">
        <v>-22.957000000000001</v>
      </c>
      <c r="K302" s="1">
        <v>-43.17</v>
      </c>
      <c r="L302" t="s">
        <v>621</v>
      </c>
    </row>
    <row r="303" spans="2:12" x14ac:dyDescent="0.2">
      <c r="B303" t="s">
        <v>622</v>
      </c>
      <c r="C303" t="s">
        <v>32</v>
      </c>
      <c r="D303" s="1">
        <v>0.57999999999999996</v>
      </c>
      <c r="E303" s="1">
        <v>675</v>
      </c>
      <c r="F303" s="1">
        <v>0.55000000000000004</v>
      </c>
      <c r="G303" s="1">
        <f t="shared" si="4"/>
        <v>1227</v>
      </c>
      <c r="H303" s="1" t="s">
        <v>45</v>
      </c>
      <c r="I303" s="1" t="s">
        <v>148</v>
      </c>
      <c r="J303" s="1">
        <v>-78.23</v>
      </c>
      <c r="K303" s="1">
        <v>163.13300000000001</v>
      </c>
      <c r="L303" t="s">
        <v>623</v>
      </c>
    </row>
    <row r="304" spans="2:12" x14ac:dyDescent="0.2">
      <c r="B304" t="s">
        <v>624</v>
      </c>
      <c r="C304" t="s">
        <v>32</v>
      </c>
      <c r="D304" s="1">
        <v>0.58399999999999996</v>
      </c>
      <c r="E304" s="1">
        <v>790</v>
      </c>
      <c r="F304" s="1">
        <v>1.1299999999999999</v>
      </c>
      <c r="G304" s="1">
        <f t="shared" si="4"/>
        <v>699</v>
      </c>
      <c r="H304" s="1" t="s">
        <v>24</v>
      </c>
      <c r="I304" s="1" t="s">
        <v>29</v>
      </c>
      <c r="J304" s="1">
        <v>-24.32</v>
      </c>
      <c r="K304" s="1">
        <v>48.357999999999997</v>
      </c>
      <c r="L304" t="s">
        <v>625</v>
      </c>
    </row>
    <row r="305" spans="2:12" x14ac:dyDescent="0.2">
      <c r="B305" t="s">
        <v>626</v>
      </c>
      <c r="C305" t="s">
        <v>32</v>
      </c>
      <c r="D305" s="1">
        <v>0.58599999999999997</v>
      </c>
      <c r="E305" s="1">
        <v>1010</v>
      </c>
      <c r="F305" s="1">
        <v>1.1000000000000001</v>
      </c>
      <c r="G305" s="1">
        <f t="shared" si="4"/>
        <v>918</v>
      </c>
      <c r="H305" s="1" t="s">
        <v>33</v>
      </c>
      <c r="I305" s="1" t="s">
        <v>29</v>
      </c>
      <c r="J305" s="1">
        <v>-68.849999999999994</v>
      </c>
      <c r="K305" s="1">
        <v>77.917000000000002</v>
      </c>
      <c r="L305" t="s">
        <v>627</v>
      </c>
    </row>
    <row r="306" spans="2:12" x14ac:dyDescent="0.2">
      <c r="B306" t="s">
        <v>628</v>
      </c>
      <c r="C306" t="s">
        <v>32</v>
      </c>
      <c r="D306" s="1">
        <v>0.59299999999999997</v>
      </c>
      <c r="E306" s="1">
        <v>740</v>
      </c>
      <c r="F306" s="1">
        <v>1.8</v>
      </c>
      <c r="G306" s="1">
        <f t="shared" si="4"/>
        <v>411</v>
      </c>
      <c r="H306" s="1" t="s">
        <v>24</v>
      </c>
      <c r="I306" s="1" t="s">
        <v>25</v>
      </c>
      <c r="J306" s="1">
        <v>7.1</v>
      </c>
      <c r="K306" s="1">
        <v>31</v>
      </c>
      <c r="L306" t="s">
        <v>629</v>
      </c>
    </row>
    <row r="307" spans="2:12" x14ac:dyDescent="0.2">
      <c r="B307" t="s">
        <v>630</v>
      </c>
      <c r="C307" t="s">
        <v>38</v>
      </c>
      <c r="D307" s="1">
        <v>0.60199999999999998</v>
      </c>
      <c r="E307" s="1">
        <v>950</v>
      </c>
      <c r="F307" s="1">
        <v>0.55000000000000004</v>
      </c>
      <c r="G307" s="1">
        <f t="shared" si="4"/>
        <v>1727</v>
      </c>
      <c r="H307" s="1" t="s">
        <v>33</v>
      </c>
      <c r="I307" s="1" t="s">
        <v>29</v>
      </c>
      <c r="J307" s="1">
        <v>16.141999999999999</v>
      </c>
      <c r="K307" s="1">
        <v>32.832999999999998</v>
      </c>
      <c r="L307" t="s">
        <v>631</v>
      </c>
    </row>
    <row r="308" spans="2:12" x14ac:dyDescent="0.2">
      <c r="B308" t="s">
        <v>632</v>
      </c>
      <c r="C308" t="s">
        <v>32</v>
      </c>
      <c r="D308" s="1">
        <v>0.60399999999999998</v>
      </c>
      <c r="E308" s="1">
        <v>875</v>
      </c>
      <c r="F308" s="1">
        <v>1.2</v>
      </c>
      <c r="G308" s="1">
        <f t="shared" si="4"/>
        <v>729</v>
      </c>
      <c r="H308" s="1" t="s">
        <v>24</v>
      </c>
      <c r="I308" s="1" t="s">
        <v>25</v>
      </c>
      <c r="J308" s="1">
        <v>6.8890000000000002</v>
      </c>
      <c r="K308" s="1">
        <v>11.879</v>
      </c>
      <c r="L308" t="s">
        <v>633</v>
      </c>
    </row>
    <row r="309" spans="2:12" x14ac:dyDescent="0.2">
      <c r="B309" t="s">
        <v>634</v>
      </c>
      <c r="C309" t="s">
        <v>32</v>
      </c>
      <c r="D309" s="1">
        <v>0.60499999999999998</v>
      </c>
      <c r="E309" s="1">
        <v>875</v>
      </c>
      <c r="F309" s="1">
        <v>1.45</v>
      </c>
      <c r="G309" s="1">
        <f t="shared" si="4"/>
        <v>603</v>
      </c>
      <c r="H309" s="1" t="s">
        <v>24</v>
      </c>
      <c r="I309" s="1" t="s">
        <v>25</v>
      </c>
      <c r="J309" s="1">
        <v>54.213000000000001</v>
      </c>
      <c r="K309" s="1">
        <v>-8.391</v>
      </c>
      <c r="L309" t="s">
        <v>635</v>
      </c>
    </row>
    <row r="310" spans="2:12" x14ac:dyDescent="0.2">
      <c r="B310" t="s">
        <v>636</v>
      </c>
      <c r="C310" t="s">
        <v>12</v>
      </c>
      <c r="D310" s="1">
        <v>0.60899999999999999</v>
      </c>
      <c r="E310" s="1">
        <v>710</v>
      </c>
      <c r="F310" s="1">
        <v>2.9</v>
      </c>
      <c r="G310" s="1">
        <f t="shared" si="4"/>
        <v>245</v>
      </c>
      <c r="H310" s="1" t="s">
        <v>17</v>
      </c>
      <c r="I310" s="1" t="s">
        <v>14</v>
      </c>
      <c r="J310" s="1">
        <v>7.1</v>
      </c>
      <c r="K310" s="1">
        <v>0.8</v>
      </c>
      <c r="L310" t="s">
        <v>637</v>
      </c>
    </row>
    <row r="311" spans="2:12" x14ac:dyDescent="0.2">
      <c r="B311" t="s">
        <v>638</v>
      </c>
      <c r="C311" t="s">
        <v>12</v>
      </c>
      <c r="D311" s="1">
        <v>0.61099999999999999</v>
      </c>
      <c r="E311" s="1">
        <v>720</v>
      </c>
      <c r="F311" s="1">
        <v>3.2</v>
      </c>
      <c r="G311" s="1">
        <f t="shared" si="4"/>
        <v>225</v>
      </c>
      <c r="H311" s="1" t="s">
        <v>17</v>
      </c>
      <c r="I311" s="1" t="s">
        <v>14</v>
      </c>
      <c r="J311" s="1">
        <v>17</v>
      </c>
      <c r="K311" s="1">
        <v>-0.75860000000000005</v>
      </c>
      <c r="L311" t="s">
        <v>639</v>
      </c>
    </row>
    <row r="312" spans="2:12" x14ac:dyDescent="0.2">
      <c r="B312" t="s">
        <v>640</v>
      </c>
      <c r="C312" t="s">
        <v>32</v>
      </c>
      <c r="D312" s="1">
        <v>0.61199999999999999</v>
      </c>
      <c r="E312" s="1">
        <v>850</v>
      </c>
      <c r="F312" s="1">
        <v>1.1000000000000001</v>
      </c>
      <c r="G312" s="1">
        <f t="shared" si="4"/>
        <v>773</v>
      </c>
      <c r="H312" s="1" t="s">
        <v>24</v>
      </c>
      <c r="I312" s="1" t="s">
        <v>25</v>
      </c>
      <c r="J312" s="1">
        <v>-24.06</v>
      </c>
      <c r="K312" s="1">
        <v>44.77</v>
      </c>
      <c r="L312" t="s">
        <v>641</v>
      </c>
    </row>
    <row r="313" spans="2:12" x14ac:dyDescent="0.2">
      <c r="B313" t="s">
        <v>642</v>
      </c>
      <c r="C313" t="s">
        <v>32</v>
      </c>
      <c r="D313" s="1">
        <v>0.61299999999999999</v>
      </c>
      <c r="E313" s="1">
        <v>750</v>
      </c>
      <c r="F313" s="1">
        <v>1.02</v>
      </c>
      <c r="G313" s="1">
        <f t="shared" si="4"/>
        <v>735</v>
      </c>
      <c r="H313" s="1" t="s">
        <v>24</v>
      </c>
      <c r="I313" s="1" t="s">
        <v>25</v>
      </c>
      <c r="J313" s="1">
        <v>-3.8330000000000002</v>
      </c>
      <c r="K313" s="1">
        <v>-40.5</v>
      </c>
      <c r="L313" t="s">
        <v>643</v>
      </c>
    </row>
    <row r="314" spans="2:12" x14ac:dyDescent="0.2">
      <c r="B314" t="s">
        <v>644</v>
      </c>
      <c r="C314" t="s">
        <v>12</v>
      </c>
      <c r="D314" s="1">
        <v>0.61499999999999999</v>
      </c>
      <c r="E314" s="1">
        <v>770</v>
      </c>
      <c r="F314" s="1">
        <v>2.8</v>
      </c>
      <c r="G314" s="1">
        <f t="shared" si="4"/>
        <v>275</v>
      </c>
      <c r="H314" s="1" t="s">
        <v>17</v>
      </c>
      <c r="I314" s="1" t="s">
        <v>14</v>
      </c>
      <c r="J314" s="1">
        <v>-3.9230999999999998</v>
      </c>
      <c r="K314" s="1">
        <v>-40.134</v>
      </c>
      <c r="L314" t="s">
        <v>645</v>
      </c>
    </row>
    <row r="315" spans="2:12" x14ac:dyDescent="0.2">
      <c r="B315" t="s">
        <v>646</v>
      </c>
      <c r="C315" t="s">
        <v>32</v>
      </c>
      <c r="D315" s="1">
        <v>0.61799999999999999</v>
      </c>
      <c r="E315" s="1">
        <v>840</v>
      </c>
      <c r="F315" s="1">
        <v>1.6</v>
      </c>
      <c r="G315" s="1">
        <f t="shared" si="4"/>
        <v>525</v>
      </c>
      <c r="H315" s="1" t="s">
        <v>24</v>
      </c>
      <c r="I315" s="1" t="s">
        <v>25</v>
      </c>
      <c r="J315" s="1">
        <v>-22</v>
      </c>
      <c r="K315" s="1">
        <v>-44.45</v>
      </c>
      <c r="L315" t="s">
        <v>647</v>
      </c>
    </row>
    <row r="316" spans="2:12" x14ac:dyDescent="0.2">
      <c r="B316" t="s">
        <v>648</v>
      </c>
      <c r="C316" t="s">
        <v>12</v>
      </c>
      <c r="D316" s="1">
        <v>0.62</v>
      </c>
      <c r="E316" s="1">
        <v>723</v>
      </c>
      <c r="F316" s="1">
        <v>2</v>
      </c>
      <c r="G316" s="1">
        <f t="shared" si="4"/>
        <v>362</v>
      </c>
      <c r="H316" s="1" t="s">
        <v>28</v>
      </c>
      <c r="I316" s="1" t="s">
        <v>14</v>
      </c>
      <c r="J316" s="1">
        <v>79.7667</v>
      </c>
      <c r="K316" s="1">
        <v>12.311500000000001</v>
      </c>
      <c r="L316" t="s">
        <v>649</v>
      </c>
    </row>
    <row r="317" spans="2:12" x14ac:dyDescent="0.2">
      <c r="B317" t="s">
        <v>650</v>
      </c>
      <c r="C317" t="s">
        <v>32</v>
      </c>
      <c r="D317" s="1">
        <v>0.621</v>
      </c>
      <c r="E317" s="1">
        <v>860</v>
      </c>
      <c r="F317" s="1">
        <v>1.1000000000000001</v>
      </c>
      <c r="G317" s="1">
        <f t="shared" si="4"/>
        <v>782</v>
      </c>
      <c r="H317" s="1" t="s">
        <v>45</v>
      </c>
      <c r="I317" s="1" t="s">
        <v>14</v>
      </c>
      <c r="J317" s="1">
        <v>-21.530999999999999</v>
      </c>
      <c r="K317" s="1">
        <v>-46.825000000000003</v>
      </c>
      <c r="L317" t="s">
        <v>651</v>
      </c>
    </row>
    <row r="318" spans="2:12" x14ac:dyDescent="0.2">
      <c r="B318" t="s">
        <v>652</v>
      </c>
      <c r="C318" t="s">
        <v>23</v>
      </c>
      <c r="D318" s="1">
        <v>0.621</v>
      </c>
      <c r="E318" s="1">
        <v>600</v>
      </c>
      <c r="F318" s="1">
        <v>1.6</v>
      </c>
      <c r="G318" s="1">
        <f t="shared" si="4"/>
        <v>375</v>
      </c>
      <c r="H318" s="1" t="s">
        <v>24</v>
      </c>
      <c r="I318" s="1" t="s">
        <v>25</v>
      </c>
      <c r="J318" s="1">
        <v>5.88</v>
      </c>
      <c r="K318" s="1">
        <v>0.06</v>
      </c>
      <c r="L318" t="s">
        <v>653</v>
      </c>
    </row>
    <row r="319" spans="2:12" x14ac:dyDescent="0.2">
      <c r="B319" t="s">
        <v>654</v>
      </c>
      <c r="C319" t="s">
        <v>23</v>
      </c>
      <c r="D319" s="1">
        <v>0.623</v>
      </c>
      <c r="E319" s="1">
        <v>660</v>
      </c>
      <c r="F319" s="1">
        <v>2.1</v>
      </c>
      <c r="G319" s="1">
        <f t="shared" si="4"/>
        <v>314</v>
      </c>
      <c r="H319" s="1" t="s">
        <v>28</v>
      </c>
      <c r="I319" s="1" t="s">
        <v>29</v>
      </c>
      <c r="J319" s="1">
        <v>22.641200000000001</v>
      </c>
      <c r="K319" s="1">
        <v>21858</v>
      </c>
      <c r="L319" t="s">
        <v>655</v>
      </c>
    </row>
    <row r="320" spans="2:12" x14ac:dyDescent="0.2">
      <c r="B320" t="s">
        <v>656</v>
      </c>
      <c r="C320" t="s">
        <v>32</v>
      </c>
      <c r="D320" s="1">
        <v>0.627</v>
      </c>
      <c r="E320" s="1">
        <v>860</v>
      </c>
      <c r="F320" s="1">
        <v>0.85</v>
      </c>
      <c r="G320" s="1">
        <f t="shared" si="4"/>
        <v>1012</v>
      </c>
      <c r="H320" s="1" t="s">
        <v>45</v>
      </c>
      <c r="I320" s="1" t="s">
        <v>148</v>
      </c>
      <c r="J320" s="1">
        <v>-71.83</v>
      </c>
      <c r="K320" s="1">
        <v>24.535</v>
      </c>
      <c r="L320" t="s">
        <v>657</v>
      </c>
    </row>
    <row r="321" spans="2:12" x14ac:dyDescent="0.2">
      <c r="B321" t="s">
        <v>658</v>
      </c>
      <c r="C321" t="s">
        <v>38</v>
      </c>
      <c r="D321" s="1">
        <v>0.628</v>
      </c>
      <c r="E321" s="1">
        <v>1125</v>
      </c>
      <c r="F321" s="1">
        <v>1.3</v>
      </c>
      <c r="G321" s="1">
        <f t="shared" si="4"/>
        <v>865</v>
      </c>
      <c r="H321" s="1" t="s">
        <v>33</v>
      </c>
      <c r="I321" s="1" t="s">
        <v>29</v>
      </c>
      <c r="J321" s="1">
        <v>-21.456</v>
      </c>
      <c r="K321" s="1">
        <v>-45.975000000000001</v>
      </c>
      <c r="L321" t="s">
        <v>659</v>
      </c>
    </row>
    <row r="322" spans="2:12" x14ac:dyDescent="0.2">
      <c r="B322" t="s">
        <v>660</v>
      </c>
      <c r="C322" t="s">
        <v>32</v>
      </c>
      <c r="D322" s="1">
        <v>0.63</v>
      </c>
      <c r="E322" s="1">
        <v>720</v>
      </c>
      <c r="F322" s="1">
        <v>1.3</v>
      </c>
      <c r="G322" s="1">
        <f t="shared" si="4"/>
        <v>554</v>
      </c>
      <c r="H322" s="1" t="s">
        <v>24</v>
      </c>
      <c r="I322" s="1" t="s">
        <v>25</v>
      </c>
      <c r="J322" s="1">
        <v>-21.993200000000002</v>
      </c>
      <c r="K322" s="1">
        <v>-49.445900000000002</v>
      </c>
      <c r="L322" t="s">
        <v>661</v>
      </c>
    </row>
    <row r="323" spans="2:12" x14ac:dyDescent="0.2">
      <c r="B323" t="s">
        <v>662</v>
      </c>
      <c r="C323" t="s">
        <v>32</v>
      </c>
      <c r="D323" s="1">
        <v>0.63</v>
      </c>
      <c r="E323" s="1">
        <v>690</v>
      </c>
      <c r="F323" s="1">
        <v>1.34</v>
      </c>
      <c r="G323" s="1">
        <f t="shared" si="4"/>
        <v>515</v>
      </c>
      <c r="H323" s="1" t="s">
        <v>24</v>
      </c>
      <c r="I323" s="1" t="s">
        <v>29</v>
      </c>
      <c r="J323" s="1">
        <v>-21.988</v>
      </c>
      <c r="K323" s="1">
        <v>-45.89</v>
      </c>
      <c r="L323" t="s">
        <v>663</v>
      </c>
    </row>
    <row r="324" spans="2:12" x14ac:dyDescent="0.2">
      <c r="B324" t="s">
        <v>664</v>
      </c>
      <c r="C324" t="s">
        <v>32</v>
      </c>
      <c r="D324" s="1">
        <v>0.64</v>
      </c>
      <c r="E324" s="1">
        <v>1000</v>
      </c>
      <c r="F324" s="1">
        <v>0.9</v>
      </c>
      <c r="G324" s="1">
        <f t="shared" si="4"/>
        <v>1111</v>
      </c>
      <c r="H324" s="1" t="s">
        <v>33</v>
      </c>
      <c r="I324" s="1" t="s">
        <v>29</v>
      </c>
      <c r="J324" s="1">
        <v>-16.25</v>
      </c>
      <c r="K324" s="1">
        <v>-49.37</v>
      </c>
      <c r="L324" t="s">
        <v>665</v>
      </c>
    </row>
    <row r="325" spans="2:12" x14ac:dyDescent="0.2">
      <c r="B325" t="s">
        <v>666</v>
      </c>
      <c r="C325" t="s">
        <v>32</v>
      </c>
      <c r="D325" s="1">
        <v>0.64</v>
      </c>
      <c r="E325" s="1">
        <v>600</v>
      </c>
      <c r="F325" s="1">
        <v>1.1000000000000001</v>
      </c>
      <c r="G325" s="1">
        <f t="shared" ref="G325:G388" si="5">ROUND(E325/F325,0)</f>
        <v>545</v>
      </c>
      <c r="H325" s="1" t="s">
        <v>24</v>
      </c>
      <c r="I325" s="1" t="s">
        <v>25</v>
      </c>
      <c r="J325" s="1">
        <v>17.446999999999999</v>
      </c>
      <c r="K325" s="1">
        <v>-12.919</v>
      </c>
      <c r="L325" t="s">
        <v>667</v>
      </c>
    </row>
    <row r="326" spans="2:12" x14ac:dyDescent="0.2">
      <c r="B326" t="s">
        <v>668</v>
      </c>
      <c r="C326" t="s">
        <v>32</v>
      </c>
      <c r="D326" s="1">
        <v>0.64400000000000002</v>
      </c>
      <c r="E326" s="1">
        <v>800</v>
      </c>
      <c r="F326" s="1">
        <v>0.8</v>
      </c>
      <c r="G326" s="1">
        <f t="shared" si="5"/>
        <v>1000</v>
      </c>
      <c r="H326" s="1" t="s">
        <v>45</v>
      </c>
      <c r="I326" s="1" t="s">
        <v>29</v>
      </c>
      <c r="J326" s="1">
        <v>-70.83</v>
      </c>
      <c r="K326" s="1">
        <v>11.85</v>
      </c>
      <c r="L326" t="s">
        <v>669</v>
      </c>
    </row>
    <row r="327" spans="2:12" x14ac:dyDescent="0.2">
      <c r="B327" t="s">
        <v>670</v>
      </c>
      <c r="C327" t="s">
        <v>32</v>
      </c>
      <c r="D327" s="1">
        <v>0.65</v>
      </c>
      <c r="E327" s="1">
        <v>900</v>
      </c>
      <c r="F327" s="1">
        <v>1.5</v>
      </c>
      <c r="G327" s="1">
        <f t="shared" si="5"/>
        <v>600</v>
      </c>
      <c r="H327" s="1" t="s">
        <v>24</v>
      </c>
      <c r="I327" s="1" t="s">
        <v>25</v>
      </c>
      <c r="J327" s="1">
        <v>-21.414400000000001</v>
      </c>
      <c r="K327" s="1">
        <v>-45.475099999999998</v>
      </c>
      <c r="L327" t="s">
        <v>671</v>
      </c>
    </row>
    <row r="328" spans="2:12" x14ac:dyDescent="0.2">
      <c r="B328" t="s">
        <v>670</v>
      </c>
      <c r="C328" t="s">
        <v>12</v>
      </c>
      <c r="D328" s="1">
        <v>0.65</v>
      </c>
      <c r="E328" s="1">
        <v>900</v>
      </c>
      <c r="F328" s="1">
        <v>3</v>
      </c>
      <c r="G328" s="1">
        <f t="shared" si="5"/>
        <v>300</v>
      </c>
      <c r="H328" s="1" t="s">
        <v>17</v>
      </c>
      <c r="I328" s="1" t="s">
        <v>14</v>
      </c>
      <c r="J328" s="1">
        <v>-21.414000000000001</v>
      </c>
      <c r="K328" s="1">
        <v>-45.475000000000001</v>
      </c>
      <c r="L328" t="s">
        <v>672</v>
      </c>
    </row>
    <row r="329" spans="2:12" x14ac:dyDescent="0.2">
      <c r="B329" t="s">
        <v>673</v>
      </c>
      <c r="C329" t="s">
        <v>32</v>
      </c>
      <c r="D329" s="1">
        <v>0.65100000000000002</v>
      </c>
      <c r="E329" s="1">
        <v>900</v>
      </c>
      <c r="F329" s="1">
        <v>1.25</v>
      </c>
      <c r="G329" s="1">
        <f t="shared" si="5"/>
        <v>720</v>
      </c>
      <c r="H329" s="1" t="s">
        <v>24</v>
      </c>
      <c r="I329" s="1" t="s">
        <v>25</v>
      </c>
      <c r="J329" s="1">
        <v>-7.1</v>
      </c>
      <c r="K329" s="1">
        <v>37.5</v>
      </c>
      <c r="L329" t="s">
        <v>674</v>
      </c>
    </row>
    <row r="330" spans="2:12" x14ac:dyDescent="0.2">
      <c r="B330" t="s">
        <v>675</v>
      </c>
      <c r="C330" t="s">
        <v>32</v>
      </c>
      <c r="D330" s="1">
        <v>0.65200000000000002</v>
      </c>
      <c r="E330" s="1">
        <v>900</v>
      </c>
      <c r="F330" s="1">
        <v>1.26</v>
      </c>
      <c r="G330" s="1">
        <f t="shared" si="5"/>
        <v>714</v>
      </c>
      <c r="H330" s="1" t="s">
        <v>24</v>
      </c>
      <c r="I330" s="1" t="s">
        <v>25</v>
      </c>
      <c r="J330" s="1">
        <v>-8.9916999999999998</v>
      </c>
      <c r="K330" s="1">
        <v>36.331899999999997</v>
      </c>
      <c r="L330" t="s">
        <v>676</v>
      </c>
    </row>
    <row r="331" spans="2:12" x14ac:dyDescent="0.2">
      <c r="B331" t="s">
        <v>677</v>
      </c>
      <c r="C331" t="s">
        <v>32</v>
      </c>
      <c r="D331" s="1">
        <v>0.65300000000000002</v>
      </c>
      <c r="E331" s="1">
        <v>710</v>
      </c>
      <c r="F331" s="1">
        <v>1.75</v>
      </c>
      <c r="G331" s="1">
        <f t="shared" si="5"/>
        <v>406</v>
      </c>
      <c r="H331" s="1" t="s">
        <v>24</v>
      </c>
      <c r="I331" s="1" t="s">
        <v>25</v>
      </c>
      <c r="J331" s="1">
        <v>30.77</v>
      </c>
      <c r="K331" s="1">
        <v>89.87</v>
      </c>
      <c r="L331" t="s">
        <v>678</v>
      </c>
    </row>
    <row r="332" spans="2:12" x14ac:dyDescent="0.2">
      <c r="B332" t="s">
        <v>679</v>
      </c>
      <c r="C332" t="s">
        <v>23</v>
      </c>
      <c r="D332" s="1">
        <v>0.65400000000000003</v>
      </c>
      <c r="E332" s="1">
        <v>755</v>
      </c>
      <c r="F332" s="1">
        <v>2.83</v>
      </c>
      <c r="G332" s="1">
        <f t="shared" si="5"/>
        <v>267</v>
      </c>
      <c r="H332" s="1" t="s">
        <v>50</v>
      </c>
      <c r="I332" s="1" t="s">
        <v>29</v>
      </c>
      <c r="J332" s="1">
        <v>-14.4765</v>
      </c>
      <c r="K332" s="1">
        <v>28.255299999999998</v>
      </c>
      <c r="L332" t="s">
        <v>680</v>
      </c>
    </row>
    <row r="333" spans="2:12" x14ac:dyDescent="0.2">
      <c r="B333" t="s">
        <v>681</v>
      </c>
      <c r="C333" t="s">
        <v>32</v>
      </c>
      <c r="D333" s="1">
        <v>0.68500000000000005</v>
      </c>
      <c r="E333" s="1">
        <v>860</v>
      </c>
      <c r="F333" s="1">
        <v>1.9</v>
      </c>
      <c r="G333" s="1">
        <f t="shared" si="5"/>
        <v>453</v>
      </c>
      <c r="H333" s="1" t="s">
        <v>24</v>
      </c>
      <c r="I333" s="1" t="s">
        <v>25</v>
      </c>
      <c r="J333" s="1">
        <v>25.333300000000001</v>
      </c>
      <c r="K333" s="1">
        <v>6</v>
      </c>
      <c r="L333" t="s">
        <v>682</v>
      </c>
    </row>
    <row r="334" spans="2:12" x14ac:dyDescent="0.2">
      <c r="B334" t="s">
        <v>683</v>
      </c>
      <c r="C334" t="s">
        <v>32</v>
      </c>
      <c r="D334" s="1">
        <v>0.68500000000000005</v>
      </c>
      <c r="E334" s="1">
        <v>760</v>
      </c>
      <c r="F334" s="1">
        <v>1.5</v>
      </c>
      <c r="G334" s="1">
        <f t="shared" si="5"/>
        <v>507</v>
      </c>
      <c r="H334" s="1" t="s">
        <v>24</v>
      </c>
      <c r="I334" s="1" t="s">
        <v>25</v>
      </c>
      <c r="J334" s="1">
        <v>22.5</v>
      </c>
      <c r="K334" s="1">
        <v>6.1124999999999998</v>
      </c>
      <c r="L334" t="s">
        <v>684</v>
      </c>
    </row>
    <row r="335" spans="2:12" x14ac:dyDescent="0.2">
      <c r="B335" t="s">
        <v>685</v>
      </c>
      <c r="C335" t="s">
        <v>32</v>
      </c>
      <c r="D335" s="1">
        <v>0.68500000000000005</v>
      </c>
      <c r="E335" s="1">
        <v>790</v>
      </c>
      <c r="F335" s="1">
        <v>1.5</v>
      </c>
      <c r="G335" s="1">
        <f t="shared" si="5"/>
        <v>527</v>
      </c>
      <c r="H335" s="1" t="s">
        <v>24</v>
      </c>
      <c r="I335" s="1" t="s">
        <v>25</v>
      </c>
      <c r="J335" s="1">
        <v>21.634</v>
      </c>
      <c r="K335" s="1">
        <v>5.2210000000000001</v>
      </c>
      <c r="L335" t="s">
        <v>686</v>
      </c>
    </row>
    <row r="336" spans="2:12" x14ac:dyDescent="0.2">
      <c r="B336" t="s">
        <v>681</v>
      </c>
      <c r="C336" t="s">
        <v>12</v>
      </c>
      <c r="D336" s="1">
        <v>0.68500000000000005</v>
      </c>
      <c r="E336" s="1">
        <v>694</v>
      </c>
      <c r="F336" s="1">
        <v>1.96</v>
      </c>
      <c r="G336" s="1">
        <f t="shared" si="5"/>
        <v>354</v>
      </c>
      <c r="H336" s="1" t="s">
        <v>20</v>
      </c>
      <c r="I336" s="1" t="s">
        <v>14</v>
      </c>
      <c r="J336" s="1">
        <v>25.333300000000001</v>
      </c>
      <c r="K336" s="1">
        <v>6</v>
      </c>
      <c r="L336" t="s">
        <v>687</v>
      </c>
    </row>
    <row r="337" spans="2:12" x14ac:dyDescent="0.2">
      <c r="B337" t="s">
        <v>688</v>
      </c>
      <c r="C337" t="s">
        <v>12</v>
      </c>
      <c r="D337" s="1">
        <v>0.68500000000000005</v>
      </c>
      <c r="E337" s="1">
        <v>670</v>
      </c>
      <c r="F337" s="1">
        <v>2</v>
      </c>
      <c r="G337" s="1">
        <f t="shared" si="5"/>
        <v>335</v>
      </c>
      <c r="H337" s="1" t="s">
        <v>20</v>
      </c>
      <c r="I337" s="1" t="s">
        <v>14</v>
      </c>
      <c r="J337" s="1">
        <v>25.278400000000001</v>
      </c>
      <c r="K337" s="1">
        <v>6</v>
      </c>
      <c r="L337" t="s">
        <v>689</v>
      </c>
    </row>
    <row r="338" spans="2:12" x14ac:dyDescent="0.2">
      <c r="B338" t="s">
        <v>494</v>
      </c>
      <c r="C338" t="s">
        <v>32</v>
      </c>
      <c r="D338" s="1">
        <v>0.70199999999999996</v>
      </c>
      <c r="E338" s="1">
        <v>768</v>
      </c>
      <c r="F338" s="1">
        <v>0.93</v>
      </c>
      <c r="G338" s="1">
        <f t="shared" si="5"/>
        <v>826</v>
      </c>
      <c r="H338" s="1" t="s">
        <v>45</v>
      </c>
      <c r="I338" s="1" t="s">
        <v>148</v>
      </c>
      <c r="J338" s="1">
        <v>69.91</v>
      </c>
      <c r="K338" s="1">
        <v>20.96</v>
      </c>
      <c r="L338" t="s">
        <v>495</v>
      </c>
    </row>
    <row r="339" spans="2:12" x14ac:dyDescent="0.2">
      <c r="B339" t="s">
        <v>690</v>
      </c>
      <c r="C339" t="s">
        <v>32</v>
      </c>
      <c r="D339" s="1">
        <v>0.72499999999999998</v>
      </c>
      <c r="E339" s="1">
        <v>700</v>
      </c>
      <c r="F339" s="1">
        <v>0.9</v>
      </c>
      <c r="G339" s="1">
        <f t="shared" si="5"/>
        <v>778</v>
      </c>
      <c r="H339" s="1" t="s">
        <v>45</v>
      </c>
      <c r="I339" s="1" t="s">
        <v>29</v>
      </c>
      <c r="J339" s="1">
        <v>57.38</v>
      </c>
      <c r="K339" s="1">
        <v>-4.5599999999999996</v>
      </c>
      <c r="L339" t="s">
        <v>691</v>
      </c>
    </row>
    <row r="340" spans="2:12" x14ac:dyDescent="0.2">
      <c r="B340" t="s">
        <v>692</v>
      </c>
      <c r="C340" t="s">
        <v>32</v>
      </c>
      <c r="D340" s="1">
        <v>0.754</v>
      </c>
      <c r="E340" s="1">
        <v>980</v>
      </c>
      <c r="F340" s="1">
        <v>0.8</v>
      </c>
      <c r="G340" s="1">
        <f t="shared" si="5"/>
        <v>1225</v>
      </c>
      <c r="H340" s="1" t="s">
        <v>33</v>
      </c>
      <c r="I340" s="1" t="s">
        <v>14</v>
      </c>
      <c r="J340" s="1">
        <v>-15.053000000000001</v>
      </c>
      <c r="K340" s="1">
        <v>-49.030999999999999</v>
      </c>
      <c r="L340" t="s">
        <v>693</v>
      </c>
    </row>
    <row r="341" spans="2:12" x14ac:dyDescent="0.2">
      <c r="B341" t="s">
        <v>694</v>
      </c>
      <c r="C341" t="s">
        <v>695</v>
      </c>
      <c r="D341" s="1">
        <v>0.755</v>
      </c>
      <c r="E341" s="1">
        <v>320</v>
      </c>
      <c r="F341" s="1">
        <v>1.1499999999999999</v>
      </c>
      <c r="G341" s="1">
        <f t="shared" si="5"/>
        <v>278</v>
      </c>
      <c r="H341" s="1" t="s">
        <v>13</v>
      </c>
      <c r="I341" s="1" t="s">
        <v>14</v>
      </c>
      <c r="J341" s="1">
        <v>41.061700000000002</v>
      </c>
      <c r="K341" s="1">
        <v>80.224999999999994</v>
      </c>
      <c r="L341" t="s">
        <v>696</v>
      </c>
    </row>
    <row r="342" spans="2:12" x14ac:dyDescent="0.2">
      <c r="B342" t="s">
        <v>697</v>
      </c>
      <c r="C342" t="s">
        <v>32</v>
      </c>
      <c r="D342" s="1">
        <v>0.78800000000000003</v>
      </c>
      <c r="E342" s="1">
        <v>810</v>
      </c>
      <c r="F342" s="1">
        <v>1</v>
      </c>
      <c r="G342" s="1">
        <f t="shared" si="5"/>
        <v>810</v>
      </c>
      <c r="H342" s="1" t="s">
        <v>45</v>
      </c>
      <c r="I342" s="1" t="s">
        <v>14</v>
      </c>
      <c r="J342" s="1">
        <v>41.698999999999998</v>
      </c>
      <c r="K342" s="1">
        <v>86.944000000000003</v>
      </c>
      <c r="L342" t="s">
        <v>698</v>
      </c>
    </row>
    <row r="343" spans="2:12" x14ac:dyDescent="0.2">
      <c r="B343" t="s">
        <v>699</v>
      </c>
      <c r="C343" t="s">
        <v>32</v>
      </c>
      <c r="D343" s="1">
        <v>0.78800000000000003</v>
      </c>
      <c r="E343" s="1">
        <v>650</v>
      </c>
      <c r="F343" s="1">
        <v>0.8</v>
      </c>
      <c r="G343" s="1">
        <f t="shared" si="5"/>
        <v>813</v>
      </c>
      <c r="H343" s="1" t="s">
        <v>45</v>
      </c>
      <c r="I343" s="1" t="s">
        <v>29</v>
      </c>
      <c r="J343" s="1">
        <v>56.89</v>
      </c>
      <c r="K343" s="1">
        <v>-5.71</v>
      </c>
      <c r="L343" t="s">
        <v>700</v>
      </c>
    </row>
    <row r="344" spans="2:12" x14ac:dyDescent="0.2">
      <c r="B344" t="s">
        <v>701</v>
      </c>
      <c r="C344" t="s">
        <v>32</v>
      </c>
      <c r="D344" s="1">
        <v>0.82</v>
      </c>
      <c r="E344" s="1">
        <v>640</v>
      </c>
      <c r="F344" s="1">
        <v>0.9</v>
      </c>
      <c r="G344" s="1">
        <f t="shared" si="5"/>
        <v>711</v>
      </c>
      <c r="H344" s="1" t="s">
        <v>24</v>
      </c>
      <c r="I344" s="1" t="s">
        <v>25</v>
      </c>
      <c r="J344" s="1">
        <v>34.466999999999999</v>
      </c>
      <c r="K344" s="1">
        <v>69.177000000000007</v>
      </c>
      <c r="L344" t="s">
        <v>702</v>
      </c>
    </row>
    <row r="345" spans="2:12" x14ac:dyDescent="0.2">
      <c r="B345" t="s">
        <v>703</v>
      </c>
      <c r="C345" t="s">
        <v>32</v>
      </c>
      <c r="D345" s="1">
        <v>0.82499999999999996</v>
      </c>
      <c r="E345" s="1">
        <v>685</v>
      </c>
      <c r="F345" s="1">
        <v>1.2</v>
      </c>
      <c r="G345" s="1">
        <f t="shared" si="5"/>
        <v>571</v>
      </c>
      <c r="H345" s="1" t="s">
        <v>24</v>
      </c>
      <c r="I345" s="1" t="s">
        <v>25</v>
      </c>
      <c r="J345" s="1">
        <v>41.8</v>
      </c>
      <c r="K345" s="1">
        <v>86.234999999999999</v>
      </c>
      <c r="L345" t="s">
        <v>704</v>
      </c>
    </row>
    <row r="346" spans="2:12" x14ac:dyDescent="0.2">
      <c r="B346" t="s">
        <v>705</v>
      </c>
      <c r="C346" t="s">
        <v>38</v>
      </c>
      <c r="D346" s="1">
        <v>0.90200000000000002</v>
      </c>
      <c r="E346" s="1">
        <v>860</v>
      </c>
      <c r="F346" s="1">
        <v>0.77</v>
      </c>
      <c r="G346" s="1">
        <f t="shared" si="5"/>
        <v>1117</v>
      </c>
      <c r="H346" s="1" t="s">
        <v>45</v>
      </c>
      <c r="I346" s="1" t="s">
        <v>148</v>
      </c>
      <c r="J346" s="1">
        <v>-68.567999999999998</v>
      </c>
      <c r="K346" s="1">
        <v>86.097999999999999</v>
      </c>
      <c r="L346" t="s">
        <v>706</v>
      </c>
    </row>
    <row r="347" spans="2:12" x14ac:dyDescent="0.2">
      <c r="B347" t="s">
        <v>707</v>
      </c>
      <c r="C347" t="s">
        <v>32</v>
      </c>
      <c r="D347" s="1">
        <v>0.92600000000000005</v>
      </c>
      <c r="E347" s="1">
        <v>950</v>
      </c>
      <c r="F347" s="1">
        <v>0.85</v>
      </c>
      <c r="G347" s="1">
        <f t="shared" si="5"/>
        <v>1118</v>
      </c>
      <c r="H347" s="1" t="s">
        <v>33</v>
      </c>
      <c r="I347" s="1" t="s">
        <v>29</v>
      </c>
      <c r="J347" s="1">
        <v>-67</v>
      </c>
      <c r="K347" s="1">
        <v>57.4</v>
      </c>
      <c r="L347" t="s">
        <v>708</v>
      </c>
    </row>
    <row r="348" spans="2:12" x14ac:dyDescent="0.2">
      <c r="B348" t="s">
        <v>709</v>
      </c>
      <c r="C348" t="s">
        <v>32</v>
      </c>
      <c r="D348" s="1">
        <v>0.93</v>
      </c>
      <c r="E348" s="1">
        <v>950</v>
      </c>
      <c r="F348" s="1">
        <v>0.6</v>
      </c>
      <c r="G348" s="1">
        <f t="shared" si="5"/>
        <v>1583</v>
      </c>
      <c r="H348" s="1" t="s">
        <v>33</v>
      </c>
      <c r="I348" s="1" t="s">
        <v>29</v>
      </c>
      <c r="J348" s="1">
        <v>58.595999999999997</v>
      </c>
      <c r="K348" s="1">
        <v>5.7830000000000004</v>
      </c>
      <c r="L348" t="s">
        <v>710</v>
      </c>
    </row>
    <row r="349" spans="2:12" x14ac:dyDescent="0.2">
      <c r="B349" t="s">
        <v>711</v>
      </c>
      <c r="C349" t="s">
        <v>32</v>
      </c>
      <c r="D349" s="1">
        <v>0.93</v>
      </c>
      <c r="E349" s="1">
        <v>865</v>
      </c>
      <c r="F349" s="1">
        <v>0.65</v>
      </c>
      <c r="G349" s="1">
        <f t="shared" si="5"/>
        <v>1331</v>
      </c>
      <c r="H349" s="1" t="s">
        <v>45</v>
      </c>
      <c r="I349" s="1" t="s">
        <v>14</v>
      </c>
      <c r="J349" s="1">
        <v>-70.5</v>
      </c>
      <c r="K349" s="1">
        <v>66</v>
      </c>
      <c r="L349" t="s">
        <v>712</v>
      </c>
    </row>
    <row r="350" spans="2:12" x14ac:dyDescent="0.2">
      <c r="B350" t="s">
        <v>713</v>
      </c>
      <c r="C350" t="s">
        <v>38</v>
      </c>
      <c r="D350" s="1">
        <v>0.94099999999999995</v>
      </c>
      <c r="E350" s="1">
        <v>830</v>
      </c>
      <c r="F350" s="1">
        <v>0.6</v>
      </c>
      <c r="G350" s="1">
        <f t="shared" si="5"/>
        <v>1383</v>
      </c>
      <c r="H350" s="1" t="s">
        <v>45</v>
      </c>
      <c r="I350" s="1" t="s">
        <v>148</v>
      </c>
      <c r="J350" s="1">
        <v>-67.44</v>
      </c>
      <c r="K350" s="1">
        <v>60.9</v>
      </c>
      <c r="L350" t="s">
        <v>714</v>
      </c>
    </row>
    <row r="351" spans="2:12" x14ac:dyDescent="0.2">
      <c r="B351" t="s">
        <v>566</v>
      </c>
      <c r="C351" t="s">
        <v>32</v>
      </c>
      <c r="D351" s="1">
        <v>0.94499999999999995</v>
      </c>
      <c r="E351" s="1">
        <v>800</v>
      </c>
      <c r="F351" s="1">
        <v>0.68</v>
      </c>
      <c r="G351" s="1">
        <f t="shared" si="5"/>
        <v>1176</v>
      </c>
      <c r="H351" s="1" t="s">
        <v>45</v>
      </c>
      <c r="I351" s="1" t="s">
        <v>14</v>
      </c>
      <c r="J351" s="1">
        <v>-72.900000000000006</v>
      </c>
      <c r="K351" s="1">
        <v>68.099999999999994</v>
      </c>
      <c r="L351" t="s">
        <v>567</v>
      </c>
    </row>
    <row r="352" spans="2:12" x14ac:dyDescent="0.2">
      <c r="B352" t="s">
        <v>715</v>
      </c>
      <c r="C352" t="s">
        <v>32</v>
      </c>
      <c r="D352" s="1">
        <v>0.95</v>
      </c>
      <c r="E352" s="1">
        <v>830</v>
      </c>
      <c r="F352" s="1">
        <v>0.9</v>
      </c>
      <c r="G352" s="1">
        <f t="shared" si="5"/>
        <v>922</v>
      </c>
      <c r="H352" s="1" t="s">
        <v>45</v>
      </c>
      <c r="I352" s="1" t="s">
        <v>14</v>
      </c>
      <c r="J352" s="1">
        <v>-68.64</v>
      </c>
      <c r="K352" s="1">
        <v>77.95</v>
      </c>
      <c r="L352" t="s">
        <v>716</v>
      </c>
    </row>
    <row r="353" spans="2:12" x14ac:dyDescent="0.2">
      <c r="B353" t="s">
        <v>717</v>
      </c>
      <c r="C353" t="s">
        <v>38</v>
      </c>
      <c r="D353" s="1">
        <v>0.96099999999999997</v>
      </c>
      <c r="E353" s="1">
        <v>910</v>
      </c>
      <c r="F353" s="1">
        <v>0.6</v>
      </c>
      <c r="G353" s="1">
        <f t="shared" si="5"/>
        <v>1517</v>
      </c>
      <c r="H353" s="1" t="s">
        <v>33</v>
      </c>
      <c r="I353" s="1" t="s">
        <v>148</v>
      </c>
      <c r="J353" s="1">
        <v>-67.63</v>
      </c>
      <c r="K353" s="1">
        <v>62.54</v>
      </c>
      <c r="L353" t="s">
        <v>714</v>
      </c>
    </row>
    <row r="354" spans="2:12" x14ac:dyDescent="0.2">
      <c r="B354" t="s">
        <v>718</v>
      </c>
      <c r="C354" t="s">
        <v>32</v>
      </c>
      <c r="D354" s="1">
        <v>0.96499999999999997</v>
      </c>
      <c r="E354" s="1">
        <v>920</v>
      </c>
      <c r="F354" s="1">
        <v>0.87</v>
      </c>
      <c r="G354" s="1">
        <f t="shared" si="5"/>
        <v>1057</v>
      </c>
      <c r="H354" s="1" t="s">
        <v>33</v>
      </c>
      <c r="I354" s="1" t="s">
        <v>29</v>
      </c>
      <c r="J354" s="1">
        <v>-67.45</v>
      </c>
      <c r="K354" s="1">
        <v>59.35</v>
      </c>
      <c r="L354" t="s">
        <v>719</v>
      </c>
    </row>
    <row r="355" spans="2:12" x14ac:dyDescent="0.2">
      <c r="B355" t="s">
        <v>720</v>
      </c>
      <c r="C355" t="s">
        <v>32</v>
      </c>
      <c r="D355" s="1">
        <v>0.97</v>
      </c>
      <c r="E355" s="1">
        <v>800</v>
      </c>
      <c r="F355" s="1">
        <v>1.1000000000000001</v>
      </c>
      <c r="G355" s="1">
        <f t="shared" si="5"/>
        <v>727</v>
      </c>
      <c r="H355" s="1" t="s">
        <v>24</v>
      </c>
      <c r="I355" s="1" t="s">
        <v>25</v>
      </c>
      <c r="J355" s="1">
        <v>57.15</v>
      </c>
      <c r="K355" s="1">
        <v>-5.68</v>
      </c>
      <c r="L355" t="s">
        <v>721</v>
      </c>
    </row>
    <row r="356" spans="2:12" x14ac:dyDescent="0.2">
      <c r="B356" t="s">
        <v>722</v>
      </c>
      <c r="C356" t="s">
        <v>32</v>
      </c>
      <c r="D356" s="1">
        <v>0.97399999999999998</v>
      </c>
      <c r="E356" s="1">
        <v>765</v>
      </c>
      <c r="F356" s="1">
        <v>1.6</v>
      </c>
      <c r="G356" s="1">
        <f t="shared" si="5"/>
        <v>478</v>
      </c>
      <c r="H356" s="1" t="s">
        <v>24</v>
      </c>
      <c r="I356" s="1" t="s">
        <v>25</v>
      </c>
      <c r="J356" s="1">
        <v>57.71</v>
      </c>
      <c r="K356" s="1">
        <v>12.84</v>
      </c>
      <c r="L356" t="s">
        <v>723</v>
      </c>
    </row>
    <row r="357" spans="2:12" x14ac:dyDescent="0.2">
      <c r="B357" t="s">
        <v>724</v>
      </c>
      <c r="C357" t="s">
        <v>32</v>
      </c>
      <c r="D357" s="1">
        <v>0.98799999999999999</v>
      </c>
      <c r="E357" s="1">
        <v>870</v>
      </c>
      <c r="F357" s="1">
        <v>1.8</v>
      </c>
      <c r="G357" s="1">
        <f t="shared" si="5"/>
        <v>483</v>
      </c>
      <c r="H357" s="1" t="s">
        <v>24</v>
      </c>
      <c r="I357" s="1" t="s">
        <v>25</v>
      </c>
      <c r="J357" s="1">
        <v>57.155000000000001</v>
      </c>
      <c r="K357" s="1">
        <v>12.733000000000001</v>
      </c>
      <c r="L357" t="s">
        <v>725</v>
      </c>
    </row>
    <row r="358" spans="2:12" x14ac:dyDescent="0.2">
      <c r="B358" t="s">
        <v>726</v>
      </c>
      <c r="C358" t="s">
        <v>32</v>
      </c>
      <c r="D358" s="1">
        <v>1</v>
      </c>
      <c r="E358" s="1">
        <v>900</v>
      </c>
      <c r="F358" s="1">
        <v>0.9</v>
      </c>
      <c r="G358" s="1">
        <f t="shared" si="5"/>
        <v>1000</v>
      </c>
      <c r="H358" s="1" t="s">
        <v>33</v>
      </c>
      <c r="I358" s="1" t="s">
        <v>29</v>
      </c>
      <c r="J358" s="1">
        <v>-16.683</v>
      </c>
      <c r="K358" s="1">
        <v>-72.334999999999994</v>
      </c>
      <c r="L358" t="s">
        <v>727</v>
      </c>
    </row>
    <row r="359" spans="2:12" x14ac:dyDescent="0.2">
      <c r="B359" t="s">
        <v>728</v>
      </c>
      <c r="C359" t="s">
        <v>38</v>
      </c>
      <c r="D359" s="1">
        <v>1</v>
      </c>
      <c r="E359" s="1">
        <v>1020</v>
      </c>
      <c r="F359" s="1">
        <v>0.7</v>
      </c>
      <c r="G359" s="1">
        <f t="shared" si="5"/>
        <v>1457</v>
      </c>
      <c r="H359" s="1" t="s">
        <v>33</v>
      </c>
      <c r="I359" s="1" t="s">
        <v>148</v>
      </c>
      <c r="J359" s="1">
        <v>18.236999999999998</v>
      </c>
      <c r="K359" s="1">
        <v>83.013999999999996</v>
      </c>
      <c r="L359" t="s">
        <v>729</v>
      </c>
    </row>
    <row r="360" spans="2:12" x14ac:dyDescent="0.2">
      <c r="B360" t="s">
        <v>730</v>
      </c>
      <c r="C360" t="s">
        <v>38</v>
      </c>
      <c r="D360" s="1">
        <v>1</v>
      </c>
      <c r="E360" s="1">
        <v>955</v>
      </c>
      <c r="F360" s="1">
        <v>0.78</v>
      </c>
      <c r="G360" s="1">
        <f t="shared" si="5"/>
        <v>1224</v>
      </c>
      <c r="H360" s="1" t="s">
        <v>33</v>
      </c>
      <c r="I360" s="1" t="s">
        <v>148</v>
      </c>
      <c r="J360" s="1">
        <v>18.273</v>
      </c>
      <c r="K360" s="1">
        <v>82.956000000000003</v>
      </c>
      <c r="L360" t="s">
        <v>731</v>
      </c>
    </row>
    <row r="361" spans="2:12" x14ac:dyDescent="0.2">
      <c r="B361" t="s">
        <v>732</v>
      </c>
      <c r="C361" t="s">
        <v>32</v>
      </c>
      <c r="D361" s="1">
        <v>1</v>
      </c>
      <c r="E361" s="1">
        <v>950</v>
      </c>
      <c r="F361" s="1">
        <v>0.83</v>
      </c>
      <c r="G361" s="1">
        <f t="shared" si="5"/>
        <v>1145</v>
      </c>
      <c r="H361" s="1" t="s">
        <v>33</v>
      </c>
      <c r="I361" s="1" t="s">
        <v>148</v>
      </c>
      <c r="J361" s="1">
        <v>18.053999999999998</v>
      </c>
      <c r="K361" s="1">
        <v>82.557000000000002</v>
      </c>
      <c r="L361" t="s">
        <v>733</v>
      </c>
    </row>
    <row r="362" spans="2:12" x14ac:dyDescent="0.2">
      <c r="B362" t="s">
        <v>734</v>
      </c>
      <c r="C362" t="s">
        <v>32</v>
      </c>
      <c r="D362" s="1">
        <v>1</v>
      </c>
      <c r="E362" s="1">
        <v>900</v>
      </c>
      <c r="F362" s="1">
        <v>1</v>
      </c>
      <c r="G362" s="1">
        <f t="shared" si="5"/>
        <v>900</v>
      </c>
      <c r="H362" s="1" t="s">
        <v>33</v>
      </c>
      <c r="I362" s="1" t="s">
        <v>14</v>
      </c>
      <c r="J362" s="1">
        <v>-69.540000000000006</v>
      </c>
      <c r="K362" s="1">
        <v>75.5</v>
      </c>
      <c r="L362" t="s">
        <v>735</v>
      </c>
    </row>
    <row r="363" spans="2:12" x14ac:dyDescent="0.2">
      <c r="B363" t="s">
        <v>736</v>
      </c>
      <c r="C363" t="s">
        <v>32</v>
      </c>
      <c r="D363" s="1">
        <v>1.01</v>
      </c>
      <c r="E363" s="1">
        <v>750</v>
      </c>
      <c r="F363" s="1">
        <v>2</v>
      </c>
      <c r="G363" s="1">
        <f t="shared" si="5"/>
        <v>375</v>
      </c>
      <c r="H363" s="1" t="s">
        <v>24</v>
      </c>
      <c r="I363" s="1" t="s">
        <v>25</v>
      </c>
      <c r="J363" s="1">
        <v>57.23</v>
      </c>
      <c r="K363" s="1">
        <v>-5.6</v>
      </c>
      <c r="L363" t="s">
        <v>737</v>
      </c>
    </row>
    <row r="364" spans="2:12" x14ac:dyDescent="0.2">
      <c r="B364" t="s">
        <v>738</v>
      </c>
      <c r="C364" t="s">
        <v>32</v>
      </c>
      <c r="D364" s="1">
        <v>1.0149999999999999</v>
      </c>
      <c r="E364" s="1">
        <v>965</v>
      </c>
      <c r="F364" s="1">
        <v>0.7</v>
      </c>
      <c r="G364" s="1">
        <f t="shared" si="5"/>
        <v>1379</v>
      </c>
      <c r="H364" s="1" t="s">
        <v>33</v>
      </c>
      <c r="I364" s="1" t="s">
        <v>14</v>
      </c>
      <c r="J364" s="1">
        <v>1.74</v>
      </c>
      <c r="K364" s="1">
        <v>-75.75</v>
      </c>
      <c r="L364" t="s">
        <v>739</v>
      </c>
    </row>
    <row r="365" spans="2:12" x14ac:dyDescent="0.2">
      <c r="B365" t="s">
        <v>740</v>
      </c>
      <c r="C365" t="s">
        <v>32</v>
      </c>
      <c r="D365" s="1">
        <v>1.022</v>
      </c>
      <c r="E365" s="1">
        <v>747</v>
      </c>
      <c r="F365" s="1">
        <v>0.91</v>
      </c>
      <c r="G365" s="1">
        <f t="shared" si="5"/>
        <v>821</v>
      </c>
      <c r="H365" s="1" t="s">
        <v>45</v>
      </c>
      <c r="I365" s="1" t="s">
        <v>29</v>
      </c>
      <c r="J365" s="1">
        <v>6.9390000000000001</v>
      </c>
      <c r="K365" s="1">
        <v>30.885999999999999</v>
      </c>
      <c r="L365" t="s">
        <v>741</v>
      </c>
    </row>
    <row r="366" spans="2:12" x14ac:dyDescent="0.2">
      <c r="B366" t="s">
        <v>742</v>
      </c>
      <c r="C366" t="s">
        <v>32</v>
      </c>
      <c r="D366" s="1">
        <v>1.03</v>
      </c>
      <c r="E366" s="1">
        <v>890</v>
      </c>
      <c r="F366" s="1">
        <v>0.55000000000000004</v>
      </c>
      <c r="G366" s="1">
        <f t="shared" si="5"/>
        <v>1618</v>
      </c>
      <c r="H366" s="1" t="s">
        <v>45</v>
      </c>
      <c r="I366" s="1" t="s">
        <v>148</v>
      </c>
      <c r="J366" s="1">
        <v>-30.5</v>
      </c>
      <c r="K366" s="1">
        <v>18.5</v>
      </c>
      <c r="L366" t="s">
        <v>743</v>
      </c>
    </row>
    <row r="367" spans="2:12" x14ac:dyDescent="0.2">
      <c r="B367" t="s">
        <v>744</v>
      </c>
      <c r="C367" t="s">
        <v>32</v>
      </c>
      <c r="D367" s="1">
        <v>1.03</v>
      </c>
      <c r="E367" s="1">
        <v>940</v>
      </c>
      <c r="F367" s="1">
        <v>1.05</v>
      </c>
      <c r="G367" s="1">
        <f t="shared" si="5"/>
        <v>895</v>
      </c>
      <c r="H367" s="1" t="s">
        <v>33</v>
      </c>
      <c r="I367" s="1" t="s">
        <v>29</v>
      </c>
      <c r="J367" s="1">
        <v>58.423999999999999</v>
      </c>
      <c r="K367" s="1">
        <v>8.7750000000000004</v>
      </c>
      <c r="L367" t="s">
        <v>745</v>
      </c>
    </row>
    <row r="368" spans="2:12" x14ac:dyDescent="0.2">
      <c r="B368" t="s">
        <v>746</v>
      </c>
      <c r="C368" t="s">
        <v>38</v>
      </c>
      <c r="D368" s="1">
        <v>1.03</v>
      </c>
      <c r="E368" s="1">
        <v>1000</v>
      </c>
      <c r="F368" s="1">
        <v>0.65</v>
      </c>
      <c r="G368" s="1">
        <f t="shared" si="5"/>
        <v>1538</v>
      </c>
      <c r="H368" s="1" t="s">
        <v>33</v>
      </c>
      <c r="I368" s="1" t="s">
        <v>29</v>
      </c>
      <c r="J368" s="1">
        <v>-13.788</v>
      </c>
      <c r="K368" s="1">
        <v>32.161000000000001</v>
      </c>
      <c r="L368" t="s">
        <v>747</v>
      </c>
    </row>
    <row r="369" spans="2:12" x14ac:dyDescent="0.2">
      <c r="B369" t="s">
        <v>748</v>
      </c>
      <c r="C369" t="s">
        <v>32</v>
      </c>
      <c r="D369" s="1">
        <v>1.0349999999999999</v>
      </c>
      <c r="E369" s="1">
        <v>900</v>
      </c>
      <c r="F369" s="1">
        <v>0.75</v>
      </c>
      <c r="G369" s="1">
        <f t="shared" si="5"/>
        <v>1200</v>
      </c>
      <c r="H369" s="1" t="s">
        <v>33</v>
      </c>
      <c r="I369" s="1" t="s">
        <v>29</v>
      </c>
      <c r="J369" s="1">
        <v>58.83</v>
      </c>
      <c r="K369" s="1">
        <v>6.28</v>
      </c>
      <c r="L369" t="s">
        <v>710</v>
      </c>
    </row>
    <row r="370" spans="2:12" x14ac:dyDescent="0.2">
      <c r="B370" t="s">
        <v>749</v>
      </c>
      <c r="C370" t="s">
        <v>32</v>
      </c>
      <c r="D370" s="1">
        <v>1.04</v>
      </c>
      <c r="E370" s="1">
        <v>850</v>
      </c>
      <c r="F370" s="1">
        <v>1</v>
      </c>
      <c r="G370" s="1">
        <f t="shared" si="5"/>
        <v>850</v>
      </c>
      <c r="H370" s="1" t="s">
        <v>45</v>
      </c>
      <c r="I370" s="1" t="s">
        <v>29</v>
      </c>
      <c r="J370" s="1">
        <v>21.704999999999998</v>
      </c>
      <c r="K370" s="1">
        <v>78.870999999999995</v>
      </c>
      <c r="L370" t="s">
        <v>750</v>
      </c>
    </row>
    <row r="371" spans="2:12" x14ac:dyDescent="0.2">
      <c r="B371" t="s">
        <v>751</v>
      </c>
      <c r="C371" t="s">
        <v>32</v>
      </c>
      <c r="D371" s="1">
        <v>1.042</v>
      </c>
      <c r="E371" s="1">
        <v>855</v>
      </c>
      <c r="F371" s="1">
        <v>1.7</v>
      </c>
      <c r="G371" s="1">
        <f t="shared" si="5"/>
        <v>503</v>
      </c>
      <c r="H371" s="1" t="s">
        <v>24</v>
      </c>
      <c r="I371" s="1" t="s">
        <v>25</v>
      </c>
      <c r="J371" s="1">
        <v>51.7</v>
      </c>
      <c r="K371" s="1">
        <v>-68.2</v>
      </c>
      <c r="L371" t="s">
        <v>752</v>
      </c>
    </row>
    <row r="372" spans="2:12" x14ac:dyDescent="0.2">
      <c r="B372" t="s">
        <v>753</v>
      </c>
      <c r="C372" t="s">
        <v>23</v>
      </c>
      <c r="D372" s="1">
        <v>1.046</v>
      </c>
      <c r="E372" s="1">
        <v>865</v>
      </c>
      <c r="F372" s="1">
        <v>1.5</v>
      </c>
      <c r="G372" s="1">
        <f t="shared" si="5"/>
        <v>577</v>
      </c>
      <c r="H372" s="1" t="s">
        <v>24</v>
      </c>
      <c r="I372" s="1" t="s">
        <v>25</v>
      </c>
      <c r="J372" s="1">
        <v>51.67</v>
      </c>
      <c r="K372" s="1">
        <v>-68.430000000000007</v>
      </c>
      <c r="L372" t="s">
        <v>754</v>
      </c>
    </row>
    <row r="373" spans="2:12" x14ac:dyDescent="0.2">
      <c r="B373" t="s">
        <v>755</v>
      </c>
      <c r="C373" t="s">
        <v>32</v>
      </c>
      <c r="D373" s="1">
        <v>1.046</v>
      </c>
      <c r="E373" s="1">
        <v>740</v>
      </c>
      <c r="F373" s="1">
        <v>1.5</v>
      </c>
      <c r="G373" s="1">
        <f t="shared" si="5"/>
        <v>493</v>
      </c>
      <c r="H373" s="1" t="s">
        <v>24</v>
      </c>
      <c r="I373" s="1" t="s">
        <v>25</v>
      </c>
      <c r="J373" s="1">
        <v>58.29</v>
      </c>
      <c r="K373" s="1">
        <v>12.395</v>
      </c>
      <c r="L373" t="s">
        <v>756</v>
      </c>
    </row>
    <row r="374" spans="2:12" x14ac:dyDescent="0.2">
      <c r="B374" t="s">
        <v>757</v>
      </c>
      <c r="C374" t="s">
        <v>32</v>
      </c>
      <c r="D374" s="1">
        <v>1.05</v>
      </c>
      <c r="E374" s="1">
        <v>825</v>
      </c>
      <c r="F374" s="1">
        <v>0.55000000000000004</v>
      </c>
      <c r="G374" s="1">
        <f t="shared" si="5"/>
        <v>1500</v>
      </c>
      <c r="H374" s="1" t="s">
        <v>45</v>
      </c>
      <c r="I374" s="1" t="s">
        <v>148</v>
      </c>
      <c r="J374" s="1">
        <v>-26.683</v>
      </c>
      <c r="K374" s="1">
        <v>16.001000000000001</v>
      </c>
      <c r="L374" t="s">
        <v>758</v>
      </c>
    </row>
    <row r="375" spans="2:12" x14ac:dyDescent="0.2">
      <c r="B375" t="s">
        <v>759</v>
      </c>
      <c r="C375" t="s">
        <v>32</v>
      </c>
      <c r="D375" s="1">
        <v>1.05</v>
      </c>
      <c r="E375" s="1">
        <v>850</v>
      </c>
      <c r="F375" s="1">
        <v>1.6</v>
      </c>
      <c r="G375" s="1">
        <f t="shared" si="5"/>
        <v>531</v>
      </c>
      <c r="H375" s="1" t="s">
        <v>24</v>
      </c>
      <c r="I375" s="1" t="s">
        <v>25</v>
      </c>
      <c r="J375" s="1">
        <v>51.88</v>
      </c>
      <c r="K375" s="1">
        <v>-68.45</v>
      </c>
      <c r="L375" t="s">
        <v>760</v>
      </c>
    </row>
    <row r="376" spans="2:12" x14ac:dyDescent="0.2">
      <c r="B376" t="s">
        <v>761</v>
      </c>
      <c r="C376" t="s">
        <v>23</v>
      </c>
      <c r="D376" s="1">
        <v>1.0609999999999999</v>
      </c>
      <c r="E376" s="1">
        <v>880</v>
      </c>
      <c r="F376" s="1">
        <v>1.5</v>
      </c>
      <c r="G376" s="1">
        <f t="shared" si="5"/>
        <v>587</v>
      </c>
      <c r="H376" s="1" t="s">
        <v>24</v>
      </c>
      <c r="I376" s="1" t="s">
        <v>25</v>
      </c>
      <c r="J376" s="1">
        <v>51.655000000000001</v>
      </c>
      <c r="K376" s="1">
        <v>-68.704999999999998</v>
      </c>
      <c r="L376" t="s">
        <v>762</v>
      </c>
    </row>
    <row r="377" spans="2:12" x14ac:dyDescent="0.2">
      <c r="B377" t="s">
        <v>763</v>
      </c>
      <c r="C377" t="s">
        <v>23</v>
      </c>
      <c r="D377" s="1">
        <v>1.0900000000000001</v>
      </c>
      <c r="E377" s="1">
        <v>725</v>
      </c>
      <c r="F377" s="1">
        <v>1.6</v>
      </c>
      <c r="G377" s="1">
        <f t="shared" si="5"/>
        <v>453</v>
      </c>
      <c r="H377" s="1" t="s">
        <v>24</v>
      </c>
      <c r="I377" s="1" t="s">
        <v>25</v>
      </c>
      <c r="J377" s="1">
        <v>45.024999999999999</v>
      </c>
      <c r="K377" s="1">
        <v>-80.025000000000006</v>
      </c>
      <c r="L377" t="s">
        <v>764</v>
      </c>
    </row>
    <row r="378" spans="2:12" x14ac:dyDescent="0.2">
      <c r="B378" t="s">
        <v>765</v>
      </c>
      <c r="C378" t="s">
        <v>32</v>
      </c>
      <c r="D378" s="1">
        <v>1.1299999999999999</v>
      </c>
      <c r="E378" s="1">
        <v>570</v>
      </c>
      <c r="F378" s="1">
        <v>0.35</v>
      </c>
      <c r="G378" s="1">
        <f t="shared" si="5"/>
        <v>1629</v>
      </c>
      <c r="H378" s="1" t="s">
        <v>45</v>
      </c>
      <c r="I378" s="1" t="s">
        <v>29</v>
      </c>
      <c r="J378" s="1">
        <v>-23.7</v>
      </c>
      <c r="K378" s="1">
        <v>133.13</v>
      </c>
      <c r="L378" t="s">
        <v>766</v>
      </c>
    </row>
    <row r="379" spans="2:12" x14ac:dyDescent="0.2">
      <c r="B379" t="s">
        <v>767</v>
      </c>
      <c r="C379" t="s">
        <v>32</v>
      </c>
      <c r="D379" s="1">
        <v>1.1299999999999999</v>
      </c>
      <c r="E379" s="1">
        <v>810</v>
      </c>
      <c r="F379" s="1">
        <v>0.55000000000000004</v>
      </c>
      <c r="G379" s="1">
        <f t="shared" si="5"/>
        <v>1473</v>
      </c>
      <c r="H379" s="1" t="s">
        <v>45</v>
      </c>
      <c r="I379" s="1" t="s">
        <v>14</v>
      </c>
      <c r="J379" s="1">
        <v>-23.63</v>
      </c>
      <c r="K379" s="1">
        <v>132.72999999999999</v>
      </c>
      <c r="L379" t="s">
        <v>768</v>
      </c>
    </row>
    <row r="380" spans="2:12" x14ac:dyDescent="0.2">
      <c r="B380" t="s">
        <v>769</v>
      </c>
      <c r="C380" t="s">
        <v>12</v>
      </c>
      <c r="D380" s="1">
        <v>1.135</v>
      </c>
      <c r="E380" s="1">
        <v>790</v>
      </c>
      <c r="F380" s="1">
        <v>2.4</v>
      </c>
      <c r="G380" s="1">
        <f t="shared" si="5"/>
        <v>329</v>
      </c>
      <c r="H380" s="1" t="s">
        <v>28</v>
      </c>
      <c r="I380" s="1" t="s">
        <v>14</v>
      </c>
      <c r="J380" s="1">
        <v>30.84</v>
      </c>
      <c r="K380" s="1">
        <v>-99.224999999999994</v>
      </c>
      <c r="L380" t="s">
        <v>770</v>
      </c>
    </row>
    <row r="381" spans="2:12" x14ac:dyDescent="0.2">
      <c r="B381" t="s">
        <v>771</v>
      </c>
      <c r="C381" t="s">
        <v>32</v>
      </c>
      <c r="D381" s="1">
        <v>1.1559999999999999</v>
      </c>
      <c r="E381" s="1">
        <v>820</v>
      </c>
      <c r="F381" s="1">
        <v>0.92</v>
      </c>
      <c r="G381" s="1">
        <f t="shared" si="5"/>
        <v>891</v>
      </c>
      <c r="H381" s="1" t="s">
        <v>45</v>
      </c>
      <c r="I381" s="1" t="s">
        <v>14</v>
      </c>
      <c r="J381" s="1">
        <v>43.158000000000001</v>
      </c>
      <c r="K381" s="1">
        <v>-74.540000000000006</v>
      </c>
      <c r="L381" t="s">
        <v>772</v>
      </c>
    </row>
    <row r="382" spans="2:12" x14ac:dyDescent="0.2">
      <c r="B382" t="s">
        <v>773</v>
      </c>
      <c r="C382" t="s">
        <v>32</v>
      </c>
      <c r="D382" s="1">
        <v>1.1830000000000001</v>
      </c>
      <c r="E382" s="1">
        <v>913</v>
      </c>
      <c r="F382" s="1">
        <v>0.86499999999999999</v>
      </c>
      <c r="G382" s="1">
        <f t="shared" si="5"/>
        <v>1055</v>
      </c>
      <c r="H382" s="1" t="s">
        <v>33</v>
      </c>
      <c r="I382" s="1" t="s">
        <v>14</v>
      </c>
      <c r="J382" s="1">
        <v>-66</v>
      </c>
      <c r="K382" s="1">
        <v>101</v>
      </c>
      <c r="L382" t="s">
        <v>774</v>
      </c>
    </row>
    <row r="383" spans="2:12" x14ac:dyDescent="0.2">
      <c r="B383" t="s">
        <v>775</v>
      </c>
      <c r="C383" t="s">
        <v>32</v>
      </c>
      <c r="D383" s="1">
        <v>1.19</v>
      </c>
      <c r="E383" s="1">
        <v>900</v>
      </c>
      <c r="F383" s="1">
        <v>0.63</v>
      </c>
      <c r="G383" s="1">
        <f t="shared" si="5"/>
        <v>1429</v>
      </c>
      <c r="H383" s="1" t="s">
        <v>33</v>
      </c>
      <c r="I383" s="1" t="s">
        <v>14</v>
      </c>
      <c r="J383" s="1">
        <v>-25.847999999999999</v>
      </c>
      <c r="K383" s="1">
        <v>133.41800000000001</v>
      </c>
      <c r="L383" t="s">
        <v>776</v>
      </c>
    </row>
    <row r="384" spans="2:12" x14ac:dyDescent="0.2">
      <c r="B384" t="s">
        <v>777</v>
      </c>
      <c r="C384" t="s">
        <v>32</v>
      </c>
      <c r="D384" s="1">
        <v>1.2</v>
      </c>
      <c r="E384" s="1">
        <v>900</v>
      </c>
      <c r="F384" s="1">
        <v>0.5</v>
      </c>
      <c r="G384" s="1">
        <f t="shared" si="5"/>
        <v>1800</v>
      </c>
      <c r="H384" s="1" t="s">
        <v>33</v>
      </c>
      <c r="I384" s="1" t="s">
        <v>14</v>
      </c>
      <c r="J384" s="1">
        <v>-28.85</v>
      </c>
      <c r="K384" s="1">
        <v>19.594999999999999</v>
      </c>
      <c r="L384" t="s">
        <v>778</v>
      </c>
    </row>
    <row r="385" spans="2:12" x14ac:dyDescent="0.2">
      <c r="B385" t="s">
        <v>779</v>
      </c>
      <c r="C385" t="s">
        <v>32</v>
      </c>
      <c r="D385" s="1">
        <v>1.2</v>
      </c>
      <c r="E385" s="1">
        <v>650</v>
      </c>
      <c r="F385" s="1">
        <v>0.5</v>
      </c>
      <c r="G385" s="1">
        <f t="shared" si="5"/>
        <v>1300</v>
      </c>
      <c r="H385" s="1" t="s">
        <v>45</v>
      </c>
      <c r="I385" s="1" t="s">
        <v>148</v>
      </c>
      <c r="J385" s="1">
        <v>-29.198</v>
      </c>
      <c r="K385" s="1">
        <v>18.87</v>
      </c>
      <c r="L385" t="s">
        <v>780</v>
      </c>
    </row>
    <row r="386" spans="2:12" x14ac:dyDescent="0.2">
      <c r="B386" t="s">
        <v>781</v>
      </c>
      <c r="C386" t="s">
        <v>32</v>
      </c>
      <c r="D386" s="1">
        <v>1.2</v>
      </c>
      <c r="E386" s="1">
        <v>1000</v>
      </c>
      <c r="F386" s="1">
        <v>0.75</v>
      </c>
      <c r="G386" s="1">
        <f t="shared" si="5"/>
        <v>1333</v>
      </c>
      <c r="H386" s="1" t="s">
        <v>33</v>
      </c>
      <c r="I386" s="1" t="s">
        <v>14</v>
      </c>
      <c r="J386" s="1">
        <v>-26.25</v>
      </c>
      <c r="K386" s="1">
        <v>128</v>
      </c>
      <c r="L386" t="s">
        <v>782</v>
      </c>
    </row>
    <row r="387" spans="2:12" x14ac:dyDescent="0.2">
      <c r="B387" t="s">
        <v>783</v>
      </c>
      <c r="C387" t="s">
        <v>32</v>
      </c>
      <c r="D387" s="1">
        <v>1.21</v>
      </c>
      <c r="E387" s="1">
        <v>650</v>
      </c>
      <c r="F387" s="1">
        <v>0.7</v>
      </c>
      <c r="G387" s="1">
        <f t="shared" si="5"/>
        <v>929</v>
      </c>
      <c r="H387" s="1" t="s">
        <v>45</v>
      </c>
      <c r="I387" s="1" t="s">
        <v>29</v>
      </c>
      <c r="J387" s="1">
        <v>-24.218</v>
      </c>
      <c r="K387" s="1">
        <v>115.38</v>
      </c>
      <c r="L387" t="s">
        <v>784</v>
      </c>
    </row>
    <row r="388" spans="2:12" x14ac:dyDescent="0.2">
      <c r="B388" t="s">
        <v>785</v>
      </c>
      <c r="C388" t="s">
        <v>32</v>
      </c>
      <c r="D388" s="1">
        <v>1.29</v>
      </c>
      <c r="E388" s="1">
        <v>850</v>
      </c>
      <c r="F388" s="1">
        <v>0.9</v>
      </c>
      <c r="G388" s="1">
        <f t="shared" si="5"/>
        <v>944</v>
      </c>
      <c r="H388" s="1" t="s">
        <v>45</v>
      </c>
      <c r="I388" s="1" t="s">
        <v>148</v>
      </c>
      <c r="J388" s="1">
        <v>-32.167000000000002</v>
      </c>
      <c r="K388" s="1">
        <v>122.68300000000001</v>
      </c>
      <c r="L388" t="s">
        <v>786</v>
      </c>
    </row>
    <row r="389" spans="2:12" x14ac:dyDescent="0.2">
      <c r="B389" t="s">
        <v>787</v>
      </c>
      <c r="C389" t="s">
        <v>32</v>
      </c>
      <c r="D389" s="1">
        <v>1.302</v>
      </c>
      <c r="E389" s="1">
        <v>850</v>
      </c>
      <c r="F389" s="1">
        <v>1</v>
      </c>
      <c r="G389" s="1">
        <f t="shared" ref="G389:G452" si="6">ROUND(E389/F389,0)</f>
        <v>850</v>
      </c>
      <c r="H389" s="1" t="s">
        <v>45</v>
      </c>
      <c r="I389" s="1" t="s">
        <v>148</v>
      </c>
      <c r="J389" s="1">
        <v>-33.872999999999998</v>
      </c>
      <c r="K389" s="1">
        <v>121.67400000000001</v>
      </c>
      <c r="L389" t="s">
        <v>788</v>
      </c>
    </row>
    <row r="390" spans="2:12" x14ac:dyDescent="0.2">
      <c r="B390" t="s">
        <v>789</v>
      </c>
      <c r="C390" t="s">
        <v>32</v>
      </c>
      <c r="D390" s="1">
        <v>1.3220000000000001</v>
      </c>
      <c r="E390" s="1">
        <v>950</v>
      </c>
      <c r="F390" s="1">
        <v>0.45</v>
      </c>
      <c r="G390" s="1">
        <f t="shared" si="6"/>
        <v>2111</v>
      </c>
      <c r="H390" s="1" t="s">
        <v>33</v>
      </c>
      <c r="I390" s="1" t="s">
        <v>14</v>
      </c>
      <c r="J390" s="1">
        <v>56.27</v>
      </c>
      <c r="K390" s="1">
        <v>-62.19</v>
      </c>
      <c r="L390" t="s">
        <v>790</v>
      </c>
    </row>
    <row r="391" spans="2:12" x14ac:dyDescent="0.2">
      <c r="B391" t="s">
        <v>791</v>
      </c>
      <c r="C391" t="s">
        <v>38</v>
      </c>
      <c r="D391" s="1">
        <v>1.4</v>
      </c>
      <c r="E391" s="1">
        <v>600</v>
      </c>
      <c r="F391" s="1">
        <v>0.45</v>
      </c>
      <c r="G391" s="1">
        <f t="shared" si="6"/>
        <v>1333</v>
      </c>
      <c r="H391" s="1" t="s">
        <v>45</v>
      </c>
      <c r="I391" s="1" t="s">
        <v>29</v>
      </c>
      <c r="J391" s="1">
        <v>36.35</v>
      </c>
      <c r="K391" s="1">
        <v>-106.05</v>
      </c>
      <c r="L391" t="s">
        <v>792</v>
      </c>
    </row>
    <row r="392" spans="2:12" x14ac:dyDescent="0.2">
      <c r="B392" t="s">
        <v>793</v>
      </c>
      <c r="C392" t="s">
        <v>32</v>
      </c>
      <c r="D392" s="1">
        <v>1.4510000000000001</v>
      </c>
      <c r="E392" s="1">
        <v>750</v>
      </c>
      <c r="F392" s="1">
        <v>0.5</v>
      </c>
      <c r="G392" s="1">
        <f t="shared" si="6"/>
        <v>1500</v>
      </c>
      <c r="H392" s="1" t="s">
        <v>45</v>
      </c>
      <c r="I392" s="1" t="s">
        <v>29</v>
      </c>
      <c r="J392" s="1">
        <v>55.582000000000001</v>
      </c>
      <c r="K392" s="1">
        <v>13.534000000000001</v>
      </c>
      <c r="L392" t="s">
        <v>794</v>
      </c>
    </row>
    <row r="393" spans="2:12" x14ac:dyDescent="0.2">
      <c r="B393" t="s">
        <v>795</v>
      </c>
      <c r="C393" t="s">
        <v>32</v>
      </c>
      <c r="D393" s="1">
        <v>1.5</v>
      </c>
      <c r="E393" s="1">
        <v>1000</v>
      </c>
      <c r="F393" s="1">
        <v>0.95</v>
      </c>
      <c r="G393" s="1">
        <f t="shared" si="6"/>
        <v>1053</v>
      </c>
      <c r="H393" s="1" t="s">
        <v>33</v>
      </c>
      <c r="I393" s="1" t="s">
        <v>148</v>
      </c>
      <c r="J393" s="1">
        <v>-17.574999999999999</v>
      </c>
      <c r="K393" s="1">
        <v>13.608000000000001</v>
      </c>
      <c r="L393" t="s">
        <v>796</v>
      </c>
    </row>
    <row r="394" spans="2:12" x14ac:dyDescent="0.2">
      <c r="B394" t="s">
        <v>797</v>
      </c>
      <c r="C394" t="s">
        <v>32</v>
      </c>
      <c r="D394" s="1">
        <v>1.5469999999999999</v>
      </c>
      <c r="E394" s="1">
        <v>680</v>
      </c>
      <c r="F394" s="1">
        <v>1.1000000000000001</v>
      </c>
      <c r="G394" s="1">
        <f t="shared" si="6"/>
        <v>618</v>
      </c>
      <c r="H394" s="1" t="s">
        <v>24</v>
      </c>
      <c r="I394" s="1" t="s">
        <v>25</v>
      </c>
      <c r="J394" s="1">
        <v>22.766999999999999</v>
      </c>
      <c r="K394" s="1">
        <v>82.417000000000002</v>
      </c>
      <c r="L394" t="s">
        <v>798</v>
      </c>
    </row>
    <row r="395" spans="2:12" x14ac:dyDescent="0.2">
      <c r="B395" t="s">
        <v>799</v>
      </c>
      <c r="C395" t="s">
        <v>32</v>
      </c>
      <c r="D395" s="1">
        <v>1.5760000000000001</v>
      </c>
      <c r="E395" s="1">
        <v>850</v>
      </c>
      <c r="F395" s="1">
        <v>0.7</v>
      </c>
      <c r="G395" s="1">
        <f t="shared" si="6"/>
        <v>1214</v>
      </c>
      <c r="H395" s="1" t="s">
        <v>45</v>
      </c>
      <c r="I395" s="1" t="s">
        <v>29</v>
      </c>
      <c r="J395" s="1">
        <v>-22.582999999999998</v>
      </c>
      <c r="K395" s="1">
        <v>133.30000000000001</v>
      </c>
      <c r="L395" t="s">
        <v>800</v>
      </c>
    </row>
    <row r="396" spans="2:12" x14ac:dyDescent="0.2">
      <c r="B396" t="s">
        <v>801</v>
      </c>
      <c r="C396" t="s">
        <v>32</v>
      </c>
      <c r="D396" s="1">
        <v>1.58</v>
      </c>
      <c r="E396" s="1">
        <v>900</v>
      </c>
      <c r="F396" s="1">
        <v>0.7</v>
      </c>
      <c r="G396" s="1">
        <f t="shared" si="6"/>
        <v>1286</v>
      </c>
      <c r="H396" s="1" t="s">
        <v>33</v>
      </c>
      <c r="I396" s="1" t="s">
        <v>29</v>
      </c>
      <c r="J396" s="1">
        <v>-22.24</v>
      </c>
      <c r="K396" s="1">
        <v>133</v>
      </c>
      <c r="L396" t="s">
        <v>802</v>
      </c>
    </row>
    <row r="397" spans="2:12" x14ac:dyDescent="0.2">
      <c r="B397" t="s">
        <v>803</v>
      </c>
      <c r="C397" t="s">
        <v>32</v>
      </c>
      <c r="D397" s="1">
        <v>1.5860000000000001</v>
      </c>
      <c r="E397" s="1">
        <v>920</v>
      </c>
      <c r="F397" s="1">
        <v>0.65</v>
      </c>
      <c r="G397" s="1">
        <f t="shared" si="6"/>
        <v>1415</v>
      </c>
      <c r="H397" s="1" t="s">
        <v>33</v>
      </c>
      <c r="I397" s="1" t="s">
        <v>29</v>
      </c>
      <c r="J397" s="1">
        <v>-29</v>
      </c>
      <c r="K397" s="1">
        <v>135</v>
      </c>
      <c r="L397" t="s">
        <v>531</v>
      </c>
    </row>
    <row r="398" spans="2:12" x14ac:dyDescent="0.2">
      <c r="B398" t="s">
        <v>804</v>
      </c>
      <c r="C398" t="s">
        <v>32</v>
      </c>
      <c r="D398" s="1">
        <v>1.597</v>
      </c>
      <c r="E398" s="1">
        <v>860</v>
      </c>
      <c r="F398" s="1">
        <v>0.9</v>
      </c>
      <c r="G398" s="1">
        <f t="shared" si="6"/>
        <v>956</v>
      </c>
      <c r="H398" s="1" t="s">
        <v>45</v>
      </c>
      <c r="I398" s="1" t="s">
        <v>29</v>
      </c>
      <c r="J398" s="1">
        <v>-28.5</v>
      </c>
      <c r="K398" s="1">
        <v>133.5</v>
      </c>
      <c r="L398" t="s">
        <v>531</v>
      </c>
    </row>
    <row r="399" spans="2:12" x14ac:dyDescent="0.2">
      <c r="B399" t="s">
        <v>805</v>
      </c>
      <c r="C399" t="s">
        <v>32</v>
      </c>
      <c r="D399" s="1">
        <v>1.6</v>
      </c>
      <c r="E399" s="1">
        <v>930</v>
      </c>
      <c r="F399" s="1">
        <v>0.8</v>
      </c>
      <c r="G399" s="1">
        <f t="shared" si="6"/>
        <v>1163</v>
      </c>
      <c r="H399" s="1" t="s">
        <v>33</v>
      </c>
      <c r="I399" s="1" t="s">
        <v>148</v>
      </c>
      <c r="J399" s="1">
        <v>21.719000000000001</v>
      </c>
      <c r="K399" s="1">
        <v>80.106999999999999</v>
      </c>
      <c r="L399" t="s">
        <v>806</v>
      </c>
    </row>
    <row r="400" spans="2:12" x14ac:dyDescent="0.2">
      <c r="B400" t="s">
        <v>807</v>
      </c>
      <c r="C400" t="s">
        <v>32</v>
      </c>
      <c r="D400" s="1">
        <v>1.6</v>
      </c>
      <c r="E400" s="1">
        <v>850</v>
      </c>
      <c r="F400" s="1">
        <v>0.8</v>
      </c>
      <c r="G400" s="1">
        <f t="shared" si="6"/>
        <v>1063</v>
      </c>
      <c r="H400" s="1" t="s">
        <v>45</v>
      </c>
      <c r="I400" s="1" t="s">
        <v>148</v>
      </c>
      <c r="J400" s="1">
        <v>25.928999999999998</v>
      </c>
      <c r="K400" s="1">
        <v>90.534000000000006</v>
      </c>
      <c r="L400" t="s">
        <v>808</v>
      </c>
    </row>
    <row r="401" spans="2:12" x14ac:dyDescent="0.2">
      <c r="B401" t="s">
        <v>809</v>
      </c>
      <c r="C401" t="s">
        <v>38</v>
      </c>
      <c r="D401" s="1">
        <v>1.625</v>
      </c>
      <c r="E401" s="1">
        <v>1000</v>
      </c>
      <c r="F401" s="1">
        <v>0.67</v>
      </c>
      <c r="G401" s="1">
        <f t="shared" si="6"/>
        <v>1493</v>
      </c>
      <c r="H401" s="1" t="s">
        <v>33</v>
      </c>
      <c r="I401" s="1" t="s">
        <v>29</v>
      </c>
      <c r="J401" s="1">
        <v>16.64</v>
      </c>
      <c r="K401" s="1">
        <v>80.459999999999994</v>
      </c>
      <c r="L401" t="s">
        <v>810</v>
      </c>
    </row>
    <row r="402" spans="2:12" x14ac:dyDescent="0.2">
      <c r="B402" t="s">
        <v>811</v>
      </c>
      <c r="C402" t="s">
        <v>32</v>
      </c>
      <c r="D402" s="1">
        <v>1.64</v>
      </c>
      <c r="E402" s="1">
        <v>800</v>
      </c>
      <c r="F402" s="1">
        <v>0.95</v>
      </c>
      <c r="G402" s="1">
        <f t="shared" si="6"/>
        <v>842</v>
      </c>
      <c r="H402" s="1" t="s">
        <v>45</v>
      </c>
      <c r="I402" s="1" t="s">
        <v>29</v>
      </c>
      <c r="J402" s="1">
        <v>-23.25</v>
      </c>
      <c r="K402" s="1">
        <v>131.56</v>
      </c>
      <c r="L402" t="s">
        <v>812</v>
      </c>
    </row>
    <row r="403" spans="2:12" x14ac:dyDescent="0.2">
      <c r="B403" t="s">
        <v>813</v>
      </c>
      <c r="C403" t="s">
        <v>32</v>
      </c>
      <c r="D403" s="1">
        <v>1.6459999999999999</v>
      </c>
      <c r="E403" s="1">
        <v>950</v>
      </c>
      <c r="F403" s="1">
        <v>0.93</v>
      </c>
      <c r="G403" s="1">
        <f t="shared" si="6"/>
        <v>1022</v>
      </c>
      <c r="H403" s="1" t="s">
        <v>33</v>
      </c>
      <c r="I403" s="1" t="s">
        <v>14</v>
      </c>
      <c r="J403" s="1">
        <v>53.34</v>
      </c>
      <c r="K403" s="1">
        <v>-62.89</v>
      </c>
      <c r="L403" t="s">
        <v>814</v>
      </c>
    </row>
    <row r="404" spans="2:12" x14ac:dyDescent="0.2">
      <c r="B404" t="s">
        <v>815</v>
      </c>
      <c r="C404" t="s">
        <v>38</v>
      </c>
      <c r="D404" s="1">
        <v>1.6850000000000001</v>
      </c>
      <c r="E404" s="1">
        <v>915</v>
      </c>
      <c r="F404" s="1">
        <v>0.7</v>
      </c>
      <c r="G404" s="1">
        <f t="shared" si="6"/>
        <v>1307</v>
      </c>
      <c r="H404" s="1" t="s">
        <v>33</v>
      </c>
      <c r="I404" s="1" t="s">
        <v>148</v>
      </c>
      <c r="J404" s="1">
        <v>-30.459</v>
      </c>
      <c r="K404" s="1">
        <v>131.833</v>
      </c>
      <c r="L404" t="s">
        <v>816</v>
      </c>
    </row>
    <row r="405" spans="2:12" x14ac:dyDescent="0.2">
      <c r="B405" t="s">
        <v>817</v>
      </c>
      <c r="C405" t="s">
        <v>32</v>
      </c>
      <c r="D405" s="1">
        <v>1.7</v>
      </c>
      <c r="E405" s="1">
        <v>798</v>
      </c>
      <c r="F405" s="1">
        <v>0.76</v>
      </c>
      <c r="G405" s="1">
        <f t="shared" si="6"/>
        <v>1050</v>
      </c>
      <c r="H405" s="1" t="s">
        <v>45</v>
      </c>
      <c r="I405" s="1" t="s">
        <v>14</v>
      </c>
      <c r="J405" s="1">
        <v>-23.466999999999999</v>
      </c>
      <c r="K405" s="1">
        <v>133.08000000000001</v>
      </c>
      <c r="L405" t="s">
        <v>818</v>
      </c>
    </row>
    <row r="406" spans="2:12" x14ac:dyDescent="0.2">
      <c r="B406" t="s">
        <v>819</v>
      </c>
      <c r="C406" t="s">
        <v>32</v>
      </c>
      <c r="D406" s="1">
        <v>1.72</v>
      </c>
      <c r="E406" s="1">
        <v>820</v>
      </c>
      <c r="F406" s="1">
        <v>0.85</v>
      </c>
      <c r="G406" s="1">
        <f t="shared" si="6"/>
        <v>965</v>
      </c>
      <c r="H406" s="1" t="s">
        <v>45</v>
      </c>
      <c r="I406" s="1" t="s">
        <v>14</v>
      </c>
      <c r="J406" s="1">
        <v>-34.776000000000003</v>
      </c>
      <c r="K406" s="1">
        <v>135.499</v>
      </c>
      <c r="L406" t="s">
        <v>820</v>
      </c>
    </row>
    <row r="407" spans="2:12" x14ac:dyDescent="0.2">
      <c r="B407" t="s">
        <v>821</v>
      </c>
      <c r="C407" t="s">
        <v>32</v>
      </c>
      <c r="D407" s="1">
        <v>1.73</v>
      </c>
      <c r="E407" s="1">
        <v>850</v>
      </c>
      <c r="F407" s="1">
        <v>0.85</v>
      </c>
      <c r="G407" s="1">
        <f t="shared" si="6"/>
        <v>1000</v>
      </c>
      <c r="H407" s="1" t="s">
        <v>45</v>
      </c>
      <c r="I407" s="1" t="s">
        <v>29</v>
      </c>
      <c r="J407" s="1">
        <v>-22.962</v>
      </c>
      <c r="K407" s="1">
        <v>134.12100000000001</v>
      </c>
      <c r="L407" t="s">
        <v>822</v>
      </c>
    </row>
    <row r="408" spans="2:12" x14ac:dyDescent="0.2">
      <c r="B408" t="s">
        <v>823</v>
      </c>
      <c r="C408" t="s">
        <v>38</v>
      </c>
      <c r="D408" s="1">
        <v>1.7310000000000001</v>
      </c>
      <c r="E408" s="1">
        <v>850</v>
      </c>
      <c r="F408" s="1">
        <v>0.6</v>
      </c>
      <c r="G408" s="1">
        <f t="shared" si="6"/>
        <v>1417</v>
      </c>
      <c r="H408" s="1" t="s">
        <v>45</v>
      </c>
      <c r="I408" s="1" t="s">
        <v>14</v>
      </c>
      <c r="J408" s="1">
        <v>-33.253999999999998</v>
      </c>
      <c r="K408" s="1">
        <v>135.649</v>
      </c>
      <c r="L408" t="s">
        <v>824</v>
      </c>
    </row>
    <row r="409" spans="2:12" x14ac:dyDescent="0.2">
      <c r="B409" t="s">
        <v>825</v>
      </c>
      <c r="C409" t="s">
        <v>32</v>
      </c>
      <c r="D409" s="1">
        <v>1.74</v>
      </c>
      <c r="E409" s="1">
        <v>988</v>
      </c>
      <c r="F409" s="1">
        <v>0.89</v>
      </c>
      <c r="G409" s="1">
        <f t="shared" si="6"/>
        <v>1110</v>
      </c>
      <c r="H409" s="1" t="s">
        <v>33</v>
      </c>
      <c r="I409" s="1" t="s">
        <v>148</v>
      </c>
      <c r="J409" s="1">
        <v>56.421500000000002</v>
      </c>
      <c r="K409" s="1">
        <v>94.25</v>
      </c>
      <c r="L409" t="s">
        <v>826</v>
      </c>
    </row>
    <row r="410" spans="2:12" x14ac:dyDescent="0.2">
      <c r="B410" t="s">
        <v>827</v>
      </c>
      <c r="C410" t="s">
        <v>32</v>
      </c>
      <c r="D410" s="1">
        <v>1.74</v>
      </c>
      <c r="E410" s="1">
        <v>933</v>
      </c>
      <c r="F410" s="1">
        <v>0.76</v>
      </c>
      <c r="G410" s="1">
        <f t="shared" si="6"/>
        <v>1228</v>
      </c>
      <c r="H410" s="1" t="s">
        <v>33</v>
      </c>
      <c r="I410" s="1" t="s">
        <v>148</v>
      </c>
      <c r="J410" s="1">
        <v>56.724699999999999</v>
      </c>
      <c r="K410" s="1">
        <v>94</v>
      </c>
      <c r="L410" t="s">
        <v>826</v>
      </c>
    </row>
    <row r="411" spans="2:12" x14ac:dyDescent="0.2">
      <c r="B411" t="s">
        <v>828</v>
      </c>
      <c r="C411" t="s">
        <v>23</v>
      </c>
      <c r="D411" s="1">
        <v>1.75</v>
      </c>
      <c r="E411" s="1">
        <v>680</v>
      </c>
      <c r="F411" s="1">
        <v>0.63</v>
      </c>
      <c r="G411" s="1">
        <f t="shared" si="6"/>
        <v>1079</v>
      </c>
      <c r="H411" s="1" t="s">
        <v>45</v>
      </c>
      <c r="I411" s="1" t="s">
        <v>29</v>
      </c>
      <c r="J411" s="1">
        <v>43.875</v>
      </c>
      <c r="K411" s="1">
        <v>-103.583</v>
      </c>
      <c r="L411" t="s">
        <v>829</v>
      </c>
    </row>
    <row r="412" spans="2:12" x14ac:dyDescent="0.2">
      <c r="B412" t="s">
        <v>830</v>
      </c>
      <c r="C412" t="s">
        <v>32</v>
      </c>
      <c r="D412" s="1">
        <v>1.75</v>
      </c>
      <c r="E412" s="1">
        <v>650</v>
      </c>
      <c r="F412" s="1">
        <v>1.4</v>
      </c>
      <c r="G412" s="1">
        <f t="shared" si="6"/>
        <v>464</v>
      </c>
      <c r="H412" s="1" t="s">
        <v>24</v>
      </c>
      <c r="I412" s="1" t="s">
        <v>25</v>
      </c>
      <c r="J412" s="1">
        <v>57.15</v>
      </c>
      <c r="K412" s="1">
        <v>-5.68</v>
      </c>
      <c r="L412" t="s">
        <v>831</v>
      </c>
    </row>
    <row r="413" spans="2:12" x14ac:dyDescent="0.2">
      <c r="B413" t="s">
        <v>832</v>
      </c>
      <c r="C413" t="s">
        <v>38</v>
      </c>
      <c r="D413" s="1">
        <v>1.78</v>
      </c>
      <c r="E413" s="1">
        <v>850</v>
      </c>
      <c r="F413" s="1">
        <v>0.95</v>
      </c>
      <c r="G413" s="1">
        <f t="shared" si="6"/>
        <v>895</v>
      </c>
      <c r="H413" s="1" t="s">
        <v>45</v>
      </c>
      <c r="I413" s="1" t="s">
        <v>29</v>
      </c>
      <c r="J413" s="1">
        <v>45.54</v>
      </c>
      <c r="K413" s="1">
        <v>-112.04</v>
      </c>
      <c r="L413" t="s">
        <v>833</v>
      </c>
    </row>
    <row r="414" spans="2:12" x14ac:dyDescent="0.2">
      <c r="B414" t="s">
        <v>834</v>
      </c>
      <c r="C414" t="s">
        <v>32</v>
      </c>
      <c r="D414" s="1">
        <v>1.79</v>
      </c>
      <c r="E414" s="1">
        <v>800</v>
      </c>
      <c r="F414" s="1">
        <v>0.7</v>
      </c>
      <c r="G414" s="1">
        <f t="shared" si="6"/>
        <v>1143</v>
      </c>
      <c r="H414" s="1" t="s">
        <v>45</v>
      </c>
      <c r="I414" s="1" t="s">
        <v>29</v>
      </c>
      <c r="J414" s="1">
        <v>55.85</v>
      </c>
      <c r="K414" s="1">
        <v>-97.86</v>
      </c>
      <c r="L414" t="s">
        <v>835</v>
      </c>
    </row>
    <row r="415" spans="2:12" x14ac:dyDescent="0.2">
      <c r="B415" t="s">
        <v>836</v>
      </c>
      <c r="C415" t="s">
        <v>32</v>
      </c>
      <c r="D415" s="1">
        <v>1.79</v>
      </c>
      <c r="E415" s="1">
        <v>940</v>
      </c>
      <c r="F415" s="1">
        <v>0.57999999999999996</v>
      </c>
      <c r="G415" s="1">
        <f t="shared" si="6"/>
        <v>1621</v>
      </c>
      <c r="H415" s="1" t="s">
        <v>33</v>
      </c>
      <c r="I415" s="1" t="s">
        <v>14</v>
      </c>
      <c r="J415" s="1">
        <v>60.143999999999998</v>
      </c>
      <c r="K415" s="1">
        <v>-44.313000000000002</v>
      </c>
      <c r="L415" t="s">
        <v>837</v>
      </c>
    </row>
    <row r="416" spans="2:12" x14ac:dyDescent="0.2">
      <c r="B416" t="s">
        <v>838</v>
      </c>
      <c r="C416" t="s">
        <v>32</v>
      </c>
      <c r="D416" s="1">
        <v>1.79</v>
      </c>
      <c r="E416" s="1">
        <v>750</v>
      </c>
      <c r="F416" s="1">
        <v>1.1000000000000001</v>
      </c>
      <c r="G416" s="1">
        <f t="shared" si="6"/>
        <v>682</v>
      </c>
      <c r="H416" s="1" t="s">
        <v>24</v>
      </c>
      <c r="I416" s="1" t="s">
        <v>25</v>
      </c>
      <c r="J416" s="1">
        <v>-22.542999999999999</v>
      </c>
      <c r="K416" s="1">
        <v>122.142</v>
      </c>
      <c r="L416" t="s">
        <v>839</v>
      </c>
    </row>
    <row r="417" spans="2:12" x14ac:dyDescent="0.2">
      <c r="B417" t="s">
        <v>840</v>
      </c>
      <c r="C417" t="s">
        <v>32</v>
      </c>
      <c r="D417" s="1">
        <v>1.8</v>
      </c>
      <c r="E417" s="1">
        <v>800</v>
      </c>
      <c r="F417" s="1">
        <v>0.4</v>
      </c>
      <c r="G417" s="1">
        <f t="shared" si="6"/>
        <v>2000</v>
      </c>
      <c r="H417" s="1" t="s">
        <v>45</v>
      </c>
      <c r="I417" s="1" t="s">
        <v>14</v>
      </c>
      <c r="J417" s="1">
        <v>-22</v>
      </c>
      <c r="K417" s="1">
        <v>132.69999999999999</v>
      </c>
      <c r="L417" t="s">
        <v>841</v>
      </c>
    </row>
    <row r="418" spans="2:12" x14ac:dyDescent="0.2">
      <c r="B418" t="s">
        <v>842</v>
      </c>
      <c r="C418" t="s">
        <v>23</v>
      </c>
      <c r="D418" s="1">
        <v>1.8140000000000001</v>
      </c>
      <c r="E418" s="1">
        <v>780</v>
      </c>
      <c r="F418" s="1">
        <v>0.8</v>
      </c>
      <c r="G418" s="1">
        <f t="shared" si="6"/>
        <v>975</v>
      </c>
      <c r="H418" s="1" t="s">
        <v>45</v>
      </c>
      <c r="I418" s="1" t="s">
        <v>29</v>
      </c>
      <c r="J418" s="1">
        <v>57.043999999999997</v>
      </c>
      <c r="K418" s="1">
        <v>-104.92</v>
      </c>
      <c r="L418" t="s">
        <v>843</v>
      </c>
    </row>
    <row r="419" spans="2:12" x14ac:dyDescent="0.2">
      <c r="B419" t="s">
        <v>844</v>
      </c>
      <c r="C419" t="s">
        <v>32</v>
      </c>
      <c r="D419" s="1">
        <v>1.82</v>
      </c>
      <c r="E419" s="1">
        <v>815</v>
      </c>
      <c r="F419" s="1">
        <v>1.1499999999999999</v>
      </c>
      <c r="G419" s="1">
        <f t="shared" si="6"/>
        <v>709</v>
      </c>
      <c r="H419" s="1" t="s">
        <v>24</v>
      </c>
      <c r="I419" s="1" t="s">
        <v>14</v>
      </c>
      <c r="J419" s="1">
        <v>40.326999999999998</v>
      </c>
      <c r="K419" s="1">
        <v>118.194</v>
      </c>
      <c r="L419" t="s">
        <v>845</v>
      </c>
    </row>
    <row r="420" spans="2:12" x14ac:dyDescent="0.2">
      <c r="B420" t="s">
        <v>846</v>
      </c>
      <c r="C420" t="s">
        <v>32</v>
      </c>
      <c r="D420" s="1">
        <v>1.8220000000000001</v>
      </c>
      <c r="E420" s="1">
        <v>934</v>
      </c>
      <c r="F420" s="1">
        <v>2.37</v>
      </c>
      <c r="G420" s="1">
        <f t="shared" si="6"/>
        <v>394</v>
      </c>
      <c r="H420" s="1" t="s">
        <v>24</v>
      </c>
      <c r="I420" s="1" t="s">
        <v>25</v>
      </c>
      <c r="J420" s="1">
        <v>40.539000000000001</v>
      </c>
      <c r="K420" s="1">
        <v>106.108</v>
      </c>
      <c r="L420" t="s">
        <v>847</v>
      </c>
    </row>
    <row r="421" spans="2:12" x14ac:dyDescent="0.2">
      <c r="B421" t="s">
        <v>848</v>
      </c>
      <c r="C421" t="s">
        <v>32</v>
      </c>
      <c r="D421" s="1">
        <v>1.823</v>
      </c>
      <c r="E421" s="1">
        <v>800</v>
      </c>
      <c r="F421" s="1">
        <v>0.77</v>
      </c>
      <c r="G421" s="1">
        <f t="shared" si="6"/>
        <v>1039</v>
      </c>
      <c r="H421" s="1" t="s">
        <v>45</v>
      </c>
      <c r="I421" s="1" t="s">
        <v>29</v>
      </c>
      <c r="J421" s="1">
        <v>34.24</v>
      </c>
      <c r="K421" s="1">
        <v>110.46</v>
      </c>
      <c r="L421" t="s">
        <v>461</v>
      </c>
    </row>
    <row r="422" spans="2:12" x14ac:dyDescent="0.2">
      <c r="B422" t="s">
        <v>849</v>
      </c>
      <c r="C422" t="s">
        <v>38</v>
      </c>
      <c r="D422" s="1">
        <v>1.8240000000000001</v>
      </c>
      <c r="E422" s="1">
        <v>830</v>
      </c>
      <c r="F422" s="1">
        <v>0.6</v>
      </c>
      <c r="G422" s="1">
        <f t="shared" si="6"/>
        <v>1383</v>
      </c>
      <c r="H422" s="1" t="s">
        <v>45</v>
      </c>
      <c r="I422" s="1" t="s">
        <v>14</v>
      </c>
      <c r="J422" s="1">
        <v>60.460999999999999</v>
      </c>
      <c r="K422" s="1">
        <v>22.178000000000001</v>
      </c>
      <c r="L422" t="s">
        <v>850</v>
      </c>
    </row>
    <row r="423" spans="2:12" x14ac:dyDescent="0.2">
      <c r="B423" t="s">
        <v>851</v>
      </c>
      <c r="C423" t="s">
        <v>852</v>
      </c>
      <c r="D423" s="1">
        <v>1.8260000000000001</v>
      </c>
      <c r="E423" s="1">
        <v>930</v>
      </c>
      <c r="F423" s="1">
        <v>0.5</v>
      </c>
      <c r="G423" s="1">
        <f t="shared" si="6"/>
        <v>1860</v>
      </c>
      <c r="H423" s="1" t="s">
        <v>33</v>
      </c>
      <c r="I423" s="1" t="s">
        <v>14</v>
      </c>
      <c r="J423" s="1">
        <v>40.634</v>
      </c>
      <c r="K423" s="1">
        <v>113.84399999999999</v>
      </c>
      <c r="L423" t="s">
        <v>853</v>
      </c>
    </row>
    <row r="424" spans="2:12" x14ac:dyDescent="0.2">
      <c r="B424" t="s">
        <v>854</v>
      </c>
      <c r="C424" t="s">
        <v>32</v>
      </c>
      <c r="D424" s="1">
        <v>1.83</v>
      </c>
      <c r="E424" s="1">
        <v>875</v>
      </c>
      <c r="F424" s="1">
        <v>1</v>
      </c>
      <c r="G424" s="1">
        <f t="shared" si="6"/>
        <v>875</v>
      </c>
      <c r="H424" s="1" t="s">
        <v>45</v>
      </c>
      <c r="I424" s="1" t="s">
        <v>14</v>
      </c>
      <c r="J424" s="1">
        <v>38.954999999999998</v>
      </c>
      <c r="K424" s="1">
        <v>114.122</v>
      </c>
      <c r="L424" t="s">
        <v>855</v>
      </c>
    </row>
    <row r="425" spans="2:12" x14ac:dyDescent="0.2">
      <c r="B425" t="s">
        <v>856</v>
      </c>
      <c r="C425" t="s">
        <v>32</v>
      </c>
      <c r="D425" s="1">
        <v>1.83</v>
      </c>
      <c r="E425" s="1">
        <v>520</v>
      </c>
      <c r="F425" s="1">
        <v>0.85</v>
      </c>
      <c r="G425" s="1">
        <f t="shared" si="6"/>
        <v>612</v>
      </c>
      <c r="H425" s="1" t="s">
        <v>24</v>
      </c>
      <c r="I425" s="1" t="s">
        <v>25</v>
      </c>
      <c r="J425" s="1">
        <v>23.352</v>
      </c>
      <c r="K425" s="1">
        <v>83.424999999999997</v>
      </c>
      <c r="L425" t="s">
        <v>857</v>
      </c>
    </row>
    <row r="426" spans="2:12" x14ac:dyDescent="0.2">
      <c r="B426" t="s">
        <v>858</v>
      </c>
      <c r="C426" t="s">
        <v>12</v>
      </c>
      <c r="D426" s="1">
        <v>1.83</v>
      </c>
      <c r="E426" s="1">
        <v>735</v>
      </c>
      <c r="F426" s="1">
        <v>2.5</v>
      </c>
      <c r="G426" s="1">
        <f t="shared" si="6"/>
        <v>294</v>
      </c>
      <c r="H426" s="1" t="s">
        <v>17</v>
      </c>
      <c r="I426" s="1" t="s">
        <v>14</v>
      </c>
      <c r="J426" s="1">
        <v>61.734999999999999</v>
      </c>
      <c r="K426" s="1">
        <v>-76.703999999999994</v>
      </c>
      <c r="L426" t="s">
        <v>859</v>
      </c>
    </row>
    <row r="427" spans="2:12" x14ac:dyDescent="0.2">
      <c r="B427" t="s">
        <v>860</v>
      </c>
      <c r="C427" t="s">
        <v>32</v>
      </c>
      <c r="D427" s="1">
        <v>1.835</v>
      </c>
      <c r="E427" s="1">
        <v>880</v>
      </c>
      <c r="F427" s="1">
        <v>1.1499999999999999</v>
      </c>
      <c r="G427" s="1">
        <f t="shared" si="6"/>
        <v>765</v>
      </c>
      <c r="H427" s="1" t="s">
        <v>24</v>
      </c>
      <c r="I427" s="1" t="s">
        <v>14</v>
      </c>
      <c r="J427" s="1">
        <v>40.75</v>
      </c>
      <c r="K427" s="1">
        <v>115.005</v>
      </c>
      <c r="L427" t="s">
        <v>861</v>
      </c>
    </row>
    <row r="428" spans="2:12" x14ac:dyDescent="0.2">
      <c r="B428" t="s">
        <v>862</v>
      </c>
      <c r="C428" t="s">
        <v>32</v>
      </c>
      <c r="D428" s="1">
        <v>1.839</v>
      </c>
      <c r="E428" s="1">
        <v>780</v>
      </c>
      <c r="F428" s="1">
        <v>1.1499999999999999</v>
      </c>
      <c r="G428" s="1">
        <f t="shared" si="6"/>
        <v>678</v>
      </c>
      <c r="H428" s="1" t="s">
        <v>24</v>
      </c>
      <c r="I428" s="1" t="s">
        <v>25</v>
      </c>
      <c r="J428" s="1">
        <v>37.08</v>
      </c>
      <c r="K428" s="1">
        <v>114</v>
      </c>
      <c r="L428" t="s">
        <v>863</v>
      </c>
    </row>
    <row r="429" spans="2:12" x14ac:dyDescent="0.2">
      <c r="B429" t="s">
        <v>864</v>
      </c>
      <c r="C429" t="s">
        <v>32</v>
      </c>
      <c r="D429" s="1">
        <v>1.8480000000000001</v>
      </c>
      <c r="E429" s="1">
        <v>780</v>
      </c>
      <c r="F429" s="1">
        <v>0.71</v>
      </c>
      <c r="G429" s="1">
        <f t="shared" si="6"/>
        <v>1099</v>
      </c>
      <c r="H429" s="1" t="s">
        <v>45</v>
      </c>
      <c r="I429" s="1" t="s">
        <v>14</v>
      </c>
      <c r="J429" s="1">
        <v>65.05</v>
      </c>
      <c r="K429" s="1">
        <v>-84.2</v>
      </c>
      <c r="L429" t="s">
        <v>865</v>
      </c>
    </row>
    <row r="430" spans="2:12" x14ac:dyDescent="0.2">
      <c r="B430" t="s">
        <v>866</v>
      </c>
      <c r="C430" t="s">
        <v>32</v>
      </c>
      <c r="D430" s="1">
        <v>1.8480000000000001</v>
      </c>
      <c r="E430" s="1">
        <v>820</v>
      </c>
      <c r="F430" s="1">
        <v>1.48</v>
      </c>
      <c r="G430" s="1">
        <f t="shared" si="6"/>
        <v>554</v>
      </c>
      <c r="H430" s="1" t="s">
        <v>24</v>
      </c>
      <c r="I430" s="1" t="s">
        <v>14</v>
      </c>
      <c r="J430" s="1">
        <v>40.375999999999998</v>
      </c>
      <c r="K430" s="1">
        <v>114.47</v>
      </c>
      <c r="L430" t="s">
        <v>867</v>
      </c>
    </row>
    <row r="431" spans="2:12" x14ac:dyDescent="0.2">
      <c r="B431" t="s">
        <v>868</v>
      </c>
      <c r="C431" t="s">
        <v>32</v>
      </c>
      <c r="D431" s="1">
        <v>1.85</v>
      </c>
      <c r="E431" s="1">
        <v>860</v>
      </c>
      <c r="F431" s="1">
        <v>0.7</v>
      </c>
      <c r="G431" s="1">
        <f t="shared" si="6"/>
        <v>1229</v>
      </c>
      <c r="H431" s="1" t="s">
        <v>45</v>
      </c>
      <c r="I431" s="1" t="s">
        <v>29</v>
      </c>
      <c r="J431" s="1">
        <v>34.584000000000003</v>
      </c>
      <c r="K431" s="1">
        <v>69.103999999999999</v>
      </c>
      <c r="L431" t="s">
        <v>869</v>
      </c>
    </row>
    <row r="432" spans="2:12" x14ac:dyDescent="0.2">
      <c r="B432" t="s">
        <v>870</v>
      </c>
      <c r="C432" t="s">
        <v>32</v>
      </c>
      <c r="D432" s="1">
        <v>1.85</v>
      </c>
      <c r="E432" s="1">
        <v>900</v>
      </c>
      <c r="F432" s="1">
        <v>0.8</v>
      </c>
      <c r="G432" s="1">
        <f t="shared" si="6"/>
        <v>1125</v>
      </c>
      <c r="H432" s="1" t="s">
        <v>33</v>
      </c>
      <c r="I432" s="1" t="s">
        <v>14</v>
      </c>
      <c r="J432" s="1">
        <v>56.6</v>
      </c>
      <c r="K432" s="1">
        <v>-62.35</v>
      </c>
      <c r="L432" t="s">
        <v>871</v>
      </c>
    </row>
    <row r="433" spans="2:12" x14ac:dyDescent="0.2">
      <c r="B433" t="s">
        <v>872</v>
      </c>
      <c r="C433" t="s">
        <v>23</v>
      </c>
      <c r="D433" s="1">
        <v>1.85</v>
      </c>
      <c r="E433" s="1">
        <v>975</v>
      </c>
      <c r="F433" s="1">
        <v>7</v>
      </c>
      <c r="G433" s="1">
        <f t="shared" si="6"/>
        <v>139</v>
      </c>
      <c r="H433" s="1" t="s">
        <v>50</v>
      </c>
      <c r="I433" s="1" t="s">
        <v>29</v>
      </c>
      <c r="J433" s="1">
        <v>67.790999999999997</v>
      </c>
      <c r="K433" s="1">
        <v>-53.05</v>
      </c>
      <c r="L433" t="s">
        <v>873</v>
      </c>
    </row>
    <row r="434" spans="2:12" x14ac:dyDescent="0.2">
      <c r="B434" t="s">
        <v>874</v>
      </c>
      <c r="C434" t="s">
        <v>23</v>
      </c>
      <c r="D434" s="1">
        <v>1.85</v>
      </c>
      <c r="E434" s="1">
        <v>985</v>
      </c>
      <c r="F434" s="1">
        <v>6.9</v>
      </c>
      <c r="G434" s="1">
        <f t="shared" si="6"/>
        <v>143</v>
      </c>
      <c r="H434" s="1" t="s">
        <v>50</v>
      </c>
      <c r="I434" s="1" t="s">
        <v>29</v>
      </c>
      <c r="J434" s="1">
        <v>67.816999999999993</v>
      </c>
      <c r="K434" s="1">
        <v>-52.832999999999998</v>
      </c>
      <c r="L434" t="s">
        <v>873</v>
      </c>
    </row>
    <row r="435" spans="2:12" x14ac:dyDescent="0.2">
      <c r="B435" t="s">
        <v>875</v>
      </c>
      <c r="C435" t="s">
        <v>12</v>
      </c>
      <c r="D435" s="1">
        <v>1.85</v>
      </c>
      <c r="E435" s="1">
        <v>660</v>
      </c>
      <c r="F435" s="1">
        <v>2.7</v>
      </c>
      <c r="G435" s="1">
        <f t="shared" si="6"/>
        <v>244</v>
      </c>
      <c r="H435" s="1" t="s">
        <v>50</v>
      </c>
      <c r="I435" s="1" t="s">
        <v>14</v>
      </c>
      <c r="J435" s="1">
        <v>40.479999999999997</v>
      </c>
      <c r="K435" s="1">
        <v>113.7</v>
      </c>
      <c r="L435" t="s">
        <v>876</v>
      </c>
    </row>
    <row r="436" spans="2:12" x14ac:dyDescent="0.2">
      <c r="B436" t="s">
        <v>877</v>
      </c>
      <c r="C436" t="s">
        <v>32</v>
      </c>
      <c r="D436" s="1">
        <v>1.8520000000000001</v>
      </c>
      <c r="E436" s="1">
        <v>885</v>
      </c>
      <c r="F436" s="1">
        <v>0.97</v>
      </c>
      <c r="G436" s="1">
        <f t="shared" si="6"/>
        <v>912</v>
      </c>
      <c r="H436" s="1" t="s">
        <v>45</v>
      </c>
      <c r="I436" s="1" t="s">
        <v>29</v>
      </c>
      <c r="J436" s="1">
        <v>37</v>
      </c>
      <c r="K436" s="1">
        <v>120.33</v>
      </c>
      <c r="L436" t="s">
        <v>878</v>
      </c>
    </row>
    <row r="437" spans="2:12" x14ac:dyDescent="0.2">
      <c r="B437" t="s">
        <v>879</v>
      </c>
      <c r="C437" t="s">
        <v>38</v>
      </c>
      <c r="D437" s="1">
        <v>1.8540000000000001</v>
      </c>
      <c r="E437" s="1">
        <v>950</v>
      </c>
      <c r="F437" s="1">
        <v>1.2</v>
      </c>
      <c r="G437" s="1">
        <f t="shared" si="6"/>
        <v>792</v>
      </c>
      <c r="H437" s="1" t="s">
        <v>33</v>
      </c>
      <c r="I437" s="1" t="s">
        <v>14</v>
      </c>
      <c r="J437" s="1">
        <v>37.439</v>
      </c>
      <c r="K437" s="1">
        <v>121.997</v>
      </c>
      <c r="L437" t="s">
        <v>880</v>
      </c>
    </row>
    <row r="438" spans="2:12" x14ac:dyDescent="0.2">
      <c r="B438" t="s">
        <v>881</v>
      </c>
      <c r="C438" t="s">
        <v>32</v>
      </c>
      <c r="D438" s="1">
        <v>1.855</v>
      </c>
      <c r="E438" s="1">
        <v>990</v>
      </c>
      <c r="F438" s="1">
        <v>2.5</v>
      </c>
      <c r="G438" s="1">
        <f t="shared" si="6"/>
        <v>396</v>
      </c>
      <c r="H438" s="1" t="s">
        <v>24</v>
      </c>
      <c r="I438" s="1" t="s">
        <v>25</v>
      </c>
      <c r="J438" s="1">
        <v>52.167000000000002</v>
      </c>
      <c r="K438" s="1">
        <v>102.758</v>
      </c>
      <c r="L438" t="s">
        <v>882</v>
      </c>
    </row>
    <row r="439" spans="2:12" x14ac:dyDescent="0.2">
      <c r="B439" t="s">
        <v>883</v>
      </c>
      <c r="C439" t="s">
        <v>852</v>
      </c>
      <c r="D439" s="1">
        <v>1.86</v>
      </c>
      <c r="E439" s="1">
        <v>870</v>
      </c>
      <c r="F439" s="1">
        <v>0.8</v>
      </c>
      <c r="G439" s="1">
        <f t="shared" si="6"/>
        <v>1088</v>
      </c>
      <c r="H439" s="1" t="s">
        <v>45</v>
      </c>
      <c r="I439" s="1" t="s">
        <v>29</v>
      </c>
      <c r="J439" s="1">
        <v>40.737000000000002</v>
      </c>
      <c r="K439" s="1">
        <v>111.17100000000001</v>
      </c>
      <c r="L439" t="s">
        <v>884</v>
      </c>
    </row>
    <row r="440" spans="2:12" x14ac:dyDescent="0.2">
      <c r="B440" t="s">
        <v>885</v>
      </c>
      <c r="C440" t="s">
        <v>32</v>
      </c>
      <c r="D440" s="1">
        <v>1.86</v>
      </c>
      <c r="E440" s="1">
        <v>870</v>
      </c>
      <c r="F440" s="1">
        <v>1.55</v>
      </c>
      <c r="G440" s="1">
        <f t="shared" si="6"/>
        <v>561</v>
      </c>
      <c r="H440" s="1" t="s">
        <v>24</v>
      </c>
      <c r="I440" s="1" t="s">
        <v>25</v>
      </c>
      <c r="J440" s="1">
        <v>37.049999999999997</v>
      </c>
      <c r="K440" s="1">
        <v>120.85</v>
      </c>
      <c r="L440" t="s">
        <v>886</v>
      </c>
    </row>
    <row r="441" spans="2:12" x14ac:dyDescent="0.2">
      <c r="B441" t="s">
        <v>887</v>
      </c>
      <c r="C441" t="s">
        <v>32</v>
      </c>
      <c r="D441" s="1">
        <v>1.86</v>
      </c>
      <c r="E441" s="1">
        <v>810</v>
      </c>
      <c r="F441" s="1">
        <v>1.31</v>
      </c>
      <c r="G441" s="1">
        <f t="shared" si="6"/>
        <v>618</v>
      </c>
      <c r="H441" s="1" t="s">
        <v>24</v>
      </c>
      <c r="I441" s="1" t="s">
        <v>14</v>
      </c>
      <c r="J441" s="1">
        <v>38.847000000000001</v>
      </c>
      <c r="K441" s="1">
        <v>114.438</v>
      </c>
      <c r="L441" t="s">
        <v>888</v>
      </c>
    </row>
    <row r="442" spans="2:12" x14ac:dyDescent="0.2">
      <c r="B442" t="s">
        <v>889</v>
      </c>
      <c r="C442" t="s">
        <v>32</v>
      </c>
      <c r="D442" s="1">
        <v>1.861</v>
      </c>
      <c r="E442" s="1">
        <v>770</v>
      </c>
      <c r="F442" s="1">
        <v>0.74</v>
      </c>
      <c r="G442" s="1">
        <f t="shared" si="6"/>
        <v>1041</v>
      </c>
      <c r="H442" s="1" t="s">
        <v>45</v>
      </c>
      <c r="I442" s="1" t="s">
        <v>14</v>
      </c>
      <c r="J442" s="1">
        <v>63.777000000000001</v>
      </c>
      <c r="K442" s="1">
        <v>-80.25</v>
      </c>
      <c r="L442" t="s">
        <v>865</v>
      </c>
    </row>
    <row r="443" spans="2:12" x14ac:dyDescent="0.2">
      <c r="B443" t="s">
        <v>726</v>
      </c>
      <c r="C443" t="s">
        <v>38</v>
      </c>
      <c r="D443" s="1">
        <v>1.87</v>
      </c>
      <c r="E443" s="1">
        <v>1000</v>
      </c>
      <c r="F443" s="1">
        <v>1.1499999999999999</v>
      </c>
      <c r="G443" s="1">
        <f t="shared" si="6"/>
        <v>870</v>
      </c>
      <c r="H443" s="1" t="s">
        <v>33</v>
      </c>
      <c r="I443" s="1" t="s">
        <v>14</v>
      </c>
      <c r="J443" s="1">
        <v>-16.683</v>
      </c>
      <c r="K443" s="1">
        <v>-72.334999999999994</v>
      </c>
      <c r="L443" t="s">
        <v>727</v>
      </c>
    </row>
    <row r="444" spans="2:12" x14ac:dyDescent="0.2">
      <c r="B444" t="s">
        <v>890</v>
      </c>
      <c r="C444" t="s">
        <v>12</v>
      </c>
      <c r="D444" s="1">
        <v>1.87</v>
      </c>
      <c r="E444" s="1">
        <v>800</v>
      </c>
      <c r="F444" s="1">
        <v>1.5</v>
      </c>
      <c r="G444" s="1">
        <f t="shared" si="6"/>
        <v>533</v>
      </c>
      <c r="H444" s="1" t="s">
        <v>24</v>
      </c>
      <c r="I444" s="1" t="s">
        <v>25</v>
      </c>
      <c r="J444" s="1">
        <v>39.450000000000003</v>
      </c>
      <c r="K444" s="1">
        <v>113.38</v>
      </c>
      <c r="L444" t="s">
        <v>891</v>
      </c>
    </row>
    <row r="445" spans="2:12" x14ac:dyDescent="0.2">
      <c r="B445" t="s">
        <v>892</v>
      </c>
      <c r="C445" t="s">
        <v>23</v>
      </c>
      <c r="D445" s="1">
        <v>1.87</v>
      </c>
      <c r="E445" s="1">
        <v>780</v>
      </c>
      <c r="F445" s="1">
        <v>1.8</v>
      </c>
      <c r="G445" s="1">
        <f t="shared" si="6"/>
        <v>433</v>
      </c>
      <c r="H445" s="1" t="s">
        <v>24</v>
      </c>
      <c r="I445" s="1" t="s">
        <v>29</v>
      </c>
      <c r="J445" s="1">
        <v>65.927700000000002</v>
      </c>
      <c r="K445" s="1">
        <v>37.313400000000001</v>
      </c>
      <c r="L445" t="s">
        <v>893</v>
      </c>
    </row>
    <row r="446" spans="2:12" x14ac:dyDescent="0.2">
      <c r="B446" t="s">
        <v>628</v>
      </c>
      <c r="C446" t="s">
        <v>32</v>
      </c>
      <c r="D446" s="1">
        <v>1.87</v>
      </c>
      <c r="E446" s="1">
        <v>700</v>
      </c>
      <c r="F446" s="1">
        <v>1.5</v>
      </c>
      <c r="G446" s="1">
        <f t="shared" si="6"/>
        <v>467</v>
      </c>
      <c r="H446" s="1" t="s">
        <v>24</v>
      </c>
      <c r="I446" s="1" t="s">
        <v>25</v>
      </c>
      <c r="J446" s="1">
        <v>-6.8</v>
      </c>
      <c r="K446" s="1">
        <v>30.5</v>
      </c>
      <c r="L446" t="s">
        <v>894</v>
      </c>
    </row>
    <row r="447" spans="2:12" x14ac:dyDescent="0.2">
      <c r="B447" t="s">
        <v>895</v>
      </c>
      <c r="C447" t="s">
        <v>32</v>
      </c>
      <c r="D447" s="1">
        <v>1.87</v>
      </c>
      <c r="E447" s="1">
        <v>825</v>
      </c>
      <c r="F447" s="1">
        <v>1.4</v>
      </c>
      <c r="G447" s="1">
        <f t="shared" si="6"/>
        <v>589</v>
      </c>
      <c r="H447" s="1" t="s">
        <v>24</v>
      </c>
      <c r="I447" s="1" t="s">
        <v>25</v>
      </c>
      <c r="J447" s="1">
        <v>37</v>
      </c>
      <c r="K447" s="1">
        <v>120.569</v>
      </c>
      <c r="L447" t="s">
        <v>896</v>
      </c>
    </row>
    <row r="448" spans="2:12" x14ac:dyDescent="0.2">
      <c r="B448" t="s">
        <v>897</v>
      </c>
      <c r="C448" t="s">
        <v>32</v>
      </c>
      <c r="D448" s="1">
        <v>1.8959999999999999</v>
      </c>
      <c r="E448" s="1">
        <v>850</v>
      </c>
      <c r="F448" s="1">
        <v>1</v>
      </c>
      <c r="G448" s="1">
        <f t="shared" si="6"/>
        <v>850</v>
      </c>
      <c r="H448" s="1" t="s">
        <v>45</v>
      </c>
      <c r="I448" s="1" t="s">
        <v>29</v>
      </c>
      <c r="J448" s="1">
        <v>59.423000000000002</v>
      </c>
      <c r="K448" s="1">
        <v>-105.413</v>
      </c>
      <c r="L448" t="s">
        <v>898</v>
      </c>
    </row>
    <row r="449" spans="2:13" x14ac:dyDescent="0.2">
      <c r="B449" t="s">
        <v>899</v>
      </c>
      <c r="C449" t="s">
        <v>32</v>
      </c>
      <c r="D449" s="1">
        <v>1.8959999999999999</v>
      </c>
      <c r="E449" s="1">
        <v>770</v>
      </c>
      <c r="F449" s="1">
        <v>1.85</v>
      </c>
      <c r="G449" s="1">
        <f t="shared" si="6"/>
        <v>416</v>
      </c>
      <c r="H449" s="1" t="s">
        <v>24</v>
      </c>
      <c r="I449" s="1" t="s">
        <v>25</v>
      </c>
      <c r="J449" s="1">
        <v>67.622200000000007</v>
      </c>
      <c r="K449" s="1">
        <v>31.488199999999999</v>
      </c>
      <c r="L449" t="s">
        <v>900</v>
      </c>
    </row>
    <row r="450" spans="2:13" x14ac:dyDescent="0.2">
      <c r="B450" t="s">
        <v>901</v>
      </c>
      <c r="C450" t="s">
        <v>902</v>
      </c>
      <c r="D450" s="1">
        <v>1.899</v>
      </c>
      <c r="E450" s="1">
        <v>895</v>
      </c>
      <c r="F450" s="1">
        <v>1.25</v>
      </c>
      <c r="G450" s="1">
        <f t="shared" si="6"/>
        <v>716</v>
      </c>
      <c r="H450" s="1" t="s">
        <v>24</v>
      </c>
      <c r="I450" s="1" t="s">
        <v>25</v>
      </c>
      <c r="J450" s="1">
        <v>57.767000000000003</v>
      </c>
      <c r="K450" s="1">
        <v>-7</v>
      </c>
      <c r="L450" t="s">
        <v>903</v>
      </c>
    </row>
    <row r="451" spans="2:13" x14ac:dyDescent="0.2">
      <c r="B451" t="s">
        <v>904</v>
      </c>
      <c r="C451" t="s">
        <v>32</v>
      </c>
      <c r="D451" s="1">
        <v>1.9019999999999999</v>
      </c>
      <c r="E451" s="1">
        <v>730</v>
      </c>
      <c r="F451" s="1">
        <v>1.9</v>
      </c>
      <c r="G451" s="1">
        <f t="shared" si="6"/>
        <v>384</v>
      </c>
      <c r="H451" s="1" t="s">
        <v>24</v>
      </c>
      <c r="I451" s="1" t="s">
        <v>25</v>
      </c>
      <c r="J451" s="1">
        <v>65.879499999999993</v>
      </c>
      <c r="K451" s="1">
        <v>34.848999999999997</v>
      </c>
      <c r="L451" t="s">
        <v>905</v>
      </c>
    </row>
    <row r="452" spans="2:13" x14ac:dyDescent="0.2">
      <c r="B452" t="s">
        <v>906</v>
      </c>
      <c r="C452" t="s">
        <v>32</v>
      </c>
      <c r="D452" s="1">
        <v>1.9039999999999999</v>
      </c>
      <c r="E452" s="1">
        <v>800</v>
      </c>
      <c r="F452" s="1">
        <v>1.6</v>
      </c>
      <c r="G452" s="1">
        <f t="shared" si="6"/>
        <v>500</v>
      </c>
      <c r="H452" s="1" t="s">
        <v>24</v>
      </c>
      <c r="I452" s="1" t="s">
        <v>25</v>
      </c>
      <c r="J452" s="1">
        <v>59.383000000000003</v>
      </c>
      <c r="K452" s="1">
        <v>-105.968</v>
      </c>
      <c r="L452" t="s">
        <v>907</v>
      </c>
    </row>
    <row r="453" spans="2:13" x14ac:dyDescent="0.2">
      <c r="B453" t="s">
        <v>908</v>
      </c>
      <c r="C453" t="s">
        <v>852</v>
      </c>
      <c r="D453" s="1">
        <v>1.91</v>
      </c>
      <c r="E453" s="1">
        <v>1000</v>
      </c>
      <c r="F453" s="1">
        <v>0.7</v>
      </c>
      <c r="G453" s="1">
        <f t="shared" ref="G453:G516" si="7">ROUND(E453/F453,0)</f>
        <v>1429</v>
      </c>
      <c r="H453" s="1" t="s">
        <v>33</v>
      </c>
      <c r="I453" s="1" t="s">
        <v>14</v>
      </c>
      <c r="J453" s="1">
        <v>40.35</v>
      </c>
      <c r="K453" s="1">
        <v>111.88</v>
      </c>
      <c r="L453" t="s">
        <v>909</v>
      </c>
    </row>
    <row r="454" spans="2:13" x14ac:dyDescent="0.2">
      <c r="B454" t="s">
        <v>910</v>
      </c>
      <c r="C454" t="s">
        <v>32</v>
      </c>
      <c r="D454" s="1">
        <v>1.91</v>
      </c>
      <c r="E454" s="1">
        <v>850</v>
      </c>
      <c r="F454" s="1">
        <v>0.8</v>
      </c>
      <c r="G454" s="1">
        <f t="shared" si="7"/>
        <v>1063</v>
      </c>
      <c r="H454" s="1" t="s">
        <v>45</v>
      </c>
      <c r="I454" s="1" t="s">
        <v>29</v>
      </c>
      <c r="J454" s="1">
        <v>68.75</v>
      </c>
      <c r="K454" s="1">
        <v>27.88</v>
      </c>
      <c r="L454" t="s">
        <v>911</v>
      </c>
    </row>
    <row r="455" spans="2:13" x14ac:dyDescent="0.2">
      <c r="B455" t="s">
        <v>912</v>
      </c>
      <c r="C455" t="s">
        <v>32</v>
      </c>
      <c r="D455" s="1">
        <v>1.91</v>
      </c>
      <c r="E455" s="1">
        <v>900</v>
      </c>
      <c r="F455" s="1">
        <v>1.05</v>
      </c>
      <c r="G455" s="1">
        <f t="shared" si="7"/>
        <v>857</v>
      </c>
      <c r="H455" s="1" t="s">
        <v>33</v>
      </c>
      <c r="I455" s="1" t="s">
        <v>14</v>
      </c>
      <c r="J455" s="1">
        <v>66.680000000000007</v>
      </c>
      <c r="K455" s="1">
        <v>33.880000000000003</v>
      </c>
      <c r="L455" t="s">
        <v>913</v>
      </c>
    </row>
    <row r="456" spans="2:13" x14ac:dyDescent="0.2">
      <c r="B456" t="s">
        <v>914</v>
      </c>
      <c r="C456" t="s">
        <v>32</v>
      </c>
      <c r="D456" s="1">
        <v>1.911</v>
      </c>
      <c r="E456" s="1">
        <v>750</v>
      </c>
      <c r="F456" s="1">
        <v>1.8</v>
      </c>
      <c r="G456" s="1">
        <f t="shared" si="7"/>
        <v>417</v>
      </c>
      <c r="H456" s="1" t="s">
        <v>24</v>
      </c>
      <c r="I456" s="1" t="s">
        <v>29</v>
      </c>
      <c r="J456" s="1">
        <v>67.471699999999998</v>
      </c>
      <c r="K456" s="1">
        <v>32.3733</v>
      </c>
      <c r="L456" t="s">
        <v>915</v>
      </c>
    </row>
    <row r="457" spans="2:13" x14ac:dyDescent="0.2">
      <c r="B457" t="s">
        <v>916</v>
      </c>
      <c r="C457" t="s">
        <v>852</v>
      </c>
      <c r="D457" s="1">
        <v>1.915</v>
      </c>
      <c r="E457" s="1">
        <v>950</v>
      </c>
      <c r="F457" s="1">
        <v>0.91</v>
      </c>
      <c r="G457" s="1">
        <f t="shared" si="7"/>
        <v>1044</v>
      </c>
      <c r="H457" s="1" t="s">
        <v>33</v>
      </c>
      <c r="I457" s="1" t="s">
        <v>14</v>
      </c>
      <c r="J457" s="1">
        <v>40.840000000000003</v>
      </c>
      <c r="K457" s="1">
        <v>112.2388</v>
      </c>
      <c r="L457" t="s">
        <v>917</v>
      </c>
    </row>
    <row r="458" spans="2:13" x14ac:dyDescent="0.2">
      <c r="B458" t="s">
        <v>918</v>
      </c>
      <c r="C458" t="s">
        <v>23</v>
      </c>
      <c r="D458" s="1">
        <v>1.9219999999999999</v>
      </c>
      <c r="E458" s="1">
        <v>800</v>
      </c>
      <c r="F458" s="1">
        <v>1.3</v>
      </c>
      <c r="G458" s="1">
        <f t="shared" si="7"/>
        <v>615</v>
      </c>
      <c r="H458" s="1" t="s">
        <v>24</v>
      </c>
      <c r="I458" s="1" t="s">
        <v>25</v>
      </c>
      <c r="J458" s="1">
        <v>39.299999999999997</v>
      </c>
      <c r="K458" s="1">
        <v>113.1</v>
      </c>
      <c r="L458" t="s">
        <v>919</v>
      </c>
    </row>
    <row r="459" spans="2:13" x14ac:dyDescent="0.2">
      <c r="B459" t="s">
        <v>920</v>
      </c>
      <c r="C459" t="s">
        <v>38</v>
      </c>
      <c r="D459" s="1">
        <v>1.9239999999999999</v>
      </c>
      <c r="E459" s="1">
        <v>985</v>
      </c>
      <c r="F459" s="1">
        <v>0.85</v>
      </c>
      <c r="G459" s="1">
        <f t="shared" si="7"/>
        <v>1159</v>
      </c>
      <c r="H459" s="1" t="s">
        <v>33</v>
      </c>
      <c r="I459" s="1" t="s">
        <v>29</v>
      </c>
      <c r="J459" s="1">
        <v>40.244</v>
      </c>
      <c r="K459" s="1">
        <v>113.23</v>
      </c>
      <c r="L459" t="s">
        <v>921</v>
      </c>
    </row>
    <row r="460" spans="2:13" x14ac:dyDescent="0.2">
      <c r="B460" t="s">
        <v>922</v>
      </c>
      <c r="C460" t="s">
        <v>852</v>
      </c>
      <c r="D460" s="1">
        <v>1.925</v>
      </c>
      <c r="E460" s="1">
        <v>1050</v>
      </c>
      <c r="F460" s="1">
        <v>0.6</v>
      </c>
      <c r="G460" s="1">
        <f t="shared" si="7"/>
        <v>1750</v>
      </c>
      <c r="H460" s="1" t="s">
        <v>33</v>
      </c>
      <c r="I460" s="1" t="s">
        <v>29</v>
      </c>
      <c r="J460" s="1">
        <v>40.548999999999999</v>
      </c>
      <c r="K460" s="1">
        <v>112.36799999999999</v>
      </c>
      <c r="L460" t="s">
        <v>923</v>
      </c>
    </row>
    <row r="461" spans="2:13" x14ac:dyDescent="0.2">
      <c r="B461" t="s">
        <v>924</v>
      </c>
      <c r="C461" t="s">
        <v>23</v>
      </c>
      <c r="D461" s="1">
        <v>1.925</v>
      </c>
      <c r="E461" s="1">
        <v>975</v>
      </c>
      <c r="F461" s="1">
        <v>0.875</v>
      </c>
      <c r="G461" s="1">
        <f t="shared" si="7"/>
        <v>1114</v>
      </c>
      <c r="H461" s="1" t="s">
        <v>33</v>
      </c>
      <c r="I461" s="1" t="s">
        <v>29</v>
      </c>
      <c r="J461" s="1">
        <v>22.081</v>
      </c>
      <c r="K461" s="1">
        <v>25.856999999999999</v>
      </c>
      <c r="L461" t="s">
        <v>925</v>
      </c>
    </row>
    <row r="462" spans="2:13" x14ac:dyDescent="0.2">
      <c r="B462" t="s">
        <v>926</v>
      </c>
      <c r="C462" t="s">
        <v>852</v>
      </c>
      <c r="D462" s="1">
        <v>1.93</v>
      </c>
      <c r="E462" s="1">
        <v>1000</v>
      </c>
      <c r="F462" s="1">
        <v>0.85</v>
      </c>
      <c r="G462" s="1">
        <f t="shared" si="7"/>
        <v>1176</v>
      </c>
      <c r="H462" s="1" t="s">
        <v>33</v>
      </c>
      <c r="I462" s="1" t="s">
        <v>29</v>
      </c>
      <c r="J462" s="1">
        <v>40.74</v>
      </c>
      <c r="K462" s="1">
        <v>113.3</v>
      </c>
      <c r="L462" t="s">
        <v>927</v>
      </c>
    </row>
    <row r="463" spans="2:13" x14ac:dyDescent="0.2">
      <c r="B463" t="s">
        <v>928</v>
      </c>
      <c r="C463" t="s">
        <v>32</v>
      </c>
      <c r="D463" s="1">
        <v>1.93</v>
      </c>
      <c r="E463" s="1">
        <v>825</v>
      </c>
      <c r="F463" s="1">
        <v>0.9</v>
      </c>
      <c r="G463" s="1">
        <f t="shared" si="7"/>
        <v>917</v>
      </c>
      <c r="H463" s="1" t="s">
        <v>45</v>
      </c>
      <c r="I463" s="1" t="s">
        <v>29</v>
      </c>
      <c r="J463" s="1">
        <v>37.579000000000001</v>
      </c>
      <c r="K463" s="1">
        <v>111.92400000000001</v>
      </c>
      <c r="L463" t="s">
        <v>929</v>
      </c>
      <c r="M463" t="s">
        <v>930</v>
      </c>
    </row>
    <row r="464" spans="2:13" x14ac:dyDescent="0.2">
      <c r="B464" t="s">
        <v>931</v>
      </c>
      <c r="C464" t="s">
        <v>32</v>
      </c>
      <c r="D464" s="1">
        <v>1.93</v>
      </c>
      <c r="E464" s="1">
        <v>775</v>
      </c>
      <c r="F464" s="1">
        <v>1.36</v>
      </c>
      <c r="G464" s="1">
        <f t="shared" si="7"/>
        <v>570</v>
      </c>
      <c r="H464" s="1" t="s">
        <v>24</v>
      </c>
      <c r="I464" s="1" t="s">
        <v>14</v>
      </c>
      <c r="J464" s="1">
        <v>36.82</v>
      </c>
      <c r="K464" s="1">
        <v>120</v>
      </c>
      <c r="L464" t="s">
        <v>900</v>
      </c>
    </row>
    <row r="465" spans="2:12" x14ac:dyDescent="0.2">
      <c r="B465" t="s">
        <v>932</v>
      </c>
      <c r="C465" t="s">
        <v>32</v>
      </c>
      <c r="D465" s="1">
        <v>1.94</v>
      </c>
      <c r="E465" s="1">
        <v>743</v>
      </c>
      <c r="F465" s="1">
        <v>0.92500000000000004</v>
      </c>
      <c r="G465" s="1">
        <f t="shared" si="7"/>
        <v>803</v>
      </c>
      <c r="H465" s="1" t="s">
        <v>45</v>
      </c>
      <c r="I465" s="1" t="s">
        <v>29</v>
      </c>
      <c r="J465" s="1">
        <v>34.241999999999997</v>
      </c>
      <c r="K465" s="1">
        <v>111.598</v>
      </c>
      <c r="L465" t="s">
        <v>933</v>
      </c>
    </row>
    <row r="466" spans="2:12" x14ac:dyDescent="0.2">
      <c r="B466" t="s">
        <v>934</v>
      </c>
      <c r="C466" t="s">
        <v>32</v>
      </c>
      <c r="D466" s="1">
        <v>1.94</v>
      </c>
      <c r="E466" s="1">
        <v>930</v>
      </c>
      <c r="F466" s="1">
        <v>0.67</v>
      </c>
      <c r="G466" s="1">
        <f t="shared" si="7"/>
        <v>1388</v>
      </c>
      <c r="H466" s="1" t="s">
        <v>33</v>
      </c>
      <c r="I466" s="1" t="s">
        <v>14</v>
      </c>
      <c r="J466" s="1">
        <v>60.03</v>
      </c>
      <c r="K466" s="1">
        <v>-111.86</v>
      </c>
      <c r="L466" t="s">
        <v>935</v>
      </c>
    </row>
    <row r="467" spans="2:12" x14ac:dyDescent="0.2">
      <c r="B467" t="s">
        <v>936</v>
      </c>
      <c r="C467" t="s">
        <v>23</v>
      </c>
      <c r="D467" s="1">
        <v>1.946</v>
      </c>
      <c r="E467" s="1">
        <v>820</v>
      </c>
      <c r="F467" s="1">
        <v>1.45</v>
      </c>
      <c r="G467" s="1">
        <f t="shared" si="7"/>
        <v>566</v>
      </c>
      <c r="H467" s="1" t="s">
        <v>24</v>
      </c>
      <c r="I467" s="1" t="s">
        <v>25</v>
      </c>
      <c r="J467" s="1">
        <v>40.332999999999998</v>
      </c>
      <c r="K467" s="1">
        <v>114.56699999999999</v>
      </c>
      <c r="L467" t="s">
        <v>937</v>
      </c>
    </row>
    <row r="468" spans="2:12" x14ac:dyDescent="0.2">
      <c r="B468" t="s">
        <v>938</v>
      </c>
      <c r="C468" t="s">
        <v>23</v>
      </c>
      <c r="D468" s="1">
        <v>1.95</v>
      </c>
      <c r="E468" s="1">
        <v>770</v>
      </c>
      <c r="F468" s="1">
        <v>0.88</v>
      </c>
      <c r="G468" s="1">
        <f t="shared" si="7"/>
        <v>875</v>
      </c>
      <c r="H468" s="1" t="s">
        <v>45</v>
      </c>
      <c r="I468" s="1" t="s">
        <v>29</v>
      </c>
      <c r="J468" s="1">
        <v>38.918999999999997</v>
      </c>
      <c r="K468" s="1">
        <v>107.261</v>
      </c>
      <c r="L468" t="s">
        <v>939</v>
      </c>
    </row>
    <row r="469" spans="2:12" x14ac:dyDescent="0.2">
      <c r="B469" t="s">
        <v>940</v>
      </c>
      <c r="C469" t="s">
        <v>32</v>
      </c>
      <c r="D469" s="1">
        <v>1.95</v>
      </c>
      <c r="E469" s="1">
        <v>840</v>
      </c>
      <c r="F469" s="1">
        <v>1.1499999999999999</v>
      </c>
      <c r="G469" s="1">
        <f t="shared" si="7"/>
        <v>730</v>
      </c>
      <c r="H469" s="1" t="s">
        <v>24</v>
      </c>
      <c r="I469" s="1" t="s">
        <v>25</v>
      </c>
      <c r="J469" s="1">
        <v>39.832999999999998</v>
      </c>
      <c r="K469" s="1">
        <v>106.95</v>
      </c>
      <c r="L469" t="s">
        <v>941</v>
      </c>
    </row>
    <row r="470" spans="2:12" x14ac:dyDescent="0.2">
      <c r="B470" t="s">
        <v>942</v>
      </c>
      <c r="C470" t="s">
        <v>32</v>
      </c>
      <c r="D470" s="1">
        <v>1.95</v>
      </c>
      <c r="E470" s="1">
        <v>825</v>
      </c>
      <c r="F470" s="1">
        <v>1.2</v>
      </c>
      <c r="G470" s="1">
        <f t="shared" si="7"/>
        <v>688</v>
      </c>
      <c r="H470" s="1" t="s">
        <v>24</v>
      </c>
      <c r="I470" s="1" t="s">
        <v>29</v>
      </c>
      <c r="J470" s="1">
        <v>40.234999999999999</v>
      </c>
      <c r="K470" s="1">
        <v>113.324</v>
      </c>
      <c r="L470" t="s">
        <v>943</v>
      </c>
    </row>
    <row r="471" spans="2:12" x14ac:dyDescent="0.2">
      <c r="B471" t="s">
        <v>944</v>
      </c>
      <c r="C471" t="s">
        <v>32</v>
      </c>
      <c r="D471" s="1">
        <v>1.956</v>
      </c>
      <c r="E471" s="1">
        <v>800</v>
      </c>
      <c r="F471" s="1">
        <v>1.1000000000000001</v>
      </c>
      <c r="G471" s="1">
        <f t="shared" si="7"/>
        <v>727</v>
      </c>
      <c r="H471" s="1" t="s">
        <v>24</v>
      </c>
      <c r="I471" s="1" t="s">
        <v>25</v>
      </c>
      <c r="J471" s="1">
        <v>39.167000000000002</v>
      </c>
      <c r="K471" s="1">
        <v>106.08</v>
      </c>
      <c r="L471" t="s">
        <v>945</v>
      </c>
    </row>
    <row r="472" spans="2:12" x14ac:dyDescent="0.2">
      <c r="B472" t="s">
        <v>946</v>
      </c>
      <c r="C472" t="s">
        <v>32</v>
      </c>
      <c r="D472" s="1">
        <v>1.958</v>
      </c>
      <c r="E472" s="1">
        <v>860</v>
      </c>
      <c r="F472" s="1">
        <v>1.05</v>
      </c>
      <c r="G472" s="1">
        <f t="shared" si="7"/>
        <v>819</v>
      </c>
      <c r="H472" s="1" t="s">
        <v>45</v>
      </c>
      <c r="I472" s="1" t="s">
        <v>29</v>
      </c>
      <c r="J472" s="1">
        <v>40.783999999999999</v>
      </c>
      <c r="K472" s="1">
        <v>110.08</v>
      </c>
      <c r="L472" t="s">
        <v>947</v>
      </c>
    </row>
    <row r="473" spans="2:12" x14ac:dyDescent="0.2">
      <c r="B473" t="s">
        <v>948</v>
      </c>
      <c r="C473" t="s">
        <v>32</v>
      </c>
      <c r="D473" s="1">
        <v>1.96</v>
      </c>
      <c r="E473" s="1">
        <v>770</v>
      </c>
      <c r="F473" s="1">
        <v>0.71</v>
      </c>
      <c r="G473" s="1">
        <f t="shared" si="7"/>
        <v>1085</v>
      </c>
      <c r="H473" s="1" t="s">
        <v>45</v>
      </c>
      <c r="I473" s="1" t="s">
        <v>29</v>
      </c>
      <c r="J473" s="1">
        <v>-4.6669999999999998</v>
      </c>
      <c r="K473" s="1">
        <v>31.617000000000001</v>
      </c>
      <c r="L473" t="s">
        <v>949</v>
      </c>
    </row>
    <row r="474" spans="2:12" x14ac:dyDescent="0.2">
      <c r="B474" t="s">
        <v>950</v>
      </c>
      <c r="C474" t="s">
        <v>23</v>
      </c>
      <c r="D474" s="1">
        <v>1.96</v>
      </c>
      <c r="E474" s="1">
        <v>670</v>
      </c>
      <c r="F474" s="1">
        <v>1.1499999999999999</v>
      </c>
      <c r="G474" s="1">
        <f t="shared" si="7"/>
        <v>583</v>
      </c>
      <c r="H474" s="1" t="s">
        <v>24</v>
      </c>
      <c r="I474" s="1" t="s">
        <v>25</v>
      </c>
      <c r="J474" s="1">
        <v>39.2958</v>
      </c>
      <c r="K474" s="1">
        <v>113.12560000000001</v>
      </c>
      <c r="L474" t="s">
        <v>919</v>
      </c>
    </row>
    <row r="475" spans="2:12" x14ac:dyDescent="0.2">
      <c r="B475" t="s">
        <v>951</v>
      </c>
      <c r="C475" t="s">
        <v>32</v>
      </c>
      <c r="D475" s="1">
        <v>1.964</v>
      </c>
      <c r="E475" s="1">
        <v>660</v>
      </c>
      <c r="F475" s="1">
        <v>1.2</v>
      </c>
      <c r="G475" s="1">
        <f t="shared" si="7"/>
        <v>550</v>
      </c>
      <c r="H475" s="1" t="s">
        <v>24</v>
      </c>
      <c r="I475" s="1" t="s">
        <v>25</v>
      </c>
      <c r="J475" s="1">
        <v>39.228999999999999</v>
      </c>
      <c r="K475" s="1">
        <v>113.129</v>
      </c>
      <c r="L475" t="s">
        <v>952</v>
      </c>
    </row>
    <row r="476" spans="2:12" x14ac:dyDescent="0.2">
      <c r="B476" t="s">
        <v>953</v>
      </c>
      <c r="C476" t="s">
        <v>32</v>
      </c>
      <c r="D476" s="1">
        <v>1.972</v>
      </c>
      <c r="E476" s="1">
        <v>885</v>
      </c>
      <c r="F476" s="1">
        <v>1.2</v>
      </c>
      <c r="G476" s="1">
        <f t="shared" si="7"/>
        <v>738</v>
      </c>
      <c r="H476" s="1" t="s">
        <v>24</v>
      </c>
      <c r="I476" s="1" t="s">
        <v>25</v>
      </c>
      <c r="J476" s="1">
        <v>40.57</v>
      </c>
      <c r="K476" s="1">
        <v>113.97</v>
      </c>
      <c r="L476" t="s">
        <v>30</v>
      </c>
    </row>
    <row r="477" spans="2:12" x14ac:dyDescent="0.2">
      <c r="B477" t="s">
        <v>954</v>
      </c>
      <c r="C477" t="s">
        <v>32</v>
      </c>
      <c r="D477" s="1">
        <v>1.99</v>
      </c>
      <c r="E477" s="1">
        <v>875</v>
      </c>
      <c r="F477" s="1">
        <v>0.72</v>
      </c>
      <c r="G477" s="1">
        <f t="shared" si="7"/>
        <v>1215</v>
      </c>
      <c r="H477" s="1" t="s">
        <v>45</v>
      </c>
      <c r="I477" s="1" t="s">
        <v>14</v>
      </c>
      <c r="J477" s="1">
        <v>-25.367000000000001</v>
      </c>
      <c r="K477" s="1">
        <v>116.152</v>
      </c>
      <c r="L477" t="s">
        <v>955</v>
      </c>
    </row>
    <row r="478" spans="2:12" x14ac:dyDescent="0.2">
      <c r="B478" t="s">
        <v>956</v>
      </c>
      <c r="C478" t="s">
        <v>32</v>
      </c>
      <c r="D478" s="1">
        <v>1.9990000000000001</v>
      </c>
      <c r="E478" s="1">
        <v>750</v>
      </c>
      <c r="F478" s="1">
        <v>1.8</v>
      </c>
      <c r="G478" s="1">
        <f t="shared" si="7"/>
        <v>417</v>
      </c>
      <c r="H478" s="1" t="s">
        <v>24</v>
      </c>
      <c r="I478" s="1" t="s">
        <v>25</v>
      </c>
      <c r="J478" s="1">
        <v>-7.13</v>
      </c>
      <c r="K478" s="1">
        <v>36.07</v>
      </c>
      <c r="L478" t="s">
        <v>957</v>
      </c>
    </row>
    <row r="479" spans="2:12" x14ac:dyDescent="0.2">
      <c r="B479" t="s">
        <v>958</v>
      </c>
      <c r="C479" t="s">
        <v>32</v>
      </c>
      <c r="D479" s="1">
        <v>2</v>
      </c>
      <c r="E479" s="1">
        <v>875</v>
      </c>
      <c r="F479" s="1">
        <v>0.8</v>
      </c>
      <c r="G479" s="1">
        <f t="shared" si="7"/>
        <v>1094</v>
      </c>
      <c r="H479" s="1" t="s">
        <v>45</v>
      </c>
      <c r="I479" s="1" t="s">
        <v>29</v>
      </c>
      <c r="J479" s="1">
        <v>21</v>
      </c>
      <c r="K479" s="1">
        <v>2.4500000000000002</v>
      </c>
      <c r="L479" t="s">
        <v>959</v>
      </c>
    </row>
    <row r="480" spans="2:12" x14ac:dyDescent="0.2">
      <c r="B480" t="s">
        <v>960</v>
      </c>
      <c r="C480" t="s">
        <v>38</v>
      </c>
      <c r="D480" s="1">
        <v>2.0019999999999998</v>
      </c>
      <c r="E480" s="1">
        <v>1000</v>
      </c>
      <c r="F480" s="1">
        <v>1</v>
      </c>
      <c r="G480" s="1">
        <f t="shared" si="7"/>
        <v>1000</v>
      </c>
      <c r="H480" s="1" t="s">
        <v>33</v>
      </c>
      <c r="I480" s="1" t="s">
        <v>29</v>
      </c>
      <c r="J480" s="1">
        <v>23.417000000000002</v>
      </c>
      <c r="K480" s="1">
        <v>2.8330000000000002</v>
      </c>
      <c r="L480" t="s">
        <v>961</v>
      </c>
    </row>
    <row r="481" spans="2:12" x14ac:dyDescent="0.2">
      <c r="B481" t="s">
        <v>962</v>
      </c>
      <c r="C481" t="s">
        <v>38</v>
      </c>
      <c r="D481" s="1">
        <v>2.0019999999999998</v>
      </c>
      <c r="E481" s="1">
        <v>1000</v>
      </c>
      <c r="F481" s="1">
        <v>0.9</v>
      </c>
      <c r="G481" s="1">
        <f t="shared" si="7"/>
        <v>1111</v>
      </c>
      <c r="H481" s="1" t="s">
        <v>33</v>
      </c>
      <c r="I481" s="1" t="s">
        <v>29</v>
      </c>
      <c r="J481" s="1">
        <v>23.597000000000001</v>
      </c>
      <c r="K481" s="1">
        <v>3.2120000000000002</v>
      </c>
      <c r="L481" t="s">
        <v>963</v>
      </c>
    </row>
    <row r="482" spans="2:12" x14ac:dyDescent="0.2">
      <c r="B482" t="s">
        <v>964</v>
      </c>
      <c r="C482" t="s">
        <v>38</v>
      </c>
      <c r="D482" s="1">
        <v>2.0019999999999998</v>
      </c>
      <c r="E482" s="1">
        <v>950</v>
      </c>
      <c r="F482" s="1">
        <v>0.9</v>
      </c>
      <c r="G482" s="1">
        <f t="shared" si="7"/>
        <v>1056</v>
      </c>
      <c r="H482" s="1" t="s">
        <v>33</v>
      </c>
      <c r="I482" s="1" t="s">
        <v>29</v>
      </c>
      <c r="J482" s="1">
        <v>22.895</v>
      </c>
      <c r="K482" s="1">
        <v>2.8</v>
      </c>
      <c r="L482" t="s">
        <v>965</v>
      </c>
    </row>
    <row r="483" spans="2:12" x14ac:dyDescent="0.2">
      <c r="B483" t="s">
        <v>966</v>
      </c>
      <c r="C483" t="s">
        <v>32</v>
      </c>
      <c r="D483" s="1">
        <v>2.0089999999999999</v>
      </c>
      <c r="E483" s="1">
        <v>910</v>
      </c>
      <c r="F483" s="1">
        <v>1.4</v>
      </c>
      <c r="G483" s="1">
        <f t="shared" si="7"/>
        <v>650</v>
      </c>
      <c r="H483" s="1" t="s">
        <v>24</v>
      </c>
      <c r="I483" s="1" t="s">
        <v>25</v>
      </c>
      <c r="J483" s="1">
        <v>30.5</v>
      </c>
      <c r="K483" s="1">
        <v>112</v>
      </c>
      <c r="L483" t="s">
        <v>967</v>
      </c>
    </row>
    <row r="484" spans="2:12" x14ac:dyDescent="0.2">
      <c r="B484" t="s">
        <v>968</v>
      </c>
      <c r="C484" t="s">
        <v>38</v>
      </c>
      <c r="D484" s="1">
        <v>2.0249999999999999</v>
      </c>
      <c r="E484" s="1">
        <v>820</v>
      </c>
      <c r="F484" s="1">
        <v>0.8</v>
      </c>
      <c r="G484" s="1">
        <f t="shared" si="7"/>
        <v>1025</v>
      </c>
      <c r="H484" s="1" t="s">
        <v>45</v>
      </c>
      <c r="I484" s="1" t="s">
        <v>29</v>
      </c>
      <c r="J484" s="1">
        <v>-22.414999999999999</v>
      </c>
      <c r="K484" s="1">
        <v>30.12</v>
      </c>
      <c r="L484" t="s">
        <v>969</v>
      </c>
    </row>
    <row r="485" spans="2:12" x14ac:dyDescent="0.2">
      <c r="B485" t="s">
        <v>970</v>
      </c>
      <c r="C485" t="s">
        <v>32</v>
      </c>
      <c r="D485" s="1">
        <v>2.0299999999999998</v>
      </c>
      <c r="E485" s="1">
        <v>850</v>
      </c>
      <c r="F485" s="1">
        <v>1.3</v>
      </c>
      <c r="G485" s="1">
        <f t="shared" si="7"/>
        <v>654</v>
      </c>
      <c r="H485" s="1" t="s">
        <v>24</v>
      </c>
      <c r="I485" s="1" t="s">
        <v>25</v>
      </c>
      <c r="J485" s="1">
        <v>7.2469999999999999</v>
      </c>
      <c r="K485" s="1">
        <v>-7.1669999999999998</v>
      </c>
      <c r="L485" t="s">
        <v>971</v>
      </c>
    </row>
    <row r="486" spans="2:12" x14ac:dyDescent="0.2">
      <c r="B486" t="s">
        <v>972</v>
      </c>
      <c r="C486" t="s">
        <v>38</v>
      </c>
      <c r="D486" s="1">
        <v>2.04</v>
      </c>
      <c r="E486" s="1">
        <v>800</v>
      </c>
      <c r="F486" s="1">
        <v>0.5</v>
      </c>
      <c r="G486" s="1">
        <f t="shared" si="7"/>
        <v>1600</v>
      </c>
      <c r="H486" s="1" t="s">
        <v>45</v>
      </c>
      <c r="I486" s="1" t="s">
        <v>29</v>
      </c>
      <c r="J486" s="1">
        <v>-22.95</v>
      </c>
      <c r="K486" s="1">
        <v>26.9</v>
      </c>
      <c r="L486" t="s">
        <v>973</v>
      </c>
    </row>
    <row r="487" spans="2:12" x14ac:dyDescent="0.2">
      <c r="B487" t="s">
        <v>974</v>
      </c>
      <c r="C487" t="s">
        <v>32</v>
      </c>
      <c r="D487" s="1">
        <v>2.0419999999999998</v>
      </c>
      <c r="E487" s="1">
        <v>950</v>
      </c>
      <c r="F487" s="1">
        <v>1.35</v>
      </c>
      <c r="G487" s="1">
        <f t="shared" si="7"/>
        <v>704</v>
      </c>
      <c r="H487" s="1" t="s">
        <v>24</v>
      </c>
      <c r="I487" s="1" t="s">
        <v>25</v>
      </c>
      <c r="J487" s="1">
        <v>31</v>
      </c>
      <c r="K487" s="1">
        <v>115.28100000000001</v>
      </c>
      <c r="L487" t="s">
        <v>975</v>
      </c>
    </row>
    <row r="488" spans="2:12" x14ac:dyDescent="0.2">
      <c r="B488" t="s">
        <v>976</v>
      </c>
      <c r="C488" t="s">
        <v>32</v>
      </c>
      <c r="D488" s="1">
        <v>2.0449999999999999</v>
      </c>
      <c r="E488" s="1">
        <v>980</v>
      </c>
      <c r="F488" s="1">
        <v>0.78</v>
      </c>
      <c r="G488" s="1">
        <f t="shared" si="7"/>
        <v>1256</v>
      </c>
      <c r="H488" s="1" t="s">
        <v>45</v>
      </c>
      <c r="I488" s="1" t="s">
        <v>14</v>
      </c>
      <c r="J488" s="1">
        <v>-13.1</v>
      </c>
      <c r="K488" s="1">
        <v>-39.799999999999997</v>
      </c>
      <c r="L488" t="s">
        <v>977</v>
      </c>
    </row>
    <row r="489" spans="2:12" x14ac:dyDescent="0.2">
      <c r="B489" t="s">
        <v>978</v>
      </c>
      <c r="C489" t="s">
        <v>32</v>
      </c>
      <c r="D489" s="1">
        <v>2.0699999999999998</v>
      </c>
      <c r="E489" s="1">
        <v>670</v>
      </c>
      <c r="F489" s="1">
        <v>0.67</v>
      </c>
      <c r="G489" s="1">
        <f t="shared" si="7"/>
        <v>1000</v>
      </c>
      <c r="H489" s="1" t="s">
        <v>45</v>
      </c>
      <c r="I489" s="1" t="s">
        <v>14</v>
      </c>
      <c r="J489" s="1">
        <v>-37.729999999999997</v>
      </c>
      <c r="K489" s="1">
        <v>-58.25</v>
      </c>
      <c r="L489" t="s">
        <v>979</v>
      </c>
    </row>
    <row r="490" spans="2:12" x14ac:dyDescent="0.2">
      <c r="B490" t="s">
        <v>980</v>
      </c>
      <c r="C490" t="s">
        <v>32</v>
      </c>
      <c r="D490" s="1">
        <v>2.0720000000000001</v>
      </c>
      <c r="E490" s="1">
        <v>950</v>
      </c>
      <c r="F490" s="1">
        <v>0.85</v>
      </c>
      <c r="G490" s="1">
        <f t="shared" si="7"/>
        <v>1118</v>
      </c>
      <c r="H490" s="1" t="s">
        <v>33</v>
      </c>
      <c r="I490" s="1" t="s">
        <v>148</v>
      </c>
      <c r="J490" s="1">
        <v>4.7530000000000001</v>
      </c>
      <c r="K490" s="1">
        <v>-56.88</v>
      </c>
      <c r="L490" t="s">
        <v>981</v>
      </c>
    </row>
    <row r="491" spans="2:12" x14ac:dyDescent="0.2">
      <c r="B491" t="s">
        <v>982</v>
      </c>
      <c r="C491" t="s">
        <v>38</v>
      </c>
      <c r="D491" s="1">
        <v>2.0859999999999999</v>
      </c>
      <c r="E491" s="1">
        <v>925</v>
      </c>
      <c r="F491" s="1">
        <v>0.75</v>
      </c>
      <c r="G491" s="1">
        <f t="shared" si="7"/>
        <v>1233</v>
      </c>
      <c r="H491" s="1" t="s">
        <v>33</v>
      </c>
      <c r="I491" s="1" t="s">
        <v>14</v>
      </c>
      <c r="J491" s="1">
        <v>-11.295</v>
      </c>
      <c r="K491" s="1">
        <v>-40</v>
      </c>
      <c r="L491" t="s">
        <v>983</v>
      </c>
    </row>
    <row r="492" spans="2:12" x14ac:dyDescent="0.2">
      <c r="B492" t="s">
        <v>984</v>
      </c>
      <c r="C492" t="s">
        <v>12</v>
      </c>
      <c r="D492" s="1">
        <v>2.09</v>
      </c>
      <c r="E492" s="1">
        <v>800</v>
      </c>
      <c r="F492" s="1">
        <v>1.9</v>
      </c>
      <c r="G492" s="1">
        <f t="shared" si="7"/>
        <v>421</v>
      </c>
      <c r="H492" s="1" t="s">
        <v>24</v>
      </c>
      <c r="I492" s="1" t="s">
        <v>25</v>
      </c>
      <c r="J492" s="1">
        <v>3.25</v>
      </c>
      <c r="K492" s="1">
        <v>10.5</v>
      </c>
      <c r="L492" t="s">
        <v>985</v>
      </c>
    </row>
    <row r="493" spans="2:12" x14ac:dyDescent="0.2">
      <c r="B493" t="s">
        <v>986</v>
      </c>
      <c r="C493" t="s">
        <v>32</v>
      </c>
      <c r="D493" s="1">
        <v>2.13</v>
      </c>
      <c r="E493" s="1">
        <v>630</v>
      </c>
      <c r="F493" s="1">
        <v>0.55000000000000004</v>
      </c>
      <c r="G493" s="1">
        <f t="shared" si="7"/>
        <v>1145</v>
      </c>
      <c r="H493" s="1" t="s">
        <v>45</v>
      </c>
      <c r="I493" s="1" t="s">
        <v>14</v>
      </c>
      <c r="J493" s="1">
        <v>-37.774000000000001</v>
      </c>
      <c r="K493" s="1">
        <v>-58.57</v>
      </c>
      <c r="L493" t="s">
        <v>987</v>
      </c>
    </row>
    <row r="494" spans="2:12" x14ac:dyDescent="0.2">
      <c r="B494" t="s">
        <v>988</v>
      </c>
      <c r="C494" t="s">
        <v>32</v>
      </c>
      <c r="D494" s="1">
        <v>2.1379999999999999</v>
      </c>
      <c r="E494" s="1">
        <v>715</v>
      </c>
      <c r="F494" s="1">
        <v>1.1000000000000001</v>
      </c>
      <c r="G494" s="1">
        <f t="shared" si="7"/>
        <v>650</v>
      </c>
      <c r="H494" s="1" t="s">
        <v>24</v>
      </c>
      <c r="I494" s="1" t="s">
        <v>25</v>
      </c>
      <c r="J494" s="1">
        <v>8.92</v>
      </c>
      <c r="K494" s="1">
        <v>-2.4300000000000002</v>
      </c>
      <c r="L494" t="s">
        <v>989</v>
      </c>
    </row>
    <row r="495" spans="2:12" x14ac:dyDescent="0.2">
      <c r="B495" t="s">
        <v>990</v>
      </c>
      <c r="C495" t="s">
        <v>32</v>
      </c>
      <c r="D495" s="1">
        <v>2.15</v>
      </c>
      <c r="E495" s="1">
        <v>425</v>
      </c>
      <c r="F495" s="1">
        <v>1.1000000000000001</v>
      </c>
      <c r="G495" s="1">
        <f t="shared" si="7"/>
        <v>386</v>
      </c>
      <c r="H495" s="1" t="s">
        <v>205</v>
      </c>
      <c r="I495" s="1" t="s">
        <v>25</v>
      </c>
      <c r="J495" s="1">
        <v>12.53</v>
      </c>
      <c r="K495" s="1">
        <v>0.71</v>
      </c>
      <c r="L495" t="s">
        <v>991</v>
      </c>
    </row>
    <row r="496" spans="2:12" x14ac:dyDescent="0.2">
      <c r="B496" t="s">
        <v>992</v>
      </c>
      <c r="C496" t="s">
        <v>32</v>
      </c>
      <c r="D496" s="1">
        <v>2.1509999999999998</v>
      </c>
      <c r="E496" s="1">
        <v>860</v>
      </c>
      <c r="F496" s="1">
        <v>0.8</v>
      </c>
      <c r="G496" s="1">
        <f t="shared" si="7"/>
        <v>1075</v>
      </c>
      <c r="H496" s="1" t="s">
        <v>45</v>
      </c>
      <c r="I496" s="1" t="s">
        <v>29</v>
      </c>
      <c r="J496" s="1">
        <v>22.15</v>
      </c>
      <c r="K496" s="1">
        <v>5.25</v>
      </c>
      <c r="L496" t="s">
        <v>993</v>
      </c>
    </row>
    <row r="497" spans="2:12" x14ac:dyDescent="0.2">
      <c r="B497" t="s">
        <v>994</v>
      </c>
      <c r="C497" t="s">
        <v>32</v>
      </c>
      <c r="D497" s="1">
        <v>2.35</v>
      </c>
      <c r="E497" s="1">
        <v>718</v>
      </c>
      <c r="F497" s="1">
        <v>0.56000000000000005</v>
      </c>
      <c r="G497" s="1">
        <f t="shared" si="7"/>
        <v>1282</v>
      </c>
      <c r="H497" s="1" t="s">
        <v>45</v>
      </c>
      <c r="I497" s="1" t="s">
        <v>14</v>
      </c>
      <c r="J497" s="1">
        <v>69.5</v>
      </c>
      <c r="K497" s="1">
        <v>-91.15</v>
      </c>
      <c r="L497" t="s">
        <v>995</v>
      </c>
    </row>
    <row r="498" spans="2:12" x14ac:dyDescent="0.2">
      <c r="B498" t="s">
        <v>996</v>
      </c>
      <c r="C498" t="s">
        <v>32</v>
      </c>
      <c r="D498" s="1">
        <v>2.35</v>
      </c>
      <c r="E498" s="1">
        <v>850</v>
      </c>
      <c r="F498" s="1">
        <v>0.67</v>
      </c>
      <c r="G498" s="1">
        <f t="shared" si="7"/>
        <v>1269</v>
      </c>
      <c r="H498" s="1" t="s">
        <v>45</v>
      </c>
      <c r="I498" s="1" t="s">
        <v>14</v>
      </c>
      <c r="J498" s="1">
        <v>61.3</v>
      </c>
      <c r="K498" s="1">
        <v>-106.6</v>
      </c>
      <c r="L498" t="s">
        <v>995</v>
      </c>
    </row>
    <row r="499" spans="2:12" x14ac:dyDescent="0.2">
      <c r="B499" t="s">
        <v>997</v>
      </c>
      <c r="C499" t="s">
        <v>32</v>
      </c>
      <c r="D499" s="1">
        <v>2.4500000000000002</v>
      </c>
      <c r="E499" s="1">
        <v>800</v>
      </c>
      <c r="F499" s="1">
        <v>0.9</v>
      </c>
      <c r="G499" s="1">
        <f t="shared" si="7"/>
        <v>889</v>
      </c>
      <c r="H499" s="1" t="s">
        <v>45</v>
      </c>
      <c r="I499" s="1" t="s">
        <v>14</v>
      </c>
      <c r="J499" s="1">
        <v>-67</v>
      </c>
      <c r="K499" s="1">
        <v>144</v>
      </c>
      <c r="L499" t="s">
        <v>998</v>
      </c>
    </row>
    <row r="500" spans="2:12" x14ac:dyDescent="0.2">
      <c r="B500" t="s">
        <v>819</v>
      </c>
      <c r="C500" t="s">
        <v>32</v>
      </c>
      <c r="D500" s="1">
        <v>2.4550000000000001</v>
      </c>
      <c r="E500" s="1">
        <v>800</v>
      </c>
      <c r="F500" s="1">
        <v>0.65</v>
      </c>
      <c r="G500" s="1">
        <f t="shared" si="7"/>
        <v>1231</v>
      </c>
      <c r="H500" s="1" t="s">
        <v>45</v>
      </c>
      <c r="I500" s="1" t="s">
        <v>14</v>
      </c>
      <c r="J500" s="1">
        <v>-34.776000000000003</v>
      </c>
      <c r="K500" s="1">
        <v>135.499</v>
      </c>
      <c r="L500" t="s">
        <v>999</v>
      </c>
    </row>
    <row r="501" spans="2:12" x14ac:dyDescent="0.2">
      <c r="B501" t="s">
        <v>1000</v>
      </c>
      <c r="C501" t="s">
        <v>32</v>
      </c>
      <c r="D501" s="1">
        <v>2.46</v>
      </c>
      <c r="E501" s="1">
        <v>850</v>
      </c>
      <c r="F501" s="1">
        <v>0.7</v>
      </c>
      <c r="G501" s="1">
        <f t="shared" si="7"/>
        <v>1214</v>
      </c>
      <c r="H501" s="1" t="s">
        <v>45</v>
      </c>
      <c r="I501" s="1" t="s">
        <v>148</v>
      </c>
      <c r="J501" s="1">
        <v>-30.331</v>
      </c>
      <c r="K501" s="1">
        <v>133.53700000000001</v>
      </c>
      <c r="L501" t="s">
        <v>1001</v>
      </c>
    </row>
    <row r="502" spans="2:12" x14ac:dyDescent="0.2">
      <c r="B502" t="s">
        <v>1002</v>
      </c>
      <c r="C502" t="s">
        <v>32</v>
      </c>
      <c r="D502" s="1">
        <v>2.4609999999999999</v>
      </c>
      <c r="E502" s="1">
        <v>725</v>
      </c>
      <c r="F502" s="1">
        <v>1.1000000000000001</v>
      </c>
      <c r="G502" s="1">
        <f t="shared" si="7"/>
        <v>659</v>
      </c>
      <c r="H502" s="1" t="s">
        <v>24</v>
      </c>
      <c r="I502" s="1" t="s">
        <v>25</v>
      </c>
      <c r="J502" s="1">
        <v>11.25</v>
      </c>
      <c r="K502" s="1">
        <v>77.966999999999999</v>
      </c>
      <c r="L502" t="s">
        <v>1003</v>
      </c>
    </row>
    <row r="503" spans="2:12" x14ac:dyDescent="0.2">
      <c r="B503" t="s">
        <v>1004</v>
      </c>
      <c r="C503" t="s">
        <v>32</v>
      </c>
      <c r="D503" s="1">
        <v>2.4769999999999999</v>
      </c>
      <c r="E503" s="1">
        <v>845</v>
      </c>
      <c r="F503" s="1">
        <v>1.65</v>
      </c>
      <c r="G503" s="1">
        <f t="shared" si="7"/>
        <v>512</v>
      </c>
      <c r="H503" s="1" t="s">
        <v>24</v>
      </c>
      <c r="I503" s="1" t="s">
        <v>25</v>
      </c>
      <c r="J503" s="1">
        <v>37.259</v>
      </c>
      <c r="K503" s="1">
        <v>120.04300000000001</v>
      </c>
      <c r="L503" t="s">
        <v>1005</v>
      </c>
    </row>
    <row r="504" spans="2:12" x14ac:dyDescent="0.2">
      <c r="B504" t="s">
        <v>1006</v>
      </c>
      <c r="C504" t="s">
        <v>32</v>
      </c>
      <c r="D504" s="1">
        <v>2.4790000000000001</v>
      </c>
      <c r="E504" s="1">
        <v>800</v>
      </c>
      <c r="F504" s="1">
        <v>0.81</v>
      </c>
      <c r="G504" s="1">
        <f t="shared" si="7"/>
        <v>988</v>
      </c>
      <c r="H504" s="1" t="s">
        <v>45</v>
      </c>
      <c r="I504" s="1" t="s">
        <v>148</v>
      </c>
      <c r="J504" s="1">
        <v>42.25</v>
      </c>
      <c r="K504" s="1">
        <v>125</v>
      </c>
      <c r="L504" t="s">
        <v>1007</v>
      </c>
    </row>
    <row r="505" spans="2:12" x14ac:dyDescent="0.2">
      <c r="B505" t="s">
        <v>1008</v>
      </c>
      <c r="C505" t="s">
        <v>32</v>
      </c>
      <c r="D505" s="1">
        <v>2.48</v>
      </c>
      <c r="E505" s="1">
        <v>890</v>
      </c>
      <c r="F505" s="1">
        <v>1.25</v>
      </c>
      <c r="G505" s="1">
        <f t="shared" si="7"/>
        <v>712</v>
      </c>
      <c r="H505" s="1" t="s">
        <v>24</v>
      </c>
      <c r="I505" s="1" t="s">
        <v>25</v>
      </c>
      <c r="J505" s="1">
        <v>40.236199999999997</v>
      </c>
      <c r="K505" s="1">
        <v>118.5134</v>
      </c>
      <c r="L505" t="s">
        <v>1009</v>
      </c>
    </row>
    <row r="506" spans="2:12" x14ac:dyDescent="0.2">
      <c r="B506" t="s">
        <v>1010</v>
      </c>
      <c r="C506" t="s">
        <v>32</v>
      </c>
      <c r="D506" s="1">
        <v>2.4849999999999999</v>
      </c>
      <c r="E506" s="1">
        <v>800</v>
      </c>
      <c r="F506" s="1">
        <v>1.1000000000000001</v>
      </c>
      <c r="G506" s="1">
        <f t="shared" si="7"/>
        <v>727</v>
      </c>
      <c r="H506" s="1" t="s">
        <v>24</v>
      </c>
      <c r="I506" s="1" t="s">
        <v>25</v>
      </c>
      <c r="J506" s="1">
        <v>41.5</v>
      </c>
      <c r="K506" s="1">
        <v>119.667</v>
      </c>
      <c r="L506" t="s">
        <v>1011</v>
      </c>
    </row>
    <row r="507" spans="2:12" x14ac:dyDescent="0.2">
      <c r="B507" t="s">
        <v>1012</v>
      </c>
      <c r="C507" t="s">
        <v>32</v>
      </c>
      <c r="D507" s="1">
        <v>2.4900000000000002</v>
      </c>
      <c r="E507" s="1">
        <v>840</v>
      </c>
      <c r="F507" s="1">
        <v>1.5</v>
      </c>
      <c r="G507" s="1">
        <f t="shared" si="7"/>
        <v>560</v>
      </c>
      <c r="H507" s="1" t="s">
        <v>24</v>
      </c>
      <c r="I507" s="1" t="s">
        <v>25</v>
      </c>
      <c r="J507" s="1">
        <v>11.6267</v>
      </c>
      <c r="K507" s="1">
        <v>78.05</v>
      </c>
      <c r="L507" t="s">
        <v>1013</v>
      </c>
    </row>
    <row r="508" spans="2:12" x14ac:dyDescent="0.2">
      <c r="B508" t="s">
        <v>1014</v>
      </c>
      <c r="C508" t="s">
        <v>32</v>
      </c>
      <c r="D508" s="1">
        <v>2.4980000000000002</v>
      </c>
      <c r="E508" s="1">
        <v>1000</v>
      </c>
      <c r="F508" s="1">
        <v>0.95</v>
      </c>
      <c r="G508" s="1">
        <f t="shared" si="7"/>
        <v>1053</v>
      </c>
      <c r="H508" s="1" t="s">
        <v>33</v>
      </c>
      <c r="I508" s="1" t="s">
        <v>148</v>
      </c>
      <c r="J508" s="1">
        <v>40.238999999999997</v>
      </c>
      <c r="K508" s="1">
        <v>117.43</v>
      </c>
      <c r="L508" t="s">
        <v>1015</v>
      </c>
    </row>
    <row r="509" spans="2:12" x14ac:dyDescent="0.2">
      <c r="B509" t="s">
        <v>1016</v>
      </c>
      <c r="C509" t="s">
        <v>32</v>
      </c>
      <c r="D509" s="1">
        <v>2.4990000000000001</v>
      </c>
      <c r="E509" s="1">
        <v>850</v>
      </c>
      <c r="F509" s="1">
        <v>1.3</v>
      </c>
      <c r="G509" s="1">
        <f t="shared" si="7"/>
        <v>654</v>
      </c>
      <c r="H509" s="1" t="s">
        <v>24</v>
      </c>
      <c r="I509" s="1" t="s">
        <v>14</v>
      </c>
      <c r="J509" s="1">
        <v>40.225000000000001</v>
      </c>
      <c r="K509" s="1">
        <v>118.65</v>
      </c>
      <c r="L509" t="s">
        <v>1017</v>
      </c>
    </row>
    <row r="510" spans="2:12" x14ac:dyDescent="0.2">
      <c r="B510" t="s">
        <v>1018</v>
      </c>
      <c r="C510" t="s">
        <v>32</v>
      </c>
      <c r="D510" s="1">
        <v>2.5</v>
      </c>
      <c r="E510" s="1">
        <v>860</v>
      </c>
      <c r="F510" s="1">
        <v>0.85</v>
      </c>
      <c r="G510" s="1">
        <f t="shared" si="7"/>
        <v>1012</v>
      </c>
      <c r="H510" s="1" t="s">
        <v>45</v>
      </c>
      <c r="I510" s="1" t="s">
        <v>14</v>
      </c>
      <c r="J510" s="1">
        <v>11.41</v>
      </c>
      <c r="K510" s="1">
        <v>78</v>
      </c>
      <c r="L510" t="s">
        <v>1019</v>
      </c>
    </row>
    <row r="511" spans="2:12" x14ac:dyDescent="0.2">
      <c r="B511" t="s">
        <v>1020</v>
      </c>
      <c r="C511" t="s">
        <v>32</v>
      </c>
      <c r="D511" s="1">
        <v>2.5</v>
      </c>
      <c r="E511" s="1">
        <v>1050</v>
      </c>
      <c r="F511" s="1">
        <v>0.8</v>
      </c>
      <c r="G511" s="1">
        <f t="shared" si="7"/>
        <v>1313</v>
      </c>
      <c r="H511" s="1" t="s">
        <v>33</v>
      </c>
      <c r="I511" s="1" t="s">
        <v>14</v>
      </c>
      <c r="J511" s="1">
        <v>-66.77</v>
      </c>
      <c r="K511" s="1">
        <v>50.67</v>
      </c>
      <c r="L511" t="s">
        <v>1021</v>
      </c>
    </row>
    <row r="512" spans="2:12" x14ac:dyDescent="0.2">
      <c r="B512" t="s">
        <v>1022</v>
      </c>
      <c r="C512" t="s">
        <v>32</v>
      </c>
      <c r="D512" s="1">
        <v>2.5</v>
      </c>
      <c r="E512" s="1">
        <v>850</v>
      </c>
      <c r="F512" s="1">
        <v>0.81</v>
      </c>
      <c r="G512" s="1">
        <f t="shared" si="7"/>
        <v>1049</v>
      </c>
      <c r="H512" s="1" t="s">
        <v>45</v>
      </c>
      <c r="I512" s="1" t="s">
        <v>148</v>
      </c>
      <c r="J512" s="1">
        <v>-68.650000000000006</v>
      </c>
      <c r="K512" s="1">
        <v>77.900000000000006</v>
      </c>
      <c r="L512" t="s">
        <v>1023</v>
      </c>
    </row>
    <row r="513" spans="2:12" x14ac:dyDescent="0.2">
      <c r="B513" t="s">
        <v>1024</v>
      </c>
      <c r="C513" t="s">
        <v>32</v>
      </c>
      <c r="D513" s="1">
        <v>2.5</v>
      </c>
      <c r="E513" s="1">
        <v>810</v>
      </c>
      <c r="F513" s="1">
        <v>0.72</v>
      </c>
      <c r="G513" s="1">
        <f t="shared" si="7"/>
        <v>1125</v>
      </c>
      <c r="H513" s="1" t="s">
        <v>45</v>
      </c>
      <c r="I513" s="1" t="s">
        <v>29</v>
      </c>
      <c r="J513" s="1">
        <v>-7.75</v>
      </c>
      <c r="K513" s="1">
        <v>22.5</v>
      </c>
      <c r="L513" t="s">
        <v>1025</v>
      </c>
    </row>
    <row r="514" spans="2:12" x14ac:dyDescent="0.2">
      <c r="B514" t="s">
        <v>1026</v>
      </c>
      <c r="C514" t="s">
        <v>32</v>
      </c>
      <c r="D514" s="1">
        <v>2.5</v>
      </c>
      <c r="E514" s="1">
        <v>1000</v>
      </c>
      <c r="F514" s="1">
        <v>1.05</v>
      </c>
      <c r="G514" s="1">
        <f t="shared" si="7"/>
        <v>952</v>
      </c>
      <c r="H514" s="1" t="s">
        <v>33</v>
      </c>
      <c r="I514" s="1" t="s">
        <v>29</v>
      </c>
      <c r="J514" s="1">
        <v>-17.449000000000002</v>
      </c>
      <c r="K514" s="1">
        <v>47.517000000000003</v>
      </c>
      <c r="L514" t="s">
        <v>1027</v>
      </c>
    </row>
    <row r="515" spans="2:12" x14ac:dyDescent="0.2">
      <c r="B515" t="s">
        <v>1028</v>
      </c>
      <c r="C515" t="s">
        <v>32</v>
      </c>
      <c r="D515" s="1">
        <v>2.5</v>
      </c>
      <c r="E515" s="1">
        <v>810</v>
      </c>
      <c r="F515" s="1">
        <v>0.83</v>
      </c>
      <c r="G515" s="1">
        <f t="shared" si="7"/>
        <v>976</v>
      </c>
      <c r="H515" s="1" t="s">
        <v>45</v>
      </c>
      <c r="I515" s="1" t="s">
        <v>148</v>
      </c>
      <c r="J515" s="1">
        <v>35.701000000000001</v>
      </c>
      <c r="K515" s="1">
        <v>118.688</v>
      </c>
      <c r="L515" t="s">
        <v>1029</v>
      </c>
    </row>
    <row r="516" spans="2:12" x14ac:dyDescent="0.2">
      <c r="B516" t="s">
        <v>1030</v>
      </c>
      <c r="C516" t="s">
        <v>32</v>
      </c>
      <c r="D516" s="1">
        <v>2.5</v>
      </c>
      <c r="E516" s="1">
        <v>980</v>
      </c>
      <c r="F516" s="1">
        <v>1</v>
      </c>
      <c r="G516" s="1">
        <f t="shared" si="7"/>
        <v>980</v>
      </c>
      <c r="H516" s="1" t="s">
        <v>33</v>
      </c>
      <c r="I516" s="1" t="s">
        <v>29</v>
      </c>
      <c r="J516" s="1">
        <v>58.14</v>
      </c>
      <c r="K516" s="1">
        <v>-5.26</v>
      </c>
      <c r="L516" t="s">
        <v>1031</v>
      </c>
    </row>
    <row r="517" spans="2:12" x14ac:dyDescent="0.2">
      <c r="B517" t="s">
        <v>1032</v>
      </c>
      <c r="C517" t="s">
        <v>32</v>
      </c>
      <c r="D517" s="1">
        <v>2.5190000000000001</v>
      </c>
      <c r="E517" s="1">
        <v>850</v>
      </c>
      <c r="F517" s="1">
        <v>1.5</v>
      </c>
      <c r="G517" s="1">
        <f t="shared" ref="G517:G568" si="8">ROUND(E517/F517,0)</f>
        <v>567</v>
      </c>
      <c r="H517" s="1" t="s">
        <v>24</v>
      </c>
      <c r="I517" s="1" t="s">
        <v>29</v>
      </c>
      <c r="J517" s="1">
        <v>41.088000000000001</v>
      </c>
      <c r="K517" s="1">
        <v>110.922</v>
      </c>
      <c r="L517" t="s">
        <v>1033</v>
      </c>
    </row>
    <row r="518" spans="2:12" x14ac:dyDescent="0.2">
      <c r="B518" t="s">
        <v>1034</v>
      </c>
      <c r="C518" t="s">
        <v>32</v>
      </c>
      <c r="D518" s="1">
        <v>2.5299999999999998</v>
      </c>
      <c r="E518" s="1">
        <v>840</v>
      </c>
      <c r="F518" s="1">
        <v>0.93</v>
      </c>
      <c r="G518" s="1">
        <f t="shared" si="8"/>
        <v>903</v>
      </c>
      <c r="H518" s="1" t="s">
        <v>45</v>
      </c>
      <c r="I518" s="1" t="s">
        <v>14</v>
      </c>
      <c r="J518" s="1">
        <v>12.430999999999999</v>
      </c>
      <c r="K518" s="1">
        <v>77.207999999999998</v>
      </c>
      <c r="L518" t="s">
        <v>1035</v>
      </c>
    </row>
    <row r="519" spans="2:12" x14ac:dyDescent="0.2">
      <c r="B519" t="s">
        <v>1036</v>
      </c>
      <c r="C519" t="s">
        <v>32</v>
      </c>
      <c r="D519" s="1">
        <v>2.5390000000000001</v>
      </c>
      <c r="E519" s="1">
        <v>920</v>
      </c>
      <c r="F519" s="1">
        <v>1.4</v>
      </c>
      <c r="G519" s="1">
        <f t="shared" si="8"/>
        <v>657</v>
      </c>
      <c r="H519" s="1" t="s">
        <v>24</v>
      </c>
      <c r="I519" s="1" t="s">
        <v>148</v>
      </c>
      <c r="J519" s="1">
        <v>11.391999999999999</v>
      </c>
      <c r="K519" s="1">
        <v>76.715000000000003</v>
      </c>
      <c r="L519" t="s">
        <v>1037</v>
      </c>
    </row>
    <row r="520" spans="2:12" x14ac:dyDescent="0.2">
      <c r="B520" t="s">
        <v>1038</v>
      </c>
      <c r="C520" t="s">
        <v>32</v>
      </c>
      <c r="D520" s="1">
        <v>2.5449999999999999</v>
      </c>
      <c r="E520" s="1">
        <v>1000</v>
      </c>
      <c r="F520" s="1">
        <v>1</v>
      </c>
      <c r="G520" s="1">
        <f t="shared" si="8"/>
        <v>1000</v>
      </c>
      <c r="H520" s="1" t="s">
        <v>33</v>
      </c>
      <c r="I520" s="1" t="s">
        <v>29</v>
      </c>
      <c r="J520" s="1">
        <v>-67.375</v>
      </c>
      <c r="K520" s="1">
        <v>49.225999999999999</v>
      </c>
      <c r="L520" t="s">
        <v>1039</v>
      </c>
    </row>
    <row r="521" spans="2:12" x14ac:dyDescent="0.2">
      <c r="B521" t="s">
        <v>1040</v>
      </c>
      <c r="C521" t="s">
        <v>32</v>
      </c>
      <c r="D521" s="1">
        <v>2.5449999999999999</v>
      </c>
      <c r="E521" s="1">
        <v>1100</v>
      </c>
      <c r="F521" s="1">
        <v>1.4</v>
      </c>
      <c r="G521" s="1">
        <f t="shared" si="8"/>
        <v>786</v>
      </c>
      <c r="H521" s="1" t="s">
        <v>33</v>
      </c>
      <c r="I521" s="1" t="s">
        <v>29</v>
      </c>
      <c r="J521" s="1">
        <v>-67.400000000000006</v>
      </c>
      <c r="K521" s="1">
        <v>50</v>
      </c>
      <c r="L521" t="s">
        <v>1041</v>
      </c>
    </row>
    <row r="522" spans="2:12" x14ac:dyDescent="0.2">
      <c r="B522" t="s">
        <v>1042</v>
      </c>
      <c r="C522" t="s">
        <v>32</v>
      </c>
      <c r="D522" s="1">
        <v>2.5459999999999998</v>
      </c>
      <c r="E522" s="1">
        <v>600</v>
      </c>
      <c r="F522" s="1">
        <v>0.46</v>
      </c>
      <c r="G522" s="1">
        <f t="shared" si="8"/>
        <v>1304</v>
      </c>
      <c r="H522" s="1" t="s">
        <v>45</v>
      </c>
      <c r="I522" s="1" t="s">
        <v>14</v>
      </c>
      <c r="J522" s="1">
        <v>12.286</v>
      </c>
      <c r="K522" s="1">
        <v>78.242000000000004</v>
      </c>
      <c r="L522" t="s">
        <v>1043</v>
      </c>
    </row>
    <row r="523" spans="2:12" x14ac:dyDescent="0.2">
      <c r="B523" t="s">
        <v>1044</v>
      </c>
      <c r="C523" t="s">
        <v>32</v>
      </c>
      <c r="D523" s="1">
        <v>2.5459999999999998</v>
      </c>
      <c r="E523" s="1">
        <v>1000</v>
      </c>
      <c r="F523" s="1">
        <v>0.9</v>
      </c>
      <c r="G523" s="1">
        <f t="shared" si="8"/>
        <v>1111</v>
      </c>
      <c r="H523" s="1" t="s">
        <v>33</v>
      </c>
      <c r="I523" s="1" t="s">
        <v>29</v>
      </c>
      <c r="J523" s="1">
        <v>-67.13</v>
      </c>
      <c r="K523" s="1">
        <v>50.4</v>
      </c>
      <c r="L523" t="s">
        <v>1045</v>
      </c>
    </row>
    <row r="524" spans="2:12" x14ac:dyDescent="0.2">
      <c r="B524" t="s">
        <v>897</v>
      </c>
      <c r="C524" t="s">
        <v>32</v>
      </c>
      <c r="D524" s="1">
        <v>2.5499999999999998</v>
      </c>
      <c r="E524" s="1">
        <v>900</v>
      </c>
      <c r="F524" s="1">
        <v>1.3</v>
      </c>
      <c r="G524" s="1">
        <f t="shared" si="8"/>
        <v>692</v>
      </c>
      <c r="H524" s="1" t="s">
        <v>24</v>
      </c>
      <c r="I524" s="1" t="s">
        <v>25</v>
      </c>
      <c r="J524" s="1">
        <v>59.421999999999997</v>
      </c>
      <c r="K524" s="1">
        <v>-105.413</v>
      </c>
      <c r="L524" t="s">
        <v>1046</v>
      </c>
    </row>
    <row r="525" spans="2:12" x14ac:dyDescent="0.2">
      <c r="B525" t="s">
        <v>1047</v>
      </c>
      <c r="C525" t="s">
        <v>23</v>
      </c>
      <c r="D525" s="1">
        <v>2.56</v>
      </c>
      <c r="E525" s="1">
        <v>760</v>
      </c>
      <c r="F525" s="1">
        <v>1.1499999999999999</v>
      </c>
      <c r="G525" s="1">
        <f t="shared" si="8"/>
        <v>661</v>
      </c>
      <c r="H525" s="1" t="s">
        <v>24</v>
      </c>
      <c r="I525" s="1" t="s">
        <v>25</v>
      </c>
      <c r="J525" s="1">
        <v>65.403999999999996</v>
      </c>
      <c r="K525" s="1">
        <v>-52.524999999999999</v>
      </c>
      <c r="L525" t="s">
        <v>1048</v>
      </c>
    </row>
    <row r="526" spans="2:12" x14ac:dyDescent="0.2">
      <c r="B526" t="s">
        <v>1049</v>
      </c>
      <c r="C526" t="s">
        <v>32</v>
      </c>
      <c r="D526" s="1">
        <v>2.5640000000000001</v>
      </c>
      <c r="E526" s="1">
        <v>620</v>
      </c>
      <c r="F526" s="1">
        <v>0.6</v>
      </c>
      <c r="G526" s="1">
        <f t="shared" si="8"/>
        <v>1033</v>
      </c>
      <c r="H526" s="1" t="s">
        <v>45</v>
      </c>
      <c r="I526" s="1" t="s">
        <v>14</v>
      </c>
      <c r="J526" s="1">
        <v>16.280999999999999</v>
      </c>
      <c r="K526" s="1">
        <v>76.781000000000006</v>
      </c>
      <c r="L526" t="s">
        <v>1043</v>
      </c>
    </row>
    <row r="527" spans="2:12" x14ac:dyDescent="0.2">
      <c r="B527" t="s">
        <v>1050</v>
      </c>
      <c r="C527" t="s">
        <v>32</v>
      </c>
      <c r="D527" s="1">
        <v>2.5819999999999999</v>
      </c>
      <c r="E527" s="1">
        <v>800</v>
      </c>
      <c r="F527" s="1">
        <v>0.8</v>
      </c>
      <c r="G527" s="1">
        <f t="shared" si="8"/>
        <v>1000</v>
      </c>
      <c r="H527" s="1" t="s">
        <v>45</v>
      </c>
      <c r="I527" s="1" t="s">
        <v>14</v>
      </c>
      <c r="J527" s="1">
        <v>10.891</v>
      </c>
      <c r="K527" s="1">
        <v>78.381</v>
      </c>
      <c r="L527" t="s">
        <v>1051</v>
      </c>
    </row>
    <row r="528" spans="2:12" x14ac:dyDescent="0.2">
      <c r="B528" t="s">
        <v>1052</v>
      </c>
      <c r="C528" t="s">
        <v>32</v>
      </c>
      <c r="D528" s="1">
        <v>2.6</v>
      </c>
      <c r="E528" s="1">
        <v>965</v>
      </c>
      <c r="F528" s="1">
        <v>1.5</v>
      </c>
      <c r="G528" s="1">
        <f t="shared" si="8"/>
        <v>643</v>
      </c>
      <c r="H528" s="1" t="s">
        <v>24</v>
      </c>
      <c r="I528" s="1" t="s">
        <v>25</v>
      </c>
      <c r="J528" s="1">
        <v>59.292000000000002</v>
      </c>
      <c r="K528" s="1">
        <v>-106.56399999999999</v>
      </c>
      <c r="L528" t="s">
        <v>1053</v>
      </c>
    </row>
    <row r="529" spans="2:12" x14ac:dyDescent="0.2">
      <c r="B529" t="s">
        <v>1054</v>
      </c>
      <c r="C529" t="s">
        <v>32</v>
      </c>
      <c r="D529" s="1">
        <v>2.62</v>
      </c>
      <c r="E529" s="1">
        <v>777</v>
      </c>
      <c r="F529" s="1">
        <v>1</v>
      </c>
      <c r="G529" s="1">
        <f t="shared" si="8"/>
        <v>777</v>
      </c>
      <c r="H529" s="1" t="s">
        <v>45</v>
      </c>
      <c r="I529" s="1" t="s">
        <v>14</v>
      </c>
      <c r="J529" s="1">
        <v>48.283999999999999</v>
      </c>
      <c r="K529" s="1">
        <v>-82.683000000000007</v>
      </c>
      <c r="L529" t="s">
        <v>1055</v>
      </c>
    </row>
    <row r="530" spans="2:12" x14ac:dyDescent="0.2">
      <c r="B530" t="s">
        <v>924</v>
      </c>
      <c r="C530" t="s">
        <v>32</v>
      </c>
      <c r="D530" s="1">
        <v>2.6219999999999999</v>
      </c>
      <c r="E530" s="1">
        <v>1050</v>
      </c>
      <c r="F530" s="1">
        <v>1</v>
      </c>
      <c r="G530" s="1">
        <f t="shared" si="8"/>
        <v>1050</v>
      </c>
      <c r="H530" s="1" t="s">
        <v>33</v>
      </c>
      <c r="I530" s="1" t="s">
        <v>29</v>
      </c>
      <c r="J530" s="1">
        <v>22.081</v>
      </c>
      <c r="K530" s="1">
        <v>25.856999999999999</v>
      </c>
      <c r="L530" t="s">
        <v>925</v>
      </c>
    </row>
    <row r="531" spans="2:12" x14ac:dyDescent="0.2">
      <c r="B531" t="s">
        <v>1056</v>
      </c>
      <c r="C531" t="s">
        <v>38</v>
      </c>
      <c r="D531" s="1">
        <v>2.6320000000000001</v>
      </c>
      <c r="E531" s="1">
        <v>710</v>
      </c>
      <c r="F531" s="1">
        <v>0.67</v>
      </c>
      <c r="G531" s="1">
        <f t="shared" si="8"/>
        <v>1060</v>
      </c>
      <c r="H531" s="1" t="s">
        <v>45</v>
      </c>
      <c r="I531" s="1" t="s">
        <v>148</v>
      </c>
      <c r="J531" s="1">
        <v>67.77</v>
      </c>
      <c r="K531" s="1">
        <v>-106.11</v>
      </c>
      <c r="L531" t="s">
        <v>1057</v>
      </c>
    </row>
    <row r="532" spans="2:12" x14ac:dyDescent="0.2">
      <c r="B532" t="s">
        <v>1058</v>
      </c>
      <c r="C532" t="s">
        <v>32</v>
      </c>
      <c r="D532" s="1">
        <v>2.6360000000000001</v>
      </c>
      <c r="E532" s="1">
        <v>590</v>
      </c>
      <c r="F532" s="1">
        <v>0.35</v>
      </c>
      <c r="G532" s="1">
        <f t="shared" si="8"/>
        <v>1686</v>
      </c>
      <c r="H532" s="1" t="s">
        <v>45</v>
      </c>
      <c r="I532" s="1" t="s">
        <v>14</v>
      </c>
      <c r="J532" s="1">
        <v>-31.507999999999999</v>
      </c>
      <c r="K532" s="1">
        <v>119.577</v>
      </c>
      <c r="L532" t="s">
        <v>1059</v>
      </c>
    </row>
    <row r="533" spans="2:12" x14ac:dyDescent="0.2">
      <c r="B533" t="s">
        <v>1060</v>
      </c>
      <c r="C533" t="s">
        <v>32</v>
      </c>
      <c r="D533" s="1">
        <v>2.6360000000000001</v>
      </c>
      <c r="E533" s="1">
        <v>740</v>
      </c>
      <c r="F533" s="1">
        <v>0.6</v>
      </c>
      <c r="G533" s="1">
        <f t="shared" si="8"/>
        <v>1233</v>
      </c>
      <c r="H533" s="1" t="s">
        <v>45</v>
      </c>
      <c r="I533" s="1" t="s">
        <v>14</v>
      </c>
      <c r="J533" s="1">
        <v>-33.07</v>
      </c>
      <c r="K533" s="1">
        <v>118.312</v>
      </c>
      <c r="L533" t="s">
        <v>1061</v>
      </c>
    </row>
    <row r="534" spans="2:12" x14ac:dyDescent="0.2">
      <c r="B534" t="s">
        <v>1062</v>
      </c>
      <c r="C534" t="s">
        <v>32</v>
      </c>
      <c r="D534" s="1">
        <v>2.6440000000000001</v>
      </c>
      <c r="E534" s="1">
        <v>845</v>
      </c>
      <c r="F534" s="1">
        <v>0.85</v>
      </c>
      <c r="G534" s="1">
        <f t="shared" si="8"/>
        <v>994</v>
      </c>
      <c r="H534" s="1" t="s">
        <v>45</v>
      </c>
      <c r="I534" s="1" t="s">
        <v>29</v>
      </c>
      <c r="J534" s="1">
        <v>-22.26</v>
      </c>
      <c r="K534" s="1">
        <v>29.91</v>
      </c>
      <c r="L534" t="s">
        <v>1063</v>
      </c>
    </row>
    <row r="535" spans="2:12" x14ac:dyDescent="0.2">
      <c r="B535" t="s">
        <v>1064</v>
      </c>
      <c r="C535" t="s">
        <v>32</v>
      </c>
      <c r="D535" s="1">
        <v>2.645</v>
      </c>
      <c r="E535" s="1">
        <v>760</v>
      </c>
      <c r="F535" s="1">
        <v>0.6</v>
      </c>
      <c r="G535" s="1">
        <f t="shared" si="8"/>
        <v>1267</v>
      </c>
      <c r="H535" s="1" t="s">
        <v>45</v>
      </c>
      <c r="I535" s="1" t="s">
        <v>14</v>
      </c>
      <c r="J535" s="1">
        <v>-32.01</v>
      </c>
      <c r="K535" s="1">
        <v>117.31</v>
      </c>
      <c r="L535" t="s">
        <v>1065</v>
      </c>
    </row>
    <row r="536" spans="2:12" x14ac:dyDescent="0.2">
      <c r="B536" t="s">
        <v>1066</v>
      </c>
      <c r="C536" t="s">
        <v>32</v>
      </c>
      <c r="D536" s="1">
        <v>2.66</v>
      </c>
      <c r="E536" s="1">
        <v>880</v>
      </c>
      <c r="F536" s="1">
        <v>0.8</v>
      </c>
      <c r="G536" s="1">
        <f t="shared" si="8"/>
        <v>1100</v>
      </c>
      <c r="H536" s="1" t="s">
        <v>45</v>
      </c>
      <c r="I536" s="1" t="s">
        <v>14</v>
      </c>
      <c r="J536" s="1">
        <v>49.334000000000003</v>
      </c>
      <c r="K536" s="1">
        <v>-85.75</v>
      </c>
      <c r="L536" t="s">
        <v>555</v>
      </c>
    </row>
    <row r="537" spans="2:12" x14ac:dyDescent="0.2">
      <c r="B537" t="s">
        <v>1067</v>
      </c>
      <c r="C537" t="s">
        <v>32</v>
      </c>
      <c r="D537" s="1">
        <v>2.66</v>
      </c>
      <c r="E537" s="1">
        <v>590</v>
      </c>
      <c r="F537" s="1">
        <v>0.8</v>
      </c>
      <c r="G537" s="1">
        <f t="shared" si="8"/>
        <v>738</v>
      </c>
      <c r="H537" s="1" t="s">
        <v>24</v>
      </c>
      <c r="I537" s="1" t="s">
        <v>25</v>
      </c>
      <c r="J537" s="1">
        <v>-25.287500000000001</v>
      </c>
      <c r="K537" s="1">
        <v>119.45</v>
      </c>
      <c r="L537" t="s">
        <v>1068</v>
      </c>
    </row>
    <row r="538" spans="2:12" x14ac:dyDescent="0.2">
      <c r="B538" t="s">
        <v>1069</v>
      </c>
      <c r="C538" t="s">
        <v>32</v>
      </c>
      <c r="D538" s="1">
        <v>2.66</v>
      </c>
      <c r="E538" s="1">
        <v>810</v>
      </c>
      <c r="F538" s="1">
        <v>1.21</v>
      </c>
      <c r="G538" s="1">
        <f t="shared" si="8"/>
        <v>669</v>
      </c>
      <c r="H538" s="1" t="s">
        <v>24</v>
      </c>
      <c r="I538" s="1" t="s">
        <v>29</v>
      </c>
      <c r="J538" s="1">
        <v>-27.97</v>
      </c>
      <c r="K538" s="1">
        <v>120.45</v>
      </c>
      <c r="L538" t="s">
        <v>1070</v>
      </c>
    </row>
    <row r="539" spans="2:12" x14ac:dyDescent="0.2">
      <c r="B539" t="s">
        <v>1071</v>
      </c>
      <c r="C539" t="s">
        <v>32</v>
      </c>
      <c r="D539" s="1">
        <v>2.6669999999999998</v>
      </c>
      <c r="E539" s="1">
        <v>628</v>
      </c>
      <c r="F539" s="1">
        <v>0.64</v>
      </c>
      <c r="G539" s="1">
        <f t="shared" si="8"/>
        <v>981</v>
      </c>
      <c r="H539" s="1" t="s">
        <v>45</v>
      </c>
      <c r="I539" s="1" t="s">
        <v>29</v>
      </c>
      <c r="J539" s="1">
        <v>49.398000000000003</v>
      </c>
      <c r="K539" s="1">
        <v>-87.844999999999999</v>
      </c>
      <c r="L539" t="s">
        <v>1072</v>
      </c>
    </row>
    <row r="540" spans="2:12" x14ac:dyDescent="0.2">
      <c r="B540" t="s">
        <v>1073</v>
      </c>
      <c r="C540" t="s">
        <v>32</v>
      </c>
      <c r="D540" s="1">
        <v>2.6749999999999998</v>
      </c>
      <c r="E540" s="1">
        <v>880</v>
      </c>
      <c r="F540" s="1">
        <v>0.78</v>
      </c>
      <c r="G540" s="1">
        <f t="shared" si="8"/>
        <v>1128</v>
      </c>
      <c r="H540" s="1" t="s">
        <v>45</v>
      </c>
      <c r="I540" s="1" t="s">
        <v>14</v>
      </c>
      <c r="J540" s="1">
        <v>54.825000000000003</v>
      </c>
      <c r="K540" s="1">
        <v>-66.816999999999993</v>
      </c>
      <c r="L540" t="s">
        <v>1025</v>
      </c>
    </row>
    <row r="541" spans="2:12" x14ac:dyDescent="0.2">
      <c r="B541" t="s">
        <v>1074</v>
      </c>
      <c r="C541" t="s">
        <v>32</v>
      </c>
      <c r="D541" s="1">
        <v>2.6760000000000002</v>
      </c>
      <c r="E541" s="1">
        <v>785</v>
      </c>
      <c r="F541" s="1">
        <v>0.65</v>
      </c>
      <c r="G541" s="1">
        <f t="shared" si="8"/>
        <v>1208</v>
      </c>
      <c r="H541" s="1" t="s">
        <v>45</v>
      </c>
      <c r="I541" s="1" t="s">
        <v>29</v>
      </c>
      <c r="J541" s="1">
        <v>45.05</v>
      </c>
      <c r="K541" s="1">
        <v>-109.42400000000001</v>
      </c>
      <c r="L541" t="s">
        <v>1075</v>
      </c>
    </row>
    <row r="542" spans="2:12" x14ac:dyDescent="0.2">
      <c r="B542" t="s">
        <v>1076</v>
      </c>
      <c r="C542" t="s">
        <v>32</v>
      </c>
      <c r="D542" s="1">
        <v>2.68</v>
      </c>
      <c r="E542" s="1">
        <v>850</v>
      </c>
      <c r="F542" s="1">
        <v>0.9</v>
      </c>
      <c r="G542" s="1">
        <f t="shared" si="8"/>
        <v>944</v>
      </c>
      <c r="H542" s="1" t="s">
        <v>45</v>
      </c>
      <c r="I542" s="1" t="s">
        <v>14</v>
      </c>
      <c r="J542" s="1">
        <v>63.375</v>
      </c>
      <c r="K542" s="1">
        <v>27.754999999999999</v>
      </c>
      <c r="L542" t="s">
        <v>1077</v>
      </c>
    </row>
    <row r="543" spans="2:12" x14ac:dyDescent="0.2">
      <c r="B543" t="s">
        <v>1078</v>
      </c>
      <c r="C543" t="s">
        <v>32</v>
      </c>
      <c r="D543" s="1">
        <v>2.68</v>
      </c>
      <c r="E543" s="1">
        <v>900</v>
      </c>
      <c r="F543" s="1">
        <v>0.9</v>
      </c>
      <c r="G543" s="1">
        <f t="shared" si="8"/>
        <v>1000</v>
      </c>
      <c r="H543" s="1" t="s">
        <v>33</v>
      </c>
      <c r="I543" s="1" t="s">
        <v>148</v>
      </c>
      <c r="J543" s="1">
        <v>55.45</v>
      </c>
      <c r="K543" s="1">
        <v>-96.67</v>
      </c>
      <c r="L543" t="s">
        <v>1079</v>
      </c>
    </row>
    <row r="544" spans="2:12" x14ac:dyDescent="0.2">
      <c r="B544" t="s">
        <v>1080</v>
      </c>
      <c r="C544" t="s">
        <v>32</v>
      </c>
      <c r="D544" s="1">
        <v>2.6970000000000001</v>
      </c>
      <c r="E544" s="1">
        <v>950</v>
      </c>
      <c r="F544" s="1">
        <v>1.2</v>
      </c>
      <c r="G544" s="1">
        <f t="shared" si="8"/>
        <v>792</v>
      </c>
      <c r="H544" s="1" t="s">
        <v>33</v>
      </c>
      <c r="I544" s="1" t="s">
        <v>14</v>
      </c>
      <c r="J544" s="1">
        <v>45.917000000000002</v>
      </c>
      <c r="K544" s="1">
        <v>-110.833</v>
      </c>
      <c r="L544" t="s">
        <v>1081</v>
      </c>
    </row>
    <row r="545" spans="2:12" x14ac:dyDescent="0.2">
      <c r="B545" t="s">
        <v>1082</v>
      </c>
      <c r="C545" t="s">
        <v>32</v>
      </c>
      <c r="D545" s="1">
        <v>2.7</v>
      </c>
      <c r="E545" s="1">
        <v>840</v>
      </c>
      <c r="F545" s="1">
        <v>0.67</v>
      </c>
      <c r="G545" s="1">
        <f t="shared" si="8"/>
        <v>1254</v>
      </c>
      <c r="H545" s="1" t="s">
        <v>45</v>
      </c>
      <c r="I545" s="1" t="s">
        <v>14</v>
      </c>
      <c r="J545" s="1">
        <v>57.32</v>
      </c>
      <c r="K545" s="1">
        <v>-74.739999999999995</v>
      </c>
      <c r="L545" t="s">
        <v>555</v>
      </c>
    </row>
    <row r="546" spans="2:12" x14ac:dyDescent="0.2">
      <c r="B546" t="s">
        <v>1083</v>
      </c>
      <c r="C546" t="s">
        <v>32</v>
      </c>
      <c r="D546" s="1">
        <v>2.7</v>
      </c>
      <c r="E546" s="1">
        <v>810</v>
      </c>
      <c r="F546" s="1">
        <v>0.65</v>
      </c>
      <c r="G546" s="1">
        <f t="shared" si="8"/>
        <v>1246</v>
      </c>
      <c r="H546" s="1" t="s">
        <v>45</v>
      </c>
      <c r="I546" s="1" t="s">
        <v>14</v>
      </c>
      <c r="J546" s="1">
        <v>50</v>
      </c>
      <c r="K546" s="1">
        <v>-93</v>
      </c>
      <c r="L546" t="s">
        <v>555</v>
      </c>
    </row>
    <row r="547" spans="2:12" x14ac:dyDescent="0.2">
      <c r="B547" t="s">
        <v>1084</v>
      </c>
      <c r="C547" t="s">
        <v>32</v>
      </c>
      <c r="D547" s="1">
        <v>2.7</v>
      </c>
      <c r="E547" s="1">
        <v>1000</v>
      </c>
      <c r="F547" s="1">
        <v>1.4</v>
      </c>
      <c r="G547" s="1">
        <f t="shared" si="8"/>
        <v>714</v>
      </c>
      <c r="H547" s="1" t="s">
        <v>24</v>
      </c>
      <c r="I547" s="1" t="s">
        <v>29</v>
      </c>
      <c r="J547" s="1">
        <v>58.350999999999999</v>
      </c>
      <c r="K547" s="1">
        <v>-5.1749999999999998</v>
      </c>
      <c r="L547" t="s">
        <v>1085</v>
      </c>
    </row>
    <row r="548" spans="2:12" x14ac:dyDescent="0.2">
      <c r="B548" t="s">
        <v>1086</v>
      </c>
      <c r="C548" t="s">
        <v>32</v>
      </c>
      <c r="D548" s="1">
        <v>2.7</v>
      </c>
      <c r="E548" s="1">
        <v>900</v>
      </c>
      <c r="F548" s="1">
        <v>1.45</v>
      </c>
      <c r="G548" s="1">
        <f t="shared" si="8"/>
        <v>621</v>
      </c>
      <c r="H548" s="1" t="s">
        <v>24</v>
      </c>
      <c r="I548" s="1" t="s">
        <v>25</v>
      </c>
      <c r="J548" s="1">
        <v>58.194000000000003</v>
      </c>
      <c r="K548" s="1">
        <v>-5.2779999999999996</v>
      </c>
      <c r="L548" t="s">
        <v>1087</v>
      </c>
    </row>
    <row r="549" spans="2:12" x14ac:dyDescent="0.2">
      <c r="B549" t="s">
        <v>1088</v>
      </c>
      <c r="C549" t="s">
        <v>38</v>
      </c>
      <c r="D549" s="1">
        <v>2.7149999999999999</v>
      </c>
      <c r="E549" s="1">
        <v>1000</v>
      </c>
      <c r="F549" s="1">
        <v>1.05</v>
      </c>
      <c r="G549" s="1">
        <f t="shared" si="8"/>
        <v>952</v>
      </c>
      <c r="H549" s="1" t="s">
        <v>33</v>
      </c>
      <c r="I549" s="1" t="s">
        <v>14</v>
      </c>
      <c r="J549" s="1">
        <v>-27.3</v>
      </c>
      <c r="K549" s="1">
        <v>27.1</v>
      </c>
      <c r="L549" t="s">
        <v>1089</v>
      </c>
    </row>
    <row r="550" spans="2:12" x14ac:dyDescent="0.2">
      <c r="B550" t="s">
        <v>1090</v>
      </c>
      <c r="C550" t="s">
        <v>32</v>
      </c>
      <c r="D550" s="1">
        <v>2.7149999999999999</v>
      </c>
      <c r="E550" s="1">
        <v>710</v>
      </c>
      <c r="F550" s="1">
        <v>0.98</v>
      </c>
      <c r="G550" s="1">
        <f t="shared" si="8"/>
        <v>724</v>
      </c>
      <c r="H550" s="1" t="s">
        <v>24</v>
      </c>
      <c r="I550" s="1" t="s">
        <v>25</v>
      </c>
      <c r="J550" s="1">
        <v>63.86</v>
      </c>
      <c r="K550" s="1">
        <v>-51.65</v>
      </c>
      <c r="L550" t="s">
        <v>1091</v>
      </c>
    </row>
    <row r="551" spans="2:12" x14ac:dyDescent="0.2">
      <c r="B551" t="s">
        <v>1092</v>
      </c>
      <c r="C551" t="s">
        <v>38</v>
      </c>
      <c r="D551" s="1">
        <v>2.718</v>
      </c>
      <c r="E551" s="1">
        <v>780</v>
      </c>
      <c r="F551" s="1">
        <v>0.95</v>
      </c>
      <c r="G551" s="1">
        <f t="shared" si="8"/>
        <v>821</v>
      </c>
      <c r="H551" s="1" t="s">
        <v>45</v>
      </c>
      <c r="I551" s="1" t="s">
        <v>14</v>
      </c>
      <c r="J551" s="1">
        <v>43.046900000000001</v>
      </c>
      <c r="K551" s="1">
        <v>-109.271</v>
      </c>
      <c r="L551" t="s">
        <v>1093</v>
      </c>
    </row>
    <row r="552" spans="2:12" x14ac:dyDescent="0.2">
      <c r="B552" t="s">
        <v>1094</v>
      </c>
      <c r="C552" t="s">
        <v>32</v>
      </c>
      <c r="D552" s="1">
        <v>2.72</v>
      </c>
      <c r="E552" s="1">
        <v>853</v>
      </c>
      <c r="F552" s="1">
        <v>1.1000000000000001</v>
      </c>
      <c r="G552" s="1">
        <f t="shared" si="8"/>
        <v>775</v>
      </c>
      <c r="H552" s="1" t="s">
        <v>45</v>
      </c>
      <c r="I552" s="1" t="s">
        <v>29</v>
      </c>
      <c r="J552" s="1">
        <v>-23.23</v>
      </c>
      <c r="K552" s="1">
        <v>29.92</v>
      </c>
      <c r="L552" t="s">
        <v>1095</v>
      </c>
    </row>
    <row r="553" spans="2:12" x14ac:dyDescent="0.2">
      <c r="B553" t="s">
        <v>1096</v>
      </c>
      <c r="C553" t="s">
        <v>38</v>
      </c>
      <c r="D553" s="1">
        <v>2.73</v>
      </c>
      <c r="E553" s="1">
        <v>838</v>
      </c>
      <c r="F553" s="1">
        <v>0.5</v>
      </c>
      <c r="G553" s="1">
        <f t="shared" si="8"/>
        <v>1676</v>
      </c>
      <c r="H553" s="1" t="s">
        <v>45</v>
      </c>
      <c r="I553" s="1" t="s">
        <v>14</v>
      </c>
      <c r="J553" s="1">
        <v>-26.867000000000001</v>
      </c>
      <c r="K553" s="1">
        <v>31.295000000000002</v>
      </c>
      <c r="L553" t="s">
        <v>1097</v>
      </c>
    </row>
    <row r="554" spans="2:12" x14ac:dyDescent="0.2">
      <c r="B554" t="s">
        <v>1098</v>
      </c>
      <c r="C554" t="s">
        <v>32</v>
      </c>
      <c r="D554" s="1">
        <v>2.74</v>
      </c>
      <c r="E554" s="1">
        <v>830</v>
      </c>
      <c r="F554" s="1">
        <v>1.05</v>
      </c>
      <c r="G554" s="1">
        <f t="shared" si="8"/>
        <v>790</v>
      </c>
      <c r="H554" s="1" t="s">
        <v>45</v>
      </c>
      <c r="I554" s="1" t="s">
        <v>29</v>
      </c>
      <c r="J554" s="1">
        <v>63.53</v>
      </c>
      <c r="K554" s="1">
        <v>-50.97</v>
      </c>
      <c r="L554" t="s">
        <v>1099</v>
      </c>
    </row>
    <row r="555" spans="2:12" x14ac:dyDescent="0.2">
      <c r="B555" t="s">
        <v>1100</v>
      </c>
      <c r="C555" t="s">
        <v>32</v>
      </c>
      <c r="D555" s="1">
        <v>2.742</v>
      </c>
      <c r="E555" s="1">
        <v>760</v>
      </c>
      <c r="F555" s="1">
        <v>0.8</v>
      </c>
      <c r="G555" s="1">
        <f t="shared" si="8"/>
        <v>950</v>
      </c>
      <c r="H555" s="1" t="s">
        <v>45</v>
      </c>
      <c r="I555" s="1" t="s">
        <v>14</v>
      </c>
      <c r="J555" s="1">
        <v>62.216000000000001</v>
      </c>
      <c r="K555" s="1">
        <v>-41.143999999999998</v>
      </c>
      <c r="L555" t="s">
        <v>1101</v>
      </c>
    </row>
    <row r="556" spans="2:12" x14ac:dyDescent="0.2">
      <c r="B556" t="s">
        <v>1102</v>
      </c>
      <c r="C556" t="s">
        <v>32</v>
      </c>
      <c r="D556" s="1">
        <v>2.7509999999999999</v>
      </c>
      <c r="E556" s="1">
        <v>640</v>
      </c>
      <c r="F556" s="1">
        <v>0.6</v>
      </c>
      <c r="G556" s="1">
        <f t="shared" si="8"/>
        <v>1067</v>
      </c>
      <c r="H556" s="1" t="s">
        <v>45</v>
      </c>
      <c r="I556" s="1" t="s">
        <v>14</v>
      </c>
      <c r="J556" s="1">
        <v>63.94</v>
      </c>
      <c r="K556" s="1">
        <v>-51.29</v>
      </c>
      <c r="L556" t="s">
        <v>1103</v>
      </c>
    </row>
    <row r="557" spans="2:12" x14ac:dyDescent="0.2">
      <c r="B557" t="s">
        <v>1104</v>
      </c>
      <c r="C557" t="s">
        <v>32</v>
      </c>
      <c r="D557" s="1">
        <v>2.76</v>
      </c>
      <c r="E557" s="1">
        <v>915</v>
      </c>
      <c r="F557" s="1">
        <v>1.05</v>
      </c>
      <c r="G557" s="1">
        <f t="shared" si="8"/>
        <v>871</v>
      </c>
      <c r="H557" s="1" t="s">
        <v>33</v>
      </c>
      <c r="I557" s="1" t="s">
        <v>14</v>
      </c>
      <c r="J557" s="1">
        <v>63.29</v>
      </c>
      <c r="K557" s="1">
        <v>-50.91</v>
      </c>
      <c r="L557" t="s">
        <v>1099</v>
      </c>
    </row>
    <row r="558" spans="2:12" x14ac:dyDescent="0.2">
      <c r="B558" t="s">
        <v>1105</v>
      </c>
      <c r="C558" t="s">
        <v>32</v>
      </c>
      <c r="D558" s="1">
        <v>2.8050000000000002</v>
      </c>
      <c r="E558" s="1">
        <v>865</v>
      </c>
      <c r="F558" s="1">
        <v>0.81</v>
      </c>
      <c r="G558" s="1">
        <f t="shared" si="8"/>
        <v>1068</v>
      </c>
      <c r="H558" s="1" t="s">
        <v>45</v>
      </c>
      <c r="I558" s="1" t="s">
        <v>14</v>
      </c>
      <c r="J558" s="1">
        <v>63.615000000000002</v>
      </c>
      <c r="K558" s="1">
        <v>-50.896900000000002</v>
      </c>
      <c r="L558" t="s">
        <v>1106</v>
      </c>
    </row>
    <row r="559" spans="2:12" x14ac:dyDescent="0.2">
      <c r="B559" t="s">
        <v>1107</v>
      </c>
      <c r="C559" t="s">
        <v>38</v>
      </c>
      <c r="D559" s="1">
        <v>2.819</v>
      </c>
      <c r="E559" s="1">
        <v>900</v>
      </c>
      <c r="F559" s="1">
        <v>1</v>
      </c>
      <c r="G559" s="1">
        <f t="shared" si="8"/>
        <v>900</v>
      </c>
      <c r="H559" s="1" t="s">
        <v>33</v>
      </c>
      <c r="I559" s="1" t="s">
        <v>14</v>
      </c>
      <c r="J559" s="1">
        <v>51.76</v>
      </c>
      <c r="K559" s="1">
        <v>35.380000000000003</v>
      </c>
      <c r="L559" t="s">
        <v>1108</v>
      </c>
    </row>
    <row r="560" spans="2:12" x14ac:dyDescent="0.2">
      <c r="B560" t="s">
        <v>1109</v>
      </c>
      <c r="C560" t="s">
        <v>23</v>
      </c>
      <c r="D560" s="1">
        <v>2.92</v>
      </c>
      <c r="E560" s="1">
        <v>600</v>
      </c>
      <c r="F560" s="1">
        <v>0.82</v>
      </c>
      <c r="G560" s="1">
        <f t="shared" si="8"/>
        <v>732</v>
      </c>
      <c r="H560" s="1" t="s">
        <v>24</v>
      </c>
      <c r="I560" s="1" t="s">
        <v>25</v>
      </c>
      <c r="J560" s="1">
        <v>48.893000000000001</v>
      </c>
      <c r="K560" s="1">
        <v>-91.617999999999995</v>
      </c>
      <c r="L560" t="s">
        <v>1110</v>
      </c>
    </row>
    <row r="561" spans="2:12" x14ac:dyDescent="0.2">
      <c r="B561" t="s">
        <v>1111</v>
      </c>
      <c r="C561" t="s">
        <v>23</v>
      </c>
      <c r="D561" s="1">
        <v>2.923</v>
      </c>
      <c r="E561" s="1">
        <v>655</v>
      </c>
      <c r="F561" s="1">
        <v>0.81</v>
      </c>
      <c r="G561" s="1">
        <f t="shared" si="8"/>
        <v>809</v>
      </c>
      <c r="H561" s="1" t="s">
        <v>45</v>
      </c>
      <c r="I561" s="1" t="s">
        <v>29</v>
      </c>
      <c r="J561" s="1">
        <v>-24.94</v>
      </c>
      <c r="K561" s="1">
        <v>30.7</v>
      </c>
      <c r="L561" t="s">
        <v>1112</v>
      </c>
    </row>
    <row r="562" spans="2:12" x14ac:dyDescent="0.2">
      <c r="B562" t="s">
        <v>1113</v>
      </c>
      <c r="C562" t="s">
        <v>38</v>
      </c>
      <c r="D562" s="1">
        <v>3.07</v>
      </c>
      <c r="E562" s="1">
        <v>853</v>
      </c>
      <c r="F562" s="1">
        <v>0.71</v>
      </c>
      <c r="G562" s="1">
        <f t="shared" si="8"/>
        <v>1201</v>
      </c>
      <c r="H562" s="1" t="s">
        <v>45</v>
      </c>
      <c r="I562" s="1" t="s">
        <v>29</v>
      </c>
      <c r="J562" s="1">
        <v>-26.8</v>
      </c>
      <c r="K562" s="1">
        <v>31.4</v>
      </c>
      <c r="L562" t="s">
        <v>1114</v>
      </c>
    </row>
    <row r="563" spans="2:12" x14ac:dyDescent="0.2">
      <c r="B563" t="s">
        <v>1115</v>
      </c>
      <c r="C563" t="s">
        <v>23</v>
      </c>
      <c r="D563" s="1">
        <v>3.23</v>
      </c>
      <c r="E563" s="1">
        <v>590</v>
      </c>
      <c r="F563" s="1">
        <v>0.85</v>
      </c>
      <c r="G563" s="1">
        <f t="shared" si="8"/>
        <v>694</v>
      </c>
      <c r="H563" s="1" t="s">
        <v>24</v>
      </c>
      <c r="I563" s="1" t="s">
        <v>25</v>
      </c>
      <c r="J563" s="1">
        <v>-26.007000000000001</v>
      </c>
      <c r="K563" s="1">
        <v>30.827000000000002</v>
      </c>
      <c r="L563" t="s">
        <v>1116</v>
      </c>
    </row>
    <row r="564" spans="2:12" x14ac:dyDescent="0.2">
      <c r="B564" t="s">
        <v>1117</v>
      </c>
      <c r="C564" t="s">
        <v>23</v>
      </c>
      <c r="D564" s="1">
        <v>3.238</v>
      </c>
      <c r="E564" s="1">
        <v>650</v>
      </c>
      <c r="F564" s="1">
        <v>1.3</v>
      </c>
      <c r="G564" s="1">
        <f t="shared" si="8"/>
        <v>500</v>
      </c>
      <c r="H564" s="1" t="s">
        <v>24</v>
      </c>
      <c r="I564" s="1" t="s">
        <v>25</v>
      </c>
      <c r="J564" s="1">
        <v>-25.995000000000001</v>
      </c>
      <c r="K564" s="1">
        <v>30.718</v>
      </c>
      <c r="L564" t="s">
        <v>1118</v>
      </c>
    </row>
    <row r="565" spans="2:12" x14ac:dyDescent="0.2">
      <c r="B565" t="s">
        <v>1119</v>
      </c>
      <c r="C565" t="s">
        <v>38</v>
      </c>
      <c r="D565" s="1">
        <v>3.3119999999999998</v>
      </c>
      <c r="E565" s="1">
        <v>700</v>
      </c>
      <c r="F565" s="1">
        <v>0.7</v>
      </c>
      <c r="G565" s="1">
        <f t="shared" si="8"/>
        <v>1000</v>
      </c>
      <c r="H565" s="1" t="s">
        <v>45</v>
      </c>
      <c r="I565" s="1" t="s">
        <v>29</v>
      </c>
      <c r="J565" s="1">
        <v>-21.19</v>
      </c>
      <c r="K565" s="1">
        <v>120.13</v>
      </c>
      <c r="L565" t="s">
        <v>1120</v>
      </c>
    </row>
    <row r="566" spans="2:12" x14ac:dyDescent="0.2">
      <c r="B566" t="s">
        <v>1121</v>
      </c>
      <c r="C566" t="s">
        <v>32</v>
      </c>
      <c r="D566" s="1">
        <v>3.56</v>
      </c>
      <c r="E566" s="1">
        <v>620</v>
      </c>
      <c r="F566" s="1">
        <v>0.8</v>
      </c>
      <c r="G566" s="1">
        <f t="shared" si="8"/>
        <v>775</v>
      </c>
      <c r="H566" s="1" t="s">
        <v>24</v>
      </c>
      <c r="I566" s="1" t="s">
        <v>25</v>
      </c>
      <c r="J566" s="1">
        <v>65.167000000000002</v>
      </c>
      <c r="K566" s="1">
        <v>-49.832999999999998</v>
      </c>
      <c r="L566" t="s">
        <v>1122</v>
      </c>
    </row>
    <row r="567" spans="2:12" x14ac:dyDescent="0.2">
      <c r="B567" t="s">
        <v>1123</v>
      </c>
      <c r="C567" t="s">
        <v>32</v>
      </c>
      <c r="D567" s="1">
        <v>3.6579999999999999</v>
      </c>
      <c r="E567" s="1">
        <v>870</v>
      </c>
      <c r="F567" s="1">
        <v>1.25</v>
      </c>
      <c r="G567" s="1">
        <f t="shared" si="8"/>
        <v>696</v>
      </c>
      <c r="H567" s="1" t="s">
        <v>24</v>
      </c>
      <c r="I567" s="1" t="s">
        <v>25</v>
      </c>
      <c r="J567" s="1">
        <v>65.151499999999999</v>
      </c>
      <c r="K567" s="1">
        <v>-50.060299999999998</v>
      </c>
      <c r="L567" t="s">
        <v>1124</v>
      </c>
    </row>
    <row r="568" spans="2:12" x14ac:dyDescent="0.2">
      <c r="B568" t="s">
        <v>1125</v>
      </c>
      <c r="C568" t="s">
        <v>32</v>
      </c>
      <c r="D568" s="1">
        <v>3.669</v>
      </c>
      <c r="E568" s="1">
        <v>860</v>
      </c>
      <c r="F568" s="1">
        <v>0.8</v>
      </c>
      <c r="G568" s="1">
        <f t="shared" si="8"/>
        <v>1075</v>
      </c>
      <c r="H568" s="1" t="s">
        <v>45</v>
      </c>
      <c r="I568" s="1" t="s">
        <v>14</v>
      </c>
      <c r="J568" s="1">
        <v>63.856999999999999</v>
      </c>
      <c r="K568" s="1">
        <v>-51.66</v>
      </c>
      <c r="L568" t="s">
        <v>1126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3" max="3" width="20.5" bestFit="1" customWidth="1"/>
    <col min="5" max="5" width="21.83203125" bestFit="1" customWidth="1"/>
    <col min="6" max="6" width="20.5" bestFit="1" customWidth="1"/>
    <col min="8" max="8" width="21.83203125" bestFit="1" customWidth="1"/>
    <col min="9" max="9" width="11.6640625" bestFit="1" customWidth="1"/>
  </cols>
  <sheetData>
    <row r="1" spans="1:10" x14ac:dyDescent="0.2">
      <c r="A1" t="s">
        <v>1135</v>
      </c>
    </row>
    <row r="3" spans="1:10" x14ac:dyDescent="0.2">
      <c r="B3" s="5" t="s">
        <v>1145</v>
      </c>
    </row>
    <row r="4" spans="1:10" x14ac:dyDescent="0.2">
      <c r="B4" s="1"/>
      <c r="C4" s="1" t="s">
        <v>1133</v>
      </c>
      <c r="D4" s="1"/>
      <c r="E4" s="1" t="s">
        <v>1149</v>
      </c>
      <c r="F4" s="1" t="s">
        <v>1134</v>
      </c>
      <c r="G4" s="1"/>
      <c r="H4" s="1" t="s">
        <v>1149</v>
      </c>
      <c r="I4" s="1"/>
      <c r="J4" s="1"/>
    </row>
    <row r="5" spans="1:10" x14ac:dyDescent="0.2">
      <c r="B5" s="2" t="s">
        <v>2</v>
      </c>
      <c r="C5" s="1" t="s">
        <v>1132</v>
      </c>
      <c r="D5" s="1" t="s">
        <v>1128</v>
      </c>
      <c r="E5" s="1" t="s">
        <v>1150</v>
      </c>
      <c r="F5" s="1" t="s">
        <v>1132</v>
      </c>
      <c r="G5" s="1" t="s">
        <v>1128</v>
      </c>
      <c r="H5" s="1" t="s">
        <v>1150</v>
      </c>
      <c r="I5" s="1"/>
      <c r="J5" s="1"/>
    </row>
    <row r="6" spans="1:10" x14ac:dyDescent="0.2">
      <c r="B6" s="2" t="s">
        <v>1129</v>
      </c>
      <c r="C6" s="1">
        <v>2.92</v>
      </c>
      <c r="D6" s="1">
        <v>0.11</v>
      </c>
      <c r="E6" s="1">
        <v>32</v>
      </c>
      <c r="F6" s="1">
        <v>2.42</v>
      </c>
      <c r="G6" s="1">
        <v>0.1</v>
      </c>
      <c r="H6" s="1">
        <v>68</v>
      </c>
      <c r="I6" s="9"/>
      <c r="J6" s="1"/>
    </row>
    <row r="7" spans="1:10" x14ac:dyDescent="0.2">
      <c r="B7" s="2" t="s">
        <v>1146</v>
      </c>
      <c r="C7" s="1">
        <v>2.81</v>
      </c>
      <c r="D7" s="1">
        <v>0.19</v>
      </c>
      <c r="E7" s="1">
        <v>59</v>
      </c>
      <c r="F7" s="1">
        <v>2.36</v>
      </c>
      <c r="G7" s="1">
        <v>0.09</v>
      </c>
      <c r="H7" s="1">
        <v>41</v>
      </c>
      <c r="I7" s="1"/>
      <c r="J7" s="1"/>
    </row>
    <row r="8" spans="1:10" x14ac:dyDescent="0.2">
      <c r="B8" s="2" t="s">
        <v>1147</v>
      </c>
      <c r="C8" s="1">
        <v>3.08</v>
      </c>
      <c r="D8" s="1">
        <v>0.11</v>
      </c>
      <c r="E8" s="1">
        <v>78</v>
      </c>
      <c r="F8" s="1">
        <v>2.68</v>
      </c>
      <c r="G8" s="1">
        <v>0.08</v>
      </c>
      <c r="H8" s="1">
        <v>22</v>
      </c>
      <c r="I8" s="9"/>
      <c r="J8" s="1"/>
    </row>
    <row r="9" spans="1:10" x14ac:dyDescent="0.2">
      <c r="B9" s="2" t="s">
        <v>1148</v>
      </c>
      <c r="C9" s="1">
        <v>3.05</v>
      </c>
      <c r="D9" s="1">
        <v>0.05</v>
      </c>
      <c r="E9" s="1">
        <v>30</v>
      </c>
      <c r="F9" s="1">
        <v>2.86</v>
      </c>
      <c r="G9" s="1">
        <v>0.23</v>
      </c>
      <c r="H9" s="1">
        <v>70</v>
      </c>
      <c r="I9" s="1"/>
      <c r="J9" s="1"/>
    </row>
    <row r="10" spans="1:10" x14ac:dyDescent="0.2">
      <c r="B10" s="2" t="s">
        <v>1130</v>
      </c>
      <c r="C10" s="1">
        <v>2.96</v>
      </c>
      <c r="D10" s="1">
        <v>0.11</v>
      </c>
      <c r="E10" s="1">
        <v>100</v>
      </c>
      <c r="F10" s="1" t="s">
        <v>1131</v>
      </c>
      <c r="G10" s="1" t="s">
        <v>1131</v>
      </c>
      <c r="H10" s="1" t="s">
        <v>1131</v>
      </c>
      <c r="I10" s="1"/>
      <c r="J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8"/>
  <sheetViews>
    <sheetView workbookViewId="0">
      <selection activeCell="B6" sqref="B6"/>
    </sheetView>
  </sheetViews>
  <sheetFormatPr baseColWidth="10" defaultColWidth="8.83203125" defaultRowHeight="15" x14ac:dyDescent="0.2"/>
  <cols>
    <col min="3" max="3" width="20.6640625" bestFit="1" customWidth="1"/>
    <col min="4" max="4" width="12.33203125" bestFit="1" customWidth="1"/>
    <col min="5" max="5" width="12.5" bestFit="1" customWidth="1"/>
    <col min="8" max="8" width="21" bestFit="1" customWidth="1"/>
    <col min="9" max="9" width="12.33203125" customWidth="1"/>
    <col min="10" max="10" width="12.5" customWidth="1"/>
    <col min="12" max="12" width="18.83203125" bestFit="1" customWidth="1"/>
    <col min="13" max="13" width="20.83203125" bestFit="1" customWidth="1"/>
    <col min="16" max="16" width="22" bestFit="1" customWidth="1"/>
    <col min="20" max="20" width="16.83203125" bestFit="1" customWidth="1"/>
  </cols>
  <sheetData>
    <row r="1" spans="1:20" x14ac:dyDescent="0.2">
      <c r="A1" t="s">
        <v>1139</v>
      </c>
    </row>
    <row r="3" spans="1:20" x14ac:dyDescent="0.2">
      <c r="B3" s="5" t="s">
        <v>1144</v>
      </c>
    </row>
    <row r="4" spans="1:20" ht="17" x14ac:dyDescent="0.25">
      <c r="C4" t="s">
        <v>1141</v>
      </c>
      <c r="D4" t="s">
        <v>1138</v>
      </c>
      <c r="H4" t="s">
        <v>1142</v>
      </c>
      <c r="I4" t="s">
        <v>1138</v>
      </c>
    </row>
    <row r="5" spans="1:20" x14ac:dyDescent="0.2">
      <c r="B5" t="s">
        <v>2</v>
      </c>
      <c r="C5" t="s">
        <v>1140</v>
      </c>
      <c r="D5" t="s">
        <v>1136</v>
      </c>
      <c r="E5" t="s">
        <v>1137</v>
      </c>
      <c r="G5" t="s">
        <v>2</v>
      </c>
      <c r="H5" t="s">
        <v>1140</v>
      </c>
      <c r="I5" t="s">
        <v>1136</v>
      </c>
      <c r="J5" t="s">
        <v>1137</v>
      </c>
    </row>
    <row r="6" spans="1:20" x14ac:dyDescent="0.2">
      <c r="B6" s="6">
        <v>0</v>
      </c>
      <c r="C6" s="4">
        <v>2.3290000000000002</v>
      </c>
      <c r="D6" s="4">
        <v>2.1339999999999999</v>
      </c>
      <c r="E6" s="4">
        <v>2.508</v>
      </c>
      <c r="G6" s="3">
        <v>0</v>
      </c>
      <c r="H6" s="4">
        <v>2.8639999999999999</v>
      </c>
      <c r="I6" s="4">
        <v>2.629</v>
      </c>
      <c r="J6" s="4">
        <v>3.0939999999999999</v>
      </c>
      <c r="L6" s="6"/>
      <c r="M6" s="6"/>
      <c r="N6" s="7"/>
      <c r="O6" s="7"/>
      <c r="P6" s="6"/>
      <c r="Q6" s="7"/>
      <c r="R6" s="7"/>
      <c r="T6" s="8"/>
    </row>
    <row r="7" spans="1:20" x14ac:dyDescent="0.2">
      <c r="B7" s="6">
        <v>0.1</v>
      </c>
      <c r="C7" s="4">
        <v>2.3570000000000002</v>
      </c>
      <c r="D7" s="4">
        <v>2.1829999999999998</v>
      </c>
      <c r="E7" s="4">
        <v>2.5169999999999999</v>
      </c>
      <c r="G7" s="3">
        <v>0.1</v>
      </c>
      <c r="H7" s="4">
        <v>2.875</v>
      </c>
      <c r="I7" s="4">
        <v>2.6539999999999999</v>
      </c>
      <c r="J7" s="4">
        <v>3.0910000000000002</v>
      </c>
      <c r="L7" s="6"/>
      <c r="M7" s="6"/>
      <c r="N7" s="7"/>
      <c r="O7" s="7"/>
      <c r="P7" s="6"/>
      <c r="Q7" s="7"/>
      <c r="R7" s="7"/>
      <c r="T7" s="8"/>
    </row>
    <row r="8" spans="1:20" x14ac:dyDescent="0.2">
      <c r="B8" s="6">
        <v>0.2</v>
      </c>
      <c r="C8" s="4">
        <v>2.3860000000000001</v>
      </c>
      <c r="D8" s="4">
        <v>2.2320000000000002</v>
      </c>
      <c r="E8" s="4">
        <v>2.5289999999999999</v>
      </c>
      <c r="G8" s="3">
        <v>0.2</v>
      </c>
      <c r="H8" s="4">
        <v>2.887</v>
      </c>
      <c r="I8" s="4">
        <v>2.6789999999999998</v>
      </c>
      <c r="J8" s="4">
        <v>3.089</v>
      </c>
      <c r="L8" s="6"/>
      <c r="M8" s="6"/>
      <c r="N8" s="7"/>
      <c r="O8" s="7"/>
      <c r="P8" s="6"/>
      <c r="Q8" s="7"/>
      <c r="R8" s="7"/>
      <c r="T8" s="8"/>
    </row>
    <row r="9" spans="1:20" x14ac:dyDescent="0.2">
      <c r="B9" s="6">
        <v>0.3</v>
      </c>
      <c r="C9" s="4">
        <v>2.415</v>
      </c>
      <c r="D9" s="4">
        <v>2.2759999999999998</v>
      </c>
      <c r="E9" s="4">
        <v>2.5419999999999998</v>
      </c>
      <c r="G9" s="3">
        <v>0.3</v>
      </c>
      <c r="H9" s="4">
        <v>2.8980000000000001</v>
      </c>
      <c r="I9" s="4">
        <v>2.7029999999999998</v>
      </c>
      <c r="J9" s="4">
        <v>3.089</v>
      </c>
      <c r="L9" s="6"/>
      <c r="M9" s="6"/>
      <c r="N9" s="7"/>
      <c r="O9" s="7"/>
      <c r="P9" s="6"/>
      <c r="Q9" s="7"/>
      <c r="R9" s="7"/>
      <c r="T9" s="8"/>
    </row>
    <row r="10" spans="1:20" x14ac:dyDescent="0.2">
      <c r="B10" s="6">
        <v>0.4</v>
      </c>
      <c r="C10" s="4">
        <v>2.4430000000000001</v>
      </c>
      <c r="D10" s="4">
        <v>2.3180000000000001</v>
      </c>
      <c r="E10" s="4">
        <v>2.5590000000000002</v>
      </c>
      <c r="G10" s="3">
        <v>0.4</v>
      </c>
      <c r="H10" s="4">
        <v>2.9089999999999998</v>
      </c>
      <c r="I10" s="4">
        <v>2.7269999999999999</v>
      </c>
      <c r="J10" s="4">
        <v>3.0870000000000002</v>
      </c>
      <c r="L10" s="6"/>
      <c r="M10" s="6"/>
      <c r="N10" s="7"/>
      <c r="O10" s="7"/>
      <c r="P10" s="6"/>
      <c r="Q10" s="7"/>
      <c r="R10" s="7"/>
      <c r="T10" s="8"/>
    </row>
    <row r="11" spans="1:20" x14ac:dyDescent="0.2">
      <c r="B11" s="6">
        <v>0.5</v>
      </c>
      <c r="C11" s="4">
        <v>2.4710000000000001</v>
      </c>
      <c r="D11" s="4">
        <v>2.3540000000000001</v>
      </c>
      <c r="E11" s="4">
        <v>2.5830000000000002</v>
      </c>
      <c r="G11" s="3">
        <v>0.5</v>
      </c>
      <c r="H11" s="4">
        <v>2.92</v>
      </c>
      <c r="I11" s="4">
        <v>2.7509999999999999</v>
      </c>
      <c r="J11" s="4">
        <v>3.0870000000000002</v>
      </c>
      <c r="L11" s="6"/>
      <c r="M11" s="6"/>
      <c r="N11" s="7"/>
      <c r="O11" s="7"/>
      <c r="P11" s="6"/>
      <c r="Q11" s="7"/>
      <c r="R11" s="7"/>
      <c r="T11" s="8"/>
    </row>
    <row r="12" spans="1:20" x14ac:dyDescent="0.2">
      <c r="B12" s="6">
        <v>0.6</v>
      </c>
      <c r="C12" s="4">
        <v>2.4990000000000001</v>
      </c>
      <c r="D12" s="4">
        <v>2.3860000000000001</v>
      </c>
      <c r="E12" s="4">
        <v>2.613</v>
      </c>
      <c r="G12" s="3">
        <v>0.6</v>
      </c>
      <c r="H12" s="4">
        <v>2.931</v>
      </c>
      <c r="I12" s="4">
        <v>2.774</v>
      </c>
      <c r="J12" s="4">
        <v>3.0870000000000002</v>
      </c>
      <c r="L12" s="6"/>
      <c r="M12" s="6"/>
      <c r="N12" s="7"/>
      <c r="O12" s="7"/>
      <c r="P12" s="6"/>
      <c r="Q12" s="7"/>
      <c r="R12" s="7"/>
      <c r="T12" s="8"/>
    </row>
    <row r="13" spans="1:20" x14ac:dyDescent="0.2">
      <c r="B13" s="6">
        <v>0.7</v>
      </c>
      <c r="C13" s="4">
        <v>2.5259999999999998</v>
      </c>
      <c r="D13" s="4">
        <v>2.4119999999999999</v>
      </c>
      <c r="E13" s="4">
        <v>2.65</v>
      </c>
      <c r="G13" s="3">
        <v>0.7</v>
      </c>
      <c r="H13" s="4">
        <v>2.9430000000000001</v>
      </c>
      <c r="I13" s="4">
        <v>2.7970000000000002</v>
      </c>
      <c r="J13" s="4">
        <v>3.0870000000000002</v>
      </c>
      <c r="L13" s="6"/>
      <c r="M13" s="6"/>
      <c r="N13" s="7"/>
      <c r="O13" s="7"/>
      <c r="P13" s="6"/>
      <c r="Q13" s="7"/>
      <c r="R13" s="7"/>
      <c r="T13" s="8"/>
    </row>
    <row r="14" spans="1:20" x14ac:dyDescent="0.2">
      <c r="B14" s="6">
        <v>0.8</v>
      </c>
      <c r="C14" s="4">
        <v>2.5550000000000002</v>
      </c>
      <c r="D14" s="4">
        <v>2.431</v>
      </c>
      <c r="E14" s="4">
        <v>2.694</v>
      </c>
      <c r="G14" s="3">
        <v>0.8</v>
      </c>
      <c r="H14" s="4">
        <v>2.9540000000000002</v>
      </c>
      <c r="I14" s="4">
        <v>2.8170000000000002</v>
      </c>
      <c r="J14" s="4">
        <v>3.0880000000000001</v>
      </c>
      <c r="L14" s="6"/>
      <c r="M14" s="6"/>
      <c r="N14" s="7"/>
      <c r="O14" s="7"/>
      <c r="P14" s="6"/>
      <c r="Q14" s="7"/>
      <c r="R14" s="7"/>
      <c r="T14" s="8"/>
    </row>
    <row r="15" spans="1:20" x14ac:dyDescent="0.2">
      <c r="B15" s="6">
        <v>0.9</v>
      </c>
      <c r="C15" s="4">
        <v>2.5830000000000002</v>
      </c>
      <c r="D15" s="4">
        <v>2.4449999999999998</v>
      </c>
      <c r="E15" s="4">
        <v>2.7410000000000001</v>
      </c>
      <c r="G15" s="3">
        <v>0.9</v>
      </c>
      <c r="H15" s="4">
        <v>2.9649999999999999</v>
      </c>
      <c r="I15" s="4">
        <v>2.8370000000000002</v>
      </c>
      <c r="J15" s="4">
        <v>3.0910000000000002</v>
      </c>
      <c r="L15" s="6"/>
      <c r="M15" s="6"/>
      <c r="N15" s="7"/>
      <c r="O15" s="7"/>
      <c r="P15" s="6"/>
      <c r="Q15" s="7"/>
      <c r="R15" s="7"/>
      <c r="T15" s="8"/>
    </row>
    <row r="16" spans="1:20" x14ac:dyDescent="0.2">
      <c r="B16" s="6">
        <v>1</v>
      </c>
      <c r="C16" s="4">
        <v>2.6110000000000002</v>
      </c>
      <c r="D16" s="4">
        <v>2.4540000000000002</v>
      </c>
      <c r="E16" s="4">
        <v>2.7909999999999999</v>
      </c>
      <c r="G16" s="3">
        <v>1</v>
      </c>
      <c r="H16" s="4">
        <v>2.9769999999999999</v>
      </c>
      <c r="I16" s="4">
        <v>2.8540000000000001</v>
      </c>
      <c r="J16" s="4">
        <v>3.0950000000000002</v>
      </c>
      <c r="L16" s="6"/>
      <c r="M16" s="6"/>
      <c r="N16" s="7"/>
      <c r="O16" s="7"/>
      <c r="P16" s="6"/>
      <c r="Q16" s="7"/>
      <c r="R16" s="7"/>
      <c r="T16" s="8"/>
    </row>
    <row r="17" spans="2:20" x14ac:dyDescent="0.2">
      <c r="B17" s="6">
        <v>1.1000000000000001</v>
      </c>
      <c r="C17" s="4">
        <v>2.64</v>
      </c>
      <c r="D17" s="4">
        <v>2.4630000000000001</v>
      </c>
      <c r="E17" s="4">
        <v>2.8420000000000001</v>
      </c>
      <c r="G17" s="3">
        <v>1.1000000000000001</v>
      </c>
      <c r="H17" s="4">
        <v>2.9889999999999999</v>
      </c>
      <c r="I17" s="4">
        <v>2.871</v>
      </c>
      <c r="J17" s="4">
        <v>3.1019999999999999</v>
      </c>
      <c r="L17" s="6"/>
      <c r="M17" s="6"/>
      <c r="N17" s="7"/>
      <c r="O17" s="7"/>
      <c r="P17" s="6"/>
      <c r="Q17" s="7"/>
      <c r="R17" s="7"/>
      <c r="T17" s="8"/>
    </row>
    <row r="18" spans="2:20" x14ac:dyDescent="0.2">
      <c r="B18" s="6">
        <v>1.2</v>
      </c>
      <c r="C18" s="4">
        <v>2.6680000000000001</v>
      </c>
      <c r="D18" s="4">
        <v>2.4700000000000002</v>
      </c>
      <c r="E18" s="4">
        <v>2.895</v>
      </c>
      <c r="G18" s="3">
        <v>1.2</v>
      </c>
      <c r="H18" s="4">
        <v>3</v>
      </c>
      <c r="I18" s="4">
        <v>2.8860000000000001</v>
      </c>
      <c r="J18" s="4">
        <v>3.1110000000000002</v>
      </c>
      <c r="L18" s="6"/>
      <c r="M18" s="6"/>
      <c r="N18" s="7"/>
      <c r="O18" s="7"/>
      <c r="P18" s="6"/>
      <c r="Q18" s="7"/>
      <c r="R18" s="7"/>
      <c r="T18" s="8"/>
    </row>
    <row r="19" spans="2:20" x14ac:dyDescent="0.2">
      <c r="B19" s="6">
        <v>1.3</v>
      </c>
      <c r="C19" s="4">
        <v>2.6960000000000002</v>
      </c>
      <c r="D19" s="4">
        <v>2.476</v>
      </c>
      <c r="E19" s="4">
        <v>2.9470000000000001</v>
      </c>
      <c r="G19" s="3">
        <v>1.3</v>
      </c>
      <c r="H19" s="4">
        <v>3.0110000000000001</v>
      </c>
      <c r="I19" s="4">
        <v>2.9</v>
      </c>
      <c r="J19" s="4">
        <v>3.1230000000000002</v>
      </c>
      <c r="L19" s="6"/>
      <c r="M19" s="6"/>
      <c r="N19" s="7"/>
      <c r="O19" s="7"/>
      <c r="P19" s="6"/>
      <c r="Q19" s="7"/>
      <c r="R19" s="7"/>
      <c r="T19" s="8"/>
    </row>
    <row r="20" spans="2:20" x14ac:dyDescent="0.2">
      <c r="B20" s="6">
        <v>1.4</v>
      </c>
      <c r="C20" s="4">
        <v>2.7240000000000002</v>
      </c>
      <c r="D20" s="4">
        <v>2.48</v>
      </c>
      <c r="E20" s="4">
        <v>3.0019999999999998</v>
      </c>
      <c r="G20" s="3">
        <v>1.4</v>
      </c>
      <c r="H20" s="4">
        <v>3.0219999999999998</v>
      </c>
      <c r="I20" s="4">
        <v>2.9119999999999999</v>
      </c>
      <c r="J20" s="4">
        <v>3.137</v>
      </c>
      <c r="L20" s="6"/>
      <c r="M20" s="6"/>
      <c r="N20" s="7"/>
      <c r="O20" s="7"/>
      <c r="P20" s="6"/>
      <c r="Q20" s="7"/>
      <c r="R20" s="7"/>
      <c r="T20" s="8"/>
    </row>
    <row r="21" spans="2:20" x14ac:dyDescent="0.2">
      <c r="B21" s="6">
        <v>1.5</v>
      </c>
      <c r="C21" s="4">
        <v>2.7530000000000001</v>
      </c>
      <c r="D21" s="4">
        <v>2.484</v>
      </c>
      <c r="E21" s="4">
        <v>3.0569999999999999</v>
      </c>
      <c r="G21" s="3">
        <v>1.5</v>
      </c>
      <c r="H21" s="4">
        <v>3.0329999999999999</v>
      </c>
      <c r="I21" s="4">
        <v>2.92</v>
      </c>
      <c r="J21" s="4">
        <v>3.1549999999999998</v>
      </c>
      <c r="L21" s="6"/>
      <c r="M21" s="6"/>
      <c r="N21" s="7"/>
      <c r="O21" s="7"/>
      <c r="P21" s="6"/>
      <c r="Q21" s="7"/>
      <c r="R21" s="7"/>
      <c r="T21" s="8"/>
    </row>
    <row r="22" spans="2:20" x14ac:dyDescent="0.2">
      <c r="B22" s="6">
        <v>1.6</v>
      </c>
      <c r="C22" s="4">
        <v>2.782</v>
      </c>
      <c r="D22" s="4">
        <v>2.488</v>
      </c>
      <c r="E22" s="4">
        <v>3.1110000000000002</v>
      </c>
      <c r="G22" s="3">
        <v>1.6</v>
      </c>
      <c r="H22" s="4">
        <v>3.0430000000000001</v>
      </c>
      <c r="I22" s="4">
        <v>2.927</v>
      </c>
      <c r="J22" s="4">
        <v>3.173</v>
      </c>
      <c r="L22" s="6"/>
      <c r="M22" s="6"/>
      <c r="N22" s="7"/>
      <c r="O22" s="7"/>
      <c r="P22" s="6"/>
      <c r="Q22" s="7"/>
      <c r="R22" s="7"/>
      <c r="T22" s="8"/>
    </row>
    <row r="23" spans="2:20" x14ac:dyDescent="0.2">
      <c r="B23" s="6">
        <v>1.7</v>
      </c>
      <c r="C23" s="4">
        <v>2.81</v>
      </c>
      <c r="D23" s="4">
        <v>2.492</v>
      </c>
      <c r="E23" s="4">
        <v>3.1680000000000001</v>
      </c>
      <c r="G23" s="3">
        <v>1.7</v>
      </c>
      <c r="H23" s="4">
        <v>3.0539999999999998</v>
      </c>
      <c r="I23" s="4">
        <v>2.9319999999999999</v>
      </c>
      <c r="J23" s="4">
        <v>3.1920000000000002</v>
      </c>
      <c r="L23" s="6"/>
      <c r="M23" s="6"/>
      <c r="N23" s="7"/>
      <c r="O23" s="7"/>
      <c r="P23" s="6"/>
      <c r="Q23" s="7"/>
      <c r="R23" s="7"/>
      <c r="T23" s="8"/>
    </row>
    <row r="24" spans="2:20" x14ac:dyDescent="0.2">
      <c r="B24" s="6">
        <v>1.8</v>
      </c>
      <c r="C24" s="4">
        <v>2.8380000000000001</v>
      </c>
      <c r="D24" s="4">
        <v>2.496</v>
      </c>
      <c r="E24" s="4">
        <v>3.2250000000000001</v>
      </c>
      <c r="G24" s="3">
        <v>1.8</v>
      </c>
      <c r="H24" s="4">
        <v>3.0649999999999999</v>
      </c>
      <c r="I24" s="4">
        <v>2.9350000000000001</v>
      </c>
      <c r="J24" s="4">
        <v>3.214</v>
      </c>
      <c r="L24" s="6"/>
      <c r="M24" s="6"/>
      <c r="N24" s="7"/>
      <c r="O24" s="7"/>
      <c r="P24" s="6"/>
      <c r="Q24" s="7"/>
      <c r="R24" s="7"/>
      <c r="T24" s="8"/>
    </row>
    <row r="25" spans="2:20" x14ac:dyDescent="0.2">
      <c r="B25" s="6">
        <v>1.9</v>
      </c>
      <c r="C25" s="4">
        <v>2.867</v>
      </c>
      <c r="D25" s="4">
        <v>2.4990000000000001</v>
      </c>
      <c r="E25" s="4">
        <v>3.28</v>
      </c>
      <c r="G25" s="3">
        <v>1.9</v>
      </c>
      <c r="H25" s="4">
        <v>3.0760000000000001</v>
      </c>
      <c r="I25" s="4">
        <v>2.9380000000000002</v>
      </c>
      <c r="J25" s="4">
        <v>3.2370000000000001</v>
      </c>
      <c r="L25" s="6"/>
      <c r="M25" s="6"/>
      <c r="N25" s="7"/>
      <c r="O25" s="7"/>
      <c r="P25" s="6"/>
      <c r="Q25" s="7"/>
      <c r="R25" s="7"/>
      <c r="T25" s="8"/>
    </row>
    <row r="26" spans="2:20" x14ac:dyDescent="0.2">
      <c r="B26" s="6">
        <v>2</v>
      </c>
      <c r="C26" s="4">
        <v>2.8959999999999999</v>
      </c>
      <c r="D26" s="4">
        <v>2.5009999999999999</v>
      </c>
      <c r="E26" s="4">
        <v>3.3330000000000002</v>
      </c>
      <c r="G26" s="3">
        <v>2</v>
      </c>
      <c r="H26" s="4">
        <v>3.0859999999999999</v>
      </c>
      <c r="I26" s="4">
        <v>2.94</v>
      </c>
      <c r="J26" s="4">
        <v>3.2610000000000001</v>
      </c>
      <c r="L26" s="6"/>
      <c r="M26" s="6"/>
      <c r="N26" s="7"/>
      <c r="O26" s="7"/>
      <c r="P26" s="6"/>
      <c r="Q26" s="7"/>
      <c r="R26" s="7"/>
      <c r="T26" s="8"/>
    </row>
    <row r="27" spans="2:20" x14ac:dyDescent="0.2">
      <c r="B27" s="6">
        <v>2.1</v>
      </c>
      <c r="C27" s="4">
        <v>2.9239999999999999</v>
      </c>
      <c r="D27" s="4">
        <v>2.504</v>
      </c>
      <c r="E27" s="4">
        <v>3.39</v>
      </c>
      <c r="G27" s="3">
        <v>2.1</v>
      </c>
      <c r="H27" s="4">
        <v>3.097</v>
      </c>
      <c r="I27" s="4">
        <v>2.9409999999999998</v>
      </c>
      <c r="J27" s="4">
        <v>3.2869999999999999</v>
      </c>
      <c r="L27" s="6"/>
      <c r="M27" s="6"/>
      <c r="N27" s="7"/>
      <c r="O27" s="7"/>
      <c r="P27" s="6"/>
      <c r="Q27" s="7"/>
      <c r="R27" s="7"/>
      <c r="T27" s="8"/>
    </row>
    <row r="28" spans="2:20" x14ac:dyDescent="0.2">
      <c r="B28" s="6">
        <v>2.2000000000000002</v>
      </c>
      <c r="C28" s="4">
        <v>2.9529999999999998</v>
      </c>
      <c r="D28" s="4">
        <v>2.5070000000000001</v>
      </c>
      <c r="E28" s="4">
        <v>3.4470000000000001</v>
      </c>
      <c r="G28" s="3">
        <v>2.2000000000000002</v>
      </c>
      <c r="H28" s="4">
        <v>3.109</v>
      </c>
      <c r="I28" s="4">
        <v>2.9390000000000001</v>
      </c>
      <c r="J28" s="4">
        <v>3.3119999999999998</v>
      </c>
      <c r="L28" s="6"/>
      <c r="M28" s="6"/>
      <c r="N28" s="7"/>
      <c r="O28" s="7"/>
      <c r="P28" s="6"/>
      <c r="Q28" s="7"/>
      <c r="R28" s="7"/>
      <c r="T2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2c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Holder</dc:creator>
  <cp:lastModifiedBy>Daniel Viete</cp:lastModifiedBy>
  <dcterms:created xsi:type="dcterms:W3CDTF">2019-05-21T18:04:34Z</dcterms:created>
  <dcterms:modified xsi:type="dcterms:W3CDTF">2019-07-28T03:42:59Z</dcterms:modified>
</cp:coreProperties>
</file>