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atek/Desktop/Source_Data_for_submission/"/>
    </mc:Choice>
  </mc:AlternateContent>
  <xr:revisionPtr revIDLastSave="0" documentId="13_ncr:1_{F5A3936C-22E0-EE44-825E-8FB783B2A897}" xr6:coauthVersionLast="36" xr6:coauthVersionMax="36" xr10:uidLastSave="{00000000-0000-0000-0000-000000000000}"/>
  <bookViews>
    <workbookView xWindow="0" yWindow="460" windowWidth="18240" windowHeight="20080" xr2:uid="{00000000-000D-0000-FFFF-FFFF00000000}"/>
  </bookViews>
  <sheets>
    <sheet name="ED_Fig_10c" sheetId="3" r:id="rId1"/>
    <sheet name="ED_Fig_10d" sheetId="1" r:id="rId2"/>
    <sheet name="ED_Fig_10f" sheetId="2" r:id="rId3"/>
  </sheets>
  <calcPr calcId="181029" concurrentCalc="0"/>
</workbook>
</file>

<file path=xl/calcChain.xml><?xml version="1.0" encoding="utf-8"?>
<calcChain xmlns="http://schemas.openxmlformats.org/spreadsheetml/2006/main">
  <c r="D18" i="2" l="1"/>
  <c r="C18" i="2"/>
  <c r="B18" i="2"/>
  <c r="D17" i="2"/>
  <c r="C17" i="2"/>
  <c r="B17" i="2"/>
  <c r="D9" i="2"/>
  <c r="C9" i="2"/>
  <c r="B9" i="2"/>
  <c r="D10" i="2"/>
  <c r="C10" i="2"/>
  <c r="B10" i="2"/>
</calcChain>
</file>

<file path=xl/sharedStrings.xml><?xml version="1.0" encoding="utf-8"?>
<sst xmlns="http://schemas.openxmlformats.org/spreadsheetml/2006/main" count="147" uniqueCount="50">
  <si>
    <t>0xGG</t>
  </si>
  <si>
    <t>1xGG</t>
  </si>
  <si>
    <t>2xGG</t>
  </si>
  <si>
    <t>rep1</t>
  </si>
  <si>
    <t>rep2</t>
  </si>
  <si>
    <t>rep3</t>
  </si>
  <si>
    <t>average</t>
  </si>
  <si>
    <t>ubiquitin species</t>
  </si>
  <si>
    <t>intensity</t>
  </si>
  <si>
    <t>%</t>
  </si>
  <si>
    <t>stdev.</t>
  </si>
  <si>
    <t>phospho-0xGG</t>
  </si>
  <si>
    <t>phospho-1xGG</t>
  </si>
  <si>
    <t>phospho-2xGG</t>
  </si>
  <si>
    <t>N.D.</t>
  </si>
  <si>
    <t>total intensity</t>
  </si>
  <si>
    <t>fold-increase</t>
  </si>
  <si>
    <t>C431S Parkin + AO</t>
  </si>
  <si>
    <t>WT Parkin + AO</t>
  </si>
  <si>
    <t>S65A Parkin</t>
  </si>
  <si>
    <t>Source Data Extended Data Fig. 10d. Characterisation of Parkin over-expression cells.</t>
  </si>
  <si>
    <t>Source Data Extended Data Fig. 10f. Characterisation of Parkin over-expression cells.</t>
  </si>
  <si>
    <t>Source Data Extended Data Fig. 10c. Characterisation of Parkin over-expression cells.</t>
  </si>
  <si>
    <t>Parkin C431S</t>
  </si>
  <si>
    <t>replicate 1</t>
  </si>
  <si>
    <t>replicate 2</t>
  </si>
  <si>
    <t>replicate 3</t>
  </si>
  <si>
    <t xml:space="preserve">light </t>
  </si>
  <si>
    <t>heavy</t>
  </si>
  <si>
    <t>ratio (L/H)</t>
  </si>
  <si>
    <t>fmol</t>
  </si>
  <si>
    <t>K6(ox)</t>
  </si>
  <si>
    <t>K11</t>
  </si>
  <si>
    <t>TITLE</t>
  </si>
  <si>
    <t>K27</t>
  </si>
  <si>
    <t>K29</t>
  </si>
  <si>
    <t>K33</t>
  </si>
  <si>
    <t>K48</t>
  </si>
  <si>
    <t>TLS</t>
  </si>
  <si>
    <t>K63 (+3)</t>
  </si>
  <si>
    <t>K63 (+4)</t>
  </si>
  <si>
    <t>EST</t>
  </si>
  <si>
    <t>M1</t>
  </si>
  <si>
    <t>TLS-EpS (+3)</t>
  </si>
  <si>
    <t>TLS-EpS (+4)</t>
  </si>
  <si>
    <t>EpS</t>
  </si>
  <si>
    <t>K63-EpS (+3)</t>
  </si>
  <si>
    <t>K63-EpS (+4)</t>
  </si>
  <si>
    <t>Parkin S65A</t>
  </si>
  <si>
    <t>Parkin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</si>
</sst>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E+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/>
    <xf numFmtId="11" fontId="3" fillId="3" borderId="8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0" fontId="4" fillId="3" borderId="13" xfId="0" applyFont="1" applyFill="1" applyBorder="1"/>
    <xf numFmtId="2" fontId="4" fillId="3" borderId="12" xfId="0" applyNumberFormat="1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/>
    <xf numFmtId="0" fontId="3" fillId="3" borderId="13" xfId="0" applyFont="1" applyFill="1" applyBorder="1"/>
    <xf numFmtId="0" fontId="3" fillId="3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0" xfId="0" applyFont="1" applyFill="1" applyBorder="1"/>
    <xf numFmtId="0" fontId="3" fillId="3" borderId="10" xfId="0" applyFont="1" applyFill="1" applyBorder="1"/>
    <xf numFmtId="0" fontId="3" fillId="3" borderId="6" xfId="0" applyFont="1" applyFill="1" applyBorder="1"/>
    <xf numFmtId="165" fontId="3" fillId="3" borderId="6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8" xfId="0" applyFont="1" applyFill="1" applyBorder="1"/>
    <xf numFmtId="165" fontId="3" fillId="3" borderId="8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6" fillId="3" borderId="14" xfId="0" applyFont="1" applyFill="1" applyBorder="1"/>
    <xf numFmtId="0" fontId="6" fillId="3" borderId="0" xfId="0" applyFont="1" applyFill="1" applyBorder="1"/>
    <xf numFmtId="0" fontId="5" fillId="3" borderId="14" xfId="0" applyFont="1" applyFill="1" applyBorder="1"/>
    <xf numFmtId="0" fontId="5" fillId="3" borderId="0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/>
    <xf numFmtId="0" fontId="1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0" borderId="0" xfId="0" applyBorder="1"/>
    <xf numFmtId="164" fontId="1" fillId="2" borderId="1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7A4A-5B55-0644-A25D-42A10EED916B}">
  <dimension ref="A1:M60"/>
  <sheetViews>
    <sheetView tabSelected="1" workbookViewId="0">
      <selection activeCell="C30" sqref="C30"/>
    </sheetView>
  </sheetViews>
  <sheetFormatPr baseColWidth="10" defaultRowHeight="16" x14ac:dyDescent="0.2"/>
  <cols>
    <col min="1" max="1" width="20.83203125" style="39" customWidth="1"/>
    <col min="2" max="3" width="10.83203125" style="39"/>
    <col min="4" max="4" width="10.1640625" style="39" bestFit="1" customWidth="1"/>
    <col min="5" max="7" width="10.83203125" style="39"/>
    <col min="8" max="8" width="10.1640625" style="39" bestFit="1" customWidth="1"/>
    <col min="9" max="11" width="10.83203125" style="39"/>
    <col min="12" max="12" width="10.1640625" style="39" bestFit="1" customWidth="1"/>
    <col min="13" max="16384" width="10.83203125" style="39"/>
  </cols>
  <sheetData>
    <row r="1" spans="1:13" ht="17" thickBot="1" x14ac:dyDescent="0.25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7" thickBot="1" x14ac:dyDescent="0.25">
      <c r="A2" s="40" t="s">
        <v>23</v>
      </c>
      <c r="B2" s="51" t="s">
        <v>24</v>
      </c>
      <c r="C2" s="52"/>
      <c r="D2" s="52"/>
      <c r="E2" s="52"/>
      <c r="F2" s="51" t="s">
        <v>25</v>
      </c>
      <c r="G2" s="52"/>
      <c r="H2" s="52"/>
      <c r="I2" s="52"/>
      <c r="J2" s="51" t="s">
        <v>26</v>
      </c>
      <c r="K2" s="52"/>
      <c r="L2" s="52"/>
      <c r="M2" s="53"/>
    </row>
    <row r="3" spans="1:13" ht="17" thickBot="1" x14ac:dyDescent="0.25">
      <c r="A3" s="19"/>
      <c r="B3" s="20" t="s">
        <v>27</v>
      </c>
      <c r="C3" s="20" t="s">
        <v>28</v>
      </c>
      <c r="D3" s="20" t="s">
        <v>29</v>
      </c>
      <c r="E3" s="20" t="s">
        <v>30</v>
      </c>
      <c r="F3" s="20" t="s">
        <v>27</v>
      </c>
      <c r="G3" s="20" t="s">
        <v>28</v>
      </c>
      <c r="H3" s="20" t="s">
        <v>29</v>
      </c>
      <c r="I3" s="20" t="s">
        <v>30</v>
      </c>
      <c r="J3" s="20" t="s">
        <v>27</v>
      </c>
      <c r="K3" s="20" t="s">
        <v>28</v>
      </c>
      <c r="L3" s="20" t="s">
        <v>29</v>
      </c>
      <c r="M3" s="20" t="s">
        <v>30</v>
      </c>
    </row>
    <row r="4" spans="1:13" x14ac:dyDescent="0.2">
      <c r="A4" s="41" t="s">
        <v>31</v>
      </c>
      <c r="B4" s="42">
        <v>21262</v>
      </c>
      <c r="C4" s="42">
        <v>70850213</v>
      </c>
      <c r="D4" s="43">
        <v>3.0009789808253649E-4</v>
      </c>
      <c r="E4" s="43">
        <v>0.16671938727975313</v>
      </c>
      <c r="F4" s="42">
        <v>63949</v>
      </c>
      <c r="G4" s="42">
        <v>62193383</v>
      </c>
      <c r="H4" s="43">
        <v>1.028228356704764E-3</v>
      </c>
      <c r="I4" s="43">
        <v>0.57123226356733159</v>
      </c>
      <c r="J4" s="42">
        <v>10413</v>
      </c>
      <c r="K4" s="42">
        <v>58802588</v>
      </c>
      <c r="L4" s="43">
        <v>1.7708404262751156E-4</v>
      </c>
      <c r="M4" s="43">
        <v>9.8379039881714037E-2</v>
      </c>
    </row>
    <row r="5" spans="1:13" x14ac:dyDescent="0.2">
      <c r="A5" s="41" t="s">
        <v>32</v>
      </c>
      <c r="B5" s="42">
        <v>93471</v>
      </c>
      <c r="C5" s="42">
        <v>134105089</v>
      </c>
      <c r="D5" s="43">
        <v>6.9699815791479766E-4</v>
      </c>
      <c r="E5" s="43">
        <v>0.38721732662956582</v>
      </c>
      <c r="F5" s="42">
        <v>294099</v>
      </c>
      <c r="G5" s="42">
        <v>123173783</v>
      </c>
      <c r="H5" s="43">
        <v>2.3876753058725167E-3</v>
      </c>
      <c r="I5" s="43">
        <v>1.3264730161774765</v>
      </c>
      <c r="J5" s="42">
        <v>506019</v>
      </c>
      <c r="K5" s="42">
        <v>165034577</v>
      </c>
      <c r="L5" s="43">
        <v>3.0661392854662208E-3</v>
      </c>
      <c r="M5" s="43">
        <v>1.7033936800407588</v>
      </c>
    </row>
    <row r="6" spans="1:13" x14ac:dyDescent="0.2">
      <c r="A6" s="41" t="s">
        <v>33</v>
      </c>
      <c r="B6" s="42">
        <v>64765583</v>
      </c>
      <c r="C6" s="42">
        <v>29008416</v>
      </c>
      <c r="D6" s="43">
        <v>2.2326480356597203</v>
      </c>
      <c r="E6" s="43">
        <v>1240.3476162107575</v>
      </c>
      <c r="F6" s="42">
        <v>72990657</v>
      </c>
      <c r="G6" s="42">
        <v>94115438</v>
      </c>
      <c r="H6" s="43">
        <v>0.77554393361055174</v>
      </c>
      <c r="I6" s="43">
        <v>430.85343231734197</v>
      </c>
      <c r="J6" s="42">
        <v>72102038</v>
      </c>
      <c r="K6" s="42">
        <v>74521587</v>
      </c>
      <c r="L6" s="43">
        <v>0.96753224002059968</v>
      </c>
      <c r="M6" s="43">
        <v>537.51253594344405</v>
      </c>
    </row>
    <row r="7" spans="1:13" x14ac:dyDescent="0.2">
      <c r="A7" s="41" t="s">
        <v>34</v>
      </c>
      <c r="B7" s="42">
        <v>4236</v>
      </c>
      <c r="C7" s="42">
        <v>17573525</v>
      </c>
      <c r="D7" s="43">
        <v>2.4104441197767666E-4</v>
      </c>
      <c r="E7" s="43">
        <v>0.13391222307419826</v>
      </c>
      <c r="F7" s="42">
        <v>0</v>
      </c>
      <c r="G7" s="42">
        <v>22727294</v>
      </c>
      <c r="H7" s="43">
        <v>0</v>
      </c>
      <c r="I7" s="43">
        <v>0</v>
      </c>
      <c r="J7" s="42">
        <v>0</v>
      </c>
      <c r="K7" s="42">
        <v>25104777</v>
      </c>
      <c r="L7" s="43">
        <v>0</v>
      </c>
      <c r="M7" s="43">
        <v>0</v>
      </c>
    </row>
    <row r="8" spans="1:13" x14ac:dyDescent="0.2">
      <c r="A8" s="41" t="s">
        <v>35</v>
      </c>
      <c r="B8" s="42">
        <v>31344</v>
      </c>
      <c r="C8" s="42">
        <v>6779295</v>
      </c>
      <c r="D8" s="43">
        <v>4.6234896106453543E-3</v>
      </c>
      <c r="E8" s="43">
        <v>2.5685796531940266</v>
      </c>
      <c r="F8" s="42">
        <v>36672</v>
      </c>
      <c r="G8" s="42">
        <v>7932845</v>
      </c>
      <c r="H8" s="43">
        <v>4.6228055634517E-3</v>
      </c>
      <c r="I8" s="43">
        <v>2.5681996307755917</v>
      </c>
      <c r="J8" s="42">
        <v>39319</v>
      </c>
      <c r="K8" s="42">
        <v>5327925</v>
      </c>
      <c r="L8" s="43">
        <v>7.3797960744567542E-3</v>
      </c>
      <c r="M8" s="43">
        <v>4.0998457091644491</v>
      </c>
    </row>
    <row r="9" spans="1:13" x14ac:dyDescent="0.2">
      <c r="A9" s="41" t="s">
        <v>36</v>
      </c>
      <c r="B9" s="42">
        <v>0</v>
      </c>
      <c r="C9" s="42">
        <v>14009695</v>
      </c>
      <c r="D9" s="43">
        <v>0</v>
      </c>
      <c r="E9" s="43">
        <v>0</v>
      </c>
      <c r="F9" s="42">
        <v>0</v>
      </c>
      <c r="G9" s="42">
        <v>26489721</v>
      </c>
      <c r="H9" s="43">
        <v>0</v>
      </c>
      <c r="I9" s="43">
        <v>0</v>
      </c>
      <c r="J9" s="42">
        <v>0</v>
      </c>
      <c r="K9" s="42">
        <v>20601900</v>
      </c>
      <c r="L9" s="43">
        <v>0</v>
      </c>
      <c r="M9" s="43">
        <v>0</v>
      </c>
    </row>
    <row r="10" spans="1:13" x14ac:dyDescent="0.2">
      <c r="A10" s="41" t="s">
        <v>37</v>
      </c>
      <c r="B10" s="42">
        <v>11108852</v>
      </c>
      <c r="C10" s="42">
        <v>174416625</v>
      </c>
      <c r="D10" s="43">
        <v>6.3691474364900705E-2</v>
      </c>
      <c r="E10" s="43">
        <v>35.383798583420585</v>
      </c>
      <c r="F10" s="42">
        <v>11549455</v>
      </c>
      <c r="G10" s="42">
        <v>146574230</v>
      </c>
      <c r="H10" s="43">
        <v>7.8795945235393697E-2</v>
      </c>
      <c r="I10" s="43">
        <v>43.775087375522965</v>
      </c>
      <c r="J10" s="42">
        <v>15588666</v>
      </c>
      <c r="K10" s="42">
        <v>177358483</v>
      </c>
      <c r="L10" s="43">
        <v>8.7893546089926805E-2</v>
      </c>
      <c r="M10" s="43">
        <v>48.829259530258831</v>
      </c>
    </row>
    <row r="11" spans="1:13" x14ac:dyDescent="0.2">
      <c r="A11" s="41" t="s">
        <v>38</v>
      </c>
      <c r="B11" s="42">
        <v>5009845</v>
      </c>
      <c r="C11" s="42">
        <v>19602654</v>
      </c>
      <c r="D11" s="43">
        <v>0.25556973050689974</v>
      </c>
      <c r="E11" s="43">
        <v>141.98176378310814</v>
      </c>
      <c r="F11" s="42">
        <v>8237063</v>
      </c>
      <c r="G11" s="42">
        <v>26605441</v>
      </c>
      <c r="H11" s="43">
        <v>0.30960069408358987</v>
      </c>
      <c r="I11" s="43">
        <v>171.99866559813833</v>
      </c>
      <c r="J11" s="42">
        <v>7670055</v>
      </c>
      <c r="K11" s="42">
        <v>30123997</v>
      </c>
      <c r="L11" s="43">
        <v>0.25461611219786007</v>
      </c>
      <c r="M11" s="43">
        <v>141.45198113152114</v>
      </c>
    </row>
    <row r="12" spans="1:13" x14ac:dyDescent="0.2">
      <c r="A12" s="41" t="s">
        <v>39</v>
      </c>
      <c r="B12" s="42">
        <v>248136</v>
      </c>
      <c r="C12" s="42">
        <v>13246674</v>
      </c>
      <c r="D12" s="43">
        <v>1.8731947355238001E-2</v>
      </c>
      <c r="E12" s="43">
        <v>10.406533353202471</v>
      </c>
      <c r="F12" s="42">
        <v>263612</v>
      </c>
      <c r="G12" s="42">
        <v>10104880</v>
      </c>
      <c r="H12" s="43">
        <v>2.6087593321246764E-2</v>
      </c>
      <c r="I12" s="43">
        <v>14.492962469618639</v>
      </c>
      <c r="J12" s="42">
        <v>383062</v>
      </c>
      <c r="K12" s="42">
        <v>9847079</v>
      </c>
      <c r="L12" s="43">
        <v>3.8901079193129254E-2</v>
      </c>
      <c r="M12" s="43">
        <v>21.611494545742953</v>
      </c>
    </row>
    <row r="13" spans="1:13" x14ac:dyDescent="0.2">
      <c r="A13" s="41" t="s">
        <v>40</v>
      </c>
      <c r="B13" s="42">
        <v>1229568</v>
      </c>
      <c r="C13" s="42">
        <v>63563391</v>
      </c>
      <c r="D13" s="43">
        <v>1.9343964830321907E-2</v>
      </c>
      <c r="E13" s="43">
        <v>10.746539661485334</v>
      </c>
      <c r="F13" s="42">
        <v>1114259</v>
      </c>
      <c r="G13" s="42">
        <v>86170305</v>
      </c>
      <c r="H13" s="43">
        <v>1.293089307273544E-2</v>
      </c>
      <c r="I13" s="43">
        <v>7.1837576465581732</v>
      </c>
      <c r="J13" s="42">
        <v>3056721</v>
      </c>
      <c r="K13" s="42">
        <v>84693389</v>
      </c>
      <c r="L13" s="43">
        <v>3.6091612770389907E-2</v>
      </c>
      <c r="M13" s="43">
        <v>20.05069547459011</v>
      </c>
    </row>
    <row r="14" spans="1:13" x14ac:dyDescent="0.2">
      <c r="A14" s="41" t="s">
        <v>41</v>
      </c>
      <c r="B14" s="42">
        <v>24262792</v>
      </c>
      <c r="C14" s="42">
        <v>143710431</v>
      </c>
      <c r="D14" s="43">
        <v>0.16883111289256381</v>
      </c>
      <c r="E14" s="43">
        <v>93.794124767463813</v>
      </c>
      <c r="F14" s="42">
        <v>35818547</v>
      </c>
      <c r="G14" s="42">
        <v>173963787</v>
      </c>
      <c r="H14" s="43">
        <v>0.2058965697268938</v>
      </c>
      <c r="I14" s="43">
        <v>114.38583931177584</v>
      </c>
      <c r="J14" s="42">
        <v>23201947</v>
      </c>
      <c r="K14" s="42">
        <v>119813145</v>
      </c>
      <c r="L14" s="43">
        <v>0.19365109729821381</v>
      </c>
      <c r="M14" s="43">
        <v>107.58286710402267</v>
      </c>
    </row>
    <row r="15" spans="1:13" x14ac:dyDescent="0.2">
      <c r="A15" s="41" t="s">
        <v>42</v>
      </c>
      <c r="B15" s="42">
        <v>0</v>
      </c>
      <c r="C15" s="42">
        <v>30554162</v>
      </c>
      <c r="D15" s="43">
        <v>0</v>
      </c>
      <c r="E15" s="43">
        <v>0</v>
      </c>
      <c r="F15" s="42">
        <v>0</v>
      </c>
      <c r="G15" s="42">
        <v>28509795</v>
      </c>
      <c r="H15" s="43">
        <v>0</v>
      </c>
      <c r="I15" s="43">
        <v>0</v>
      </c>
      <c r="J15" s="42">
        <v>0</v>
      </c>
      <c r="K15" s="42">
        <v>38512997</v>
      </c>
      <c r="L15" s="43">
        <v>0</v>
      </c>
      <c r="M15" s="43">
        <v>0</v>
      </c>
    </row>
    <row r="16" spans="1:13" x14ac:dyDescent="0.2">
      <c r="A16" s="41" t="s">
        <v>43</v>
      </c>
      <c r="B16" s="42">
        <v>0</v>
      </c>
      <c r="C16" s="42">
        <v>20573536</v>
      </c>
      <c r="D16" s="43">
        <v>0</v>
      </c>
      <c r="E16" s="43">
        <v>0</v>
      </c>
      <c r="F16" s="42">
        <v>0</v>
      </c>
      <c r="G16" s="42">
        <v>30378717</v>
      </c>
      <c r="H16" s="43">
        <v>0</v>
      </c>
      <c r="I16" s="43">
        <v>0</v>
      </c>
      <c r="J16" s="42">
        <v>0</v>
      </c>
      <c r="K16" s="42">
        <v>19356086</v>
      </c>
      <c r="L16" s="43">
        <v>0</v>
      </c>
      <c r="M16" s="43">
        <v>0</v>
      </c>
    </row>
    <row r="17" spans="1:13" x14ac:dyDescent="0.2">
      <c r="A17" s="41" t="s">
        <v>44</v>
      </c>
      <c r="B17" s="42">
        <v>0</v>
      </c>
      <c r="C17" s="42">
        <v>5413301</v>
      </c>
      <c r="D17" s="43">
        <v>0</v>
      </c>
      <c r="E17" s="43">
        <v>0</v>
      </c>
      <c r="F17" s="42">
        <v>0</v>
      </c>
      <c r="G17" s="42">
        <v>6731855</v>
      </c>
      <c r="H17" s="43">
        <v>0</v>
      </c>
      <c r="I17" s="43">
        <v>0</v>
      </c>
      <c r="J17" s="42">
        <v>0</v>
      </c>
      <c r="K17" s="42">
        <v>9270747</v>
      </c>
      <c r="L17" s="43">
        <v>0</v>
      </c>
      <c r="M17" s="43">
        <v>0</v>
      </c>
    </row>
    <row r="18" spans="1:13" x14ac:dyDescent="0.2">
      <c r="A18" s="41" t="s">
        <v>45</v>
      </c>
      <c r="B18" s="42">
        <v>0</v>
      </c>
      <c r="C18" s="42">
        <v>55984465</v>
      </c>
      <c r="D18" s="43">
        <v>0</v>
      </c>
      <c r="E18" s="43">
        <v>0</v>
      </c>
      <c r="F18" s="42">
        <v>0</v>
      </c>
      <c r="G18" s="42">
        <v>57451296</v>
      </c>
      <c r="H18" s="43">
        <v>0</v>
      </c>
      <c r="I18" s="43">
        <v>0</v>
      </c>
      <c r="J18" s="42">
        <v>0</v>
      </c>
      <c r="K18" s="42">
        <v>89761685</v>
      </c>
      <c r="L18" s="43">
        <v>0</v>
      </c>
      <c r="M18" s="43">
        <v>0</v>
      </c>
    </row>
    <row r="19" spans="1:13" x14ac:dyDescent="0.2">
      <c r="A19" s="41" t="s">
        <v>46</v>
      </c>
      <c r="B19" s="42">
        <v>0</v>
      </c>
      <c r="C19" s="42">
        <v>80100750</v>
      </c>
      <c r="D19" s="43">
        <v>0</v>
      </c>
      <c r="E19" s="43">
        <v>0</v>
      </c>
      <c r="F19" s="42">
        <v>0</v>
      </c>
      <c r="G19" s="42">
        <v>57046266</v>
      </c>
      <c r="H19" s="43">
        <v>0</v>
      </c>
      <c r="I19" s="43">
        <v>0</v>
      </c>
      <c r="J19" s="42">
        <v>0</v>
      </c>
      <c r="K19" s="42">
        <v>67952302</v>
      </c>
      <c r="L19" s="43">
        <v>0</v>
      </c>
      <c r="M19" s="43">
        <v>0</v>
      </c>
    </row>
    <row r="20" spans="1:13" x14ac:dyDescent="0.2">
      <c r="A20" s="44" t="s">
        <v>47</v>
      </c>
      <c r="B20" s="45">
        <v>0</v>
      </c>
      <c r="C20" s="45">
        <v>17333732</v>
      </c>
      <c r="D20" s="46">
        <v>0</v>
      </c>
      <c r="E20" s="46">
        <v>0</v>
      </c>
      <c r="F20" s="45">
        <v>0</v>
      </c>
      <c r="G20" s="45">
        <v>10966329</v>
      </c>
      <c r="H20" s="46">
        <v>0</v>
      </c>
      <c r="I20" s="46">
        <v>0</v>
      </c>
      <c r="J20" s="45">
        <v>0</v>
      </c>
      <c r="K20" s="45">
        <v>11022155</v>
      </c>
      <c r="L20" s="46">
        <v>0</v>
      </c>
      <c r="M20" s="46">
        <v>0</v>
      </c>
    </row>
    <row r="21" spans="1:13" ht="17" thickBot="1" x14ac:dyDescent="0.25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7" thickBot="1" x14ac:dyDescent="0.25">
      <c r="A22" s="40" t="s">
        <v>48</v>
      </c>
      <c r="B22" s="51" t="s">
        <v>24</v>
      </c>
      <c r="C22" s="52"/>
      <c r="D22" s="52"/>
      <c r="E22" s="52"/>
      <c r="F22" s="51" t="s">
        <v>25</v>
      </c>
      <c r="G22" s="52"/>
      <c r="H22" s="52"/>
      <c r="I22" s="52"/>
      <c r="J22" s="51" t="s">
        <v>26</v>
      </c>
      <c r="K22" s="52"/>
      <c r="L22" s="52"/>
      <c r="M22" s="53"/>
    </row>
    <row r="23" spans="1:13" ht="17" thickBot="1" x14ac:dyDescent="0.25">
      <c r="A23" s="19"/>
      <c r="B23" s="20" t="s">
        <v>27</v>
      </c>
      <c r="C23" s="20" t="s">
        <v>28</v>
      </c>
      <c r="D23" s="20" t="s">
        <v>29</v>
      </c>
      <c r="E23" s="20" t="s">
        <v>30</v>
      </c>
      <c r="F23" s="20" t="s">
        <v>27</v>
      </c>
      <c r="G23" s="20" t="s">
        <v>28</v>
      </c>
      <c r="H23" s="20" t="s">
        <v>29</v>
      </c>
      <c r="I23" s="20" t="s">
        <v>30</v>
      </c>
      <c r="J23" s="20" t="s">
        <v>27</v>
      </c>
      <c r="K23" s="20" t="s">
        <v>28</v>
      </c>
      <c r="L23" s="20" t="s">
        <v>29</v>
      </c>
      <c r="M23" s="20" t="s">
        <v>30</v>
      </c>
    </row>
    <row r="24" spans="1:13" x14ac:dyDescent="0.2">
      <c r="A24" s="41" t="s">
        <v>31</v>
      </c>
      <c r="B24" s="42">
        <v>42896</v>
      </c>
      <c r="C24" s="42">
        <v>114393513</v>
      </c>
      <c r="D24" s="43">
        <v>3.7498629839263699E-4</v>
      </c>
      <c r="E24" s="43">
        <v>0.20832363807202947</v>
      </c>
      <c r="F24" s="42">
        <v>92085</v>
      </c>
      <c r="G24" s="42">
        <v>93494121</v>
      </c>
      <c r="H24" s="43">
        <v>9.8492823949860968E-4</v>
      </c>
      <c r="I24" s="43">
        <v>0.54717688345345261</v>
      </c>
      <c r="J24" s="42">
        <v>91358</v>
      </c>
      <c r="K24" s="42">
        <v>87238933</v>
      </c>
      <c r="L24" s="43">
        <v>1.0472159259444405E-3</v>
      </c>
      <c r="M24" s="43">
        <v>0.58178080765843387</v>
      </c>
    </row>
    <row r="25" spans="1:13" x14ac:dyDescent="0.2">
      <c r="A25" s="41" t="s">
        <v>32</v>
      </c>
      <c r="B25" s="42">
        <v>267520</v>
      </c>
      <c r="C25" s="42">
        <v>96563289</v>
      </c>
      <c r="D25" s="43">
        <v>2.7704110202791455E-3</v>
      </c>
      <c r="E25" s="43">
        <v>1.5391018423160792</v>
      </c>
      <c r="F25" s="42">
        <v>658795</v>
      </c>
      <c r="G25" s="42">
        <v>40741047</v>
      </c>
      <c r="H25" s="43">
        <v>1.6170301170708744E-2</v>
      </c>
      <c r="I25" s="43">
        <v>8.9834108153872414</v>
      </c>
      <c r="J25" s="42">
        <v>410120</v>
      </c>
      <c r="K25" s="42">
        <v>132509351</v>
      </c>
      <c r="L25" s="43">
        <v>3.0950268558782692E-3</v>
      </c>
      <c r="M25" s="43">
        <v>1.7194421697831723</v>
      </c>
    </row>
    <row r="26" spans="1:13" x14ac:dyDescent="0.2">
      <c r="A26" s="41" t="s">
        <v>33</v>
      </c>
      <c r="B26" s="42">
        <v>64014742</v>
      </c>
      <c r="C26" s="42">
        <v>69932056</v>
      </c>
      <c r="D26" s="43">
        <v>0.91538481293900464</v>
      </c>
      <c r="E26" s="43">
        <v>508.54203282826398</v>
      </c>
      <c r="F26" s="42">
        <v>49532903</v>
      </c>
      <c r="G26" s="42">
        <v>10273479</v>
      </c>
      <c r="H26" s="43">
        <v>4.821434199651355</v>
      </c>
      <c r="I26" s="43">
        <v>2678.5477696163102</v>
      </c>
      <c r="J26" s="42">
        <v>59592507</v>
      </c>
      <c r="K26" s="42">
        <v>72929232</v>
      </c>
      <c r="L26" s="43">
        <v>0.81712785622094586</v>
      </c>
      <c r="M26" s="43">
        <v>453.95538052354641</v>
      </c>
    </row>
    <row r="27" spans="1:13" x14ac:dyDescent="0.2">
      <c r="A27" s="41" t="s">
        <v>34</v>
      </c>
      <c r="B27" s="42">
        <v>0</v>
      </c>
      <c r="C27" s="42">
        <v>28416616</v>
      </c>
      <c r="D27" s="43">
        <v>0</v>
      </c>
      <c r="E27" s="43">
        <v>0</v>
      </c>
      <c r="F27" s="42">
        <v>0</v>
      </c>
      <c r="G27" s="42">
        <v>39914029</v>
      </c>
      <c r="H27" s="43">
        <v>0</v>
      </c>
      <c r="I27" s="43">
        <v>0</v>
      </c>
      <c r="J27" s="42">
        <v>0</v>
      </c>
      <c r="K27" s="42">
        <v>34666448</v>
      </c>
      <c r="L27" s="43">
        <v>0</v>
      </c>
      <c r="M27" s="43">
        <v>0</v>
      </c>
    </row>
    <row r="28" spans="1:13" x14ac:dyDescent="0.2">
      <c r="A28" s="41" t="s">
        <v>35</v>
      </c>
      <c r="B28" s="42">
        <v>18833</v>
      </c>
      <c r="C28" s="42">
        <v>10921810</v>
      </c>
      <c r="D28" s="43">
        <v>1.7243478873922911E-3</v>
      </c>
      <c r="E28" s="43">
        <v>0.95796146884078726</v>
      </c>
      <c r="F28" s="42">
        <v>24629</v>
      </c>
      <c r="G28" s="42">
        <v>6864539</v>
      </c>
      <c r="H28" s="43">
        <v>3.5878592866906284E-3</v>
      </c>
      <c r="I28" s="43">
        <v>1.9932352267209785</v>
      </c>
      <c r="J28" s="42">
        <v>9596</v>
      </c>
      <c r="K28" s="42">
        <v>16353618</v>
      </c>
      <c r="L28" s="43">
        <v>5.8678146939716944E-4</v>
      </c>
      <c r="M28" s="43">
        <v>0.32598644532359744</v>
      </c>
    </row>
    <row r="29" spans="1:13" x14ac:dyDescent="0.2">
      <c r="A29" s="41" t="s">
        <v>36</v>
      </c>
      <c r="B29" s="42">
        <v>0</v>
      </c>
      <c r="C29" s="42">
        <v>24630637</v>
      </c>
      <c r="D29" s="43">
        <v>0</v>
      </c>
      <c r="E29" s="43">
        <v>0</v>
      </c>
      <c r="F29" s="42">
        <v>0</v>
      </c>
      <c r="G29" s="42">
        <v>22028580</v>
      </c>
      <c r="H29" s="43">
        <v>0</v>
      </c>
      <c r="I29" s="43">
        <v>0</v>
      </c>
      <c r="J29" s="42">
        <v>808</v>
      </c>
      <c r="K29" s="42">
        <v>23440615</v>
      </c>
      <c r="L29" s="43">
        <v>3.4470085362521421E-5</v>
      </c>
      <c r="M29" s="43">
        <v>1.9149855923148773E-2</v>
      </c>
    </row>
    <row r="30" spans="1:13" x14ac:dyDescent="0.2">
      <c r="A30" s="41" t="s">
        <v>37</v>
      </c>
      <c r="B30" s="42">
        <v>11387076</v>
      </c>
      <c r="C30" s="42">
        <v>164337924</v>
      </c>
      <c r="D30" s="43">
        <v>6.9290616084452916E-2</v>
      </c>
      <c r="E30" s="43">
        <v>38.494401765717818</v>
      </c>
      <c r="F30" s="42">
        <v>17339534</v>
      </c>
      <c r="G30" s="42">
        <v>191491484</v>
      </c>
      <c r="H30" s="43">
        <v>9.0549896203217059E-2</v>
      </c>
      <c r="I30" s="43">
        <v>50.304994835697237</v>
      </c>
      <c r="J30" s="42">
        <v>12243414</v>
      </c>
      <c r="K30" s="42">
        <v>228493816</v>
      </c>
      <c r="L30" s="43">
        <v>5.3583130669934628E-2</v>
      </c>
      <c r="M30" s="43">
        <v>29.768108243682182</v>
      </c>
    </row>
    <row r="31" spans="1:13" x14ac:dyDescent="0.2">
      <c r="A31" s="41" t="s">
        <v>38</v>
      </c>
      <c r="B31" s="42">
        <v>6848708</v>
      </c>
      <c r="C31" s="42">
        <v>27790627</v>
      </c>
      <c r="D31" s="43">
        <v>0.2464394919913106</v>
      </c>
      <c r="E31" s="43">
        <v>136.9094597757726</v>
      </c>
      <c r="F31" s="42">
        <v>6597913</v>
      </c>
      <c r="G31" s="42">
        <v>25361842</v>
      </c>
      <c r="H31" s="43">
        <v>0.26015117513940827</v>
      </c>
      <c r="I31" s="43">
        <v>144.52698534869825</v>
      </c>
      <c r="J31" s="42">
        <v>6620281</v>
      </c>
      <c r="K31" s="42">
        <v>34508832</v>
      </c>
      <c r="L31" s="43">
        <v>0.19184309106723751</v>
      </c>
      <c r="M31" s="43">
        <v>106.57842924240379</v>
      </c>
    </row>
    <row r="32" spans="1:13" x14ac:dyDescent="0.2">
      <c r="A32" s="41" t="s">
        <v>39</v>
      </c>
      <c r="B32" s="42">
        <v>163573</v>
      </c>
      <c r="C32" s="42">
        <v>13838057</v>
      </c>
      <c r="D32" s="43">
        <v>1.1820517866055907E-2</v>
      </c>
      <c r="E32" s="43">
        <v>6.5668887004873584</v>
      </c>
      <c r="F32" s="42">
        <v>259489</v>
      </c>
      <c r="G32" s="42">
        <v>10211641</v>
      </c>
      <c r="H32" s="43">
        <v>2.5411097001941215E-2</v>
      </c>
      <c r="I32" s="43">
        <v>14.117134939428441</v>
      </c>
      <c r="J32" s="42">
        <v>189889</v>
      </c>
      <c r="K32" s="42">
        <v>16041546</v>
      </c>
      <c r="L32" s="43">
        <v>1.1837325404920449E-2</v>
      </c>
      <c r="M32" s="43">
        <v>6.5762261287035546</v>
      </c>
    </row>
    <row r="33" spans="1:13" x14ac:dyDescent="0.2">
      <c r="A33" s="41" t="s">
        <v>40</v>
      </c>
      <c r="B33" s="42">
        <v>1876053</v>
      </c>
      <c r="C33" s="42">
        <v>68324249</v>
      </c>
      <c r="D33" s="43">
        <v>2.7458084464272708E-2</v>
      </c>
      <c r="E33" s="43">
        <v>15.254338824126702</v>
      </c>
      <c r="F33" s="42">
        <v>2451175</v>
      </c>
      <c r="G33" s="42">
        <v>34345133</v>
      </c>
      <c r="H33" s="43">
        <v>7.1368918559727226E-2</v>
      </c>
      <c r="I33" s="43">
        <v>39.649002705856461</v>
      </c>
      <c r="J33" s="42">
        <v>1465252</v>
      </c>
      <c r="K33" s="42">
        <v>83987638</v>
      </c>
      <c r="L33" s="43">
        <v>1.7446043666569121E-2</v>
      </c>
      <c r="M33" s="43">
        <v>9.6921495589624751</v>
      </c>
    </row>
    <row r="34" spans="1:13" x14ac:dyDescent="0.2">
      <c r="A34" s="41" t="s">
        <v>41</v>
      </c>
      <c r="B34" s="42">
        <v>15830414</v>
      </c>
      <c r="C34" s="42">
        <v>92755114</v>
      </c>
      <c r="D34" s="43">
        <v>0.17066890780814523</v>
      </c>
      <c r="E34" s="43">
        <v>94.815111732815069</v>
      </c>
      <c r="F34" s="42">
        <v>37701520</v>
      </c>
      <c r="G34" s="42">
        <v>173050529</v>
      </c>
      <c r="H34" s="43">
        <v>0.21786422854564055</v>
      </c>
      <c r="I34" s="43">
        <v>121.0344721685306</v>
      </c>
      <c r="J34" s="42">
        <v>32528943</v>
      </c>
      <c r="K34" s="42">
        <v>184710278</v>
      </c>
      <c r="L34" s="43">
        <v>0.17610792075143755</v>
      </c>
      <c r="M34" s="43">
        <v>97.836755373461131</v>
      </c>
    </row>
    <row r="35" spans="1:13" x14ac:dyDescent="0.2">
      <c r="A35" s="41" t="s">
        <v>42</v>
      </c>
      <c r="B35" s="42">
        <v>80635</v>
      </c>
      <c r="C35" s="42">
        <v>32874114</v>
      </c>
      <c r="D35" s="43">
        <v>2.4528417708839238E-3</v>
      </c>
      <c r="E35" s="43">
        <v>1.3626762458145638</v>
      </c>
      <c r="F35" s="42">
        <v>73947</v>
      </c>
      <c r="G35" s="42">
        <v>34688922</v>
      </c>
      <c r="H35" s="43">
        <v>2.1317180164895293E-3</v>
      </c>
      <c r="I35" s="43">
        <v>1.184275944060758</v>
      </c>
      <c r="J35" s="42">
        <v>16665</v>
      </c>
      <c r="K35" s="42">
        <v>31185042</v>
      </c>
      <c r="L35" s="43">
        <v>5.3439081467326552E-4</v>
      </c>
      <c r="M35" s="43">
        <v>0.29688081709173264</v>
      </c>
    </row>
    <row r="36" spans="1:13" x14ac:dyDescent="0.2">
      <c r="A36" s="41" t="s">
        <v>43</v>
      </c>
      <c r="B36" s="42">
        <v>0</v>
      </c>
      <c r="C36" s="42">
        <v>25329562</v>
      </c>
      <c r="D36" s="43">
        <v>0</v>
      </c>
      <c r="E36" s="43">
        <v>0</v>
      </c>
      <c r="F36" s="42">
        <v>0</v>
      </c>
      <c r="G36" s="42">
        <v>38783990</v>
      </c>
      <c r="H36" s="43">
        <v>0</v>
      </c>
      <c r="I36" s="43">
        <v>0</v>
      </c>
      <c r="J36" s="42">
        <v>0</v>
      </c>
      <c r="K36" s="42">
        <v>32382114</v>
      </c>
      <c r="L36" s="43">
        <v>0</v>
      </c>
      <c r="M36" s="43">
        <v>0</v>
      </c>
    </row>
    <row r="37" spans="1:13" x14ac:dyDescent="0.2">
      <c r="A37" s="41" t="s">
        <v>44</v>
      </c>
      <c r="B37" s="42">
        <v>0</v>
      </c>
      <c r="C37" s="42">
        <v>6409088</v>
      </c>
      <c r="D37" s="43">
        <v>0</v>
      </c>
      <c r="E37" s="43">
        <v>0</v>
      </c>
      <c r="F37" s="42">
        <v>0</v>
      </c>
      <c r="G37" s="42">
        <v>5719616</v>
      </c>
      <c r="H37" s="43">
        <v>0</v>
      </c>
      <c r="I37" s="43">
        <v>0</v>
      </c>
      <c r="J37" s="42">
        <v>0</v>
      </c>
      <c r="K37" s="42">
        <v>8335287</v>
      </c>
      <c r="L37" s="43">
        <v>0</v>
      </c>
      <c r="M37" s="43">
        <v>0</v>
      </c>
    </row>
    <row r="38" spans="1:13" x14ac:dyDescent="0.2">
      <c r="A38" s="41" t="s">
        <v>45</v>
      </c>
      <c r="B38" s="42">
        <v>0</v>
      </c>
      <c r="C38" s="42">
        <v>67190111</v>
      </c>
      <c r="D38" s="43">
        <v>0</v>
      </c>
      <c r="E38" s="43">
        <v>0</v>
      </c>
      <c r="F38" s="42">
        <v>0</v>
      </c>
      <c r="G38" s="42">
        <v>49897700</v>
      </c>
      <c r="H38" s="43">
        <v>0</v>
      </c>
      <c r="I38" s="43">
        <v>0</v>
      </c>
      <c r="J38" s="42">
        <v>0</v>
      </c>
      <c r="K38" s="42">
        <v>86266343</v>
      </c>
      <c r="L38" s="43">
        <v>0</v>
      </c>
      <c r="M38" s="43">
        <v>0</v>
      </c>
    </row>
    <row r="39" spans="1:13" x14ac:dyDescent="0.2">
      <c r="A39" s="41" t="s">
        <v>46</v>
      </c>
      <c r="B39" s="42">
        <v>0</v>
      </c>
      <c r="C39" s="42">
        <v>49452795</v>
      </c>
      <c r="D39" s="43">
        <v>0</v>
      </c>
      <c r="E39" s="43">
        <v>0</v>
      </c>
      <c r="F39" s="42">
        <v>0</v>
      </c>
      <c r="G39" s="42">
        <v>94075442</v>
      </c>
      <c r="H39" s="43">
        <v>0</v>
      </c>
      <c r="I39" s="43">
        <v>0</v>
      </c>
      <c r="J39" s="42">
        <v>0</v>
      </c>
      <c r="K39" s="42">
        <v>76307749</v>
      </c>
      <c r="L39" s="43">
        <v>0</v>
      </c>
      <c r="M39" s="43">
        <v>0</v>
      </c>
    </row>
    <row r="40" spans="1:13" x14ac:dyDescent="0.2">
      <c r="A40" s="44" t="s">
        <v>47</v>
      </c>
      <c r="B40" s="45">
        <v>0</v>
      </c>
      <c r="C40" s="45">
        <v>11971610</v>
      </c>
      <c r="D40" s="46">
        <v>0</v>
      </c>
      <c r="E40" s="46">
        <v>0</v>
      </c>
      <c r="F40" s="45">
        <v>0</v>
      </c>
      <c r="G40" s="45">
        <v>13939473</v>
      </c>
      <c r="H40" s="46">
        <v>0</v>
      </c>
      <c r="I40" s="46">
        <v>0</v>
      </c>
      <c r="J40" s="45">
        <v>0</v>
      </c>
      <c r="K40" s="45">
        <v>12015678</v>
      </c>
      <c r="L40" s="46">
        <v>0</v>
      </c>
      <c r="M40" s="46">
        <v>0</v>
      </c>
    </row>
    <row r="41" spans="1:13" ht="17" thickBot="1" x14ac:dyDescent="0.25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</row>
    <row r="42" spans="1:13" ht="17" thickBot="1" x14ac:dyDescent="0.25">
      <c r="A42" s="40" t="s">
        <v>49</v>
      </c>
      <c r="B42" s="51" t="s">
        <v>24</v>
      </c>
      <c r="C42" s="52"/>
      <c r="D42" s="52"/>
      <c r="E42" s="52"/>
      <c r="F42" s="51" t="s">
        <v>25</v>
      </c>
      <c r="G42" s="52"/>
      <c r="H42" s="52"/>
      <c r="I42" s="52"/>
      <c r="J42" s="51" t="s">
        <v>26</v>
      </c>
      <c r="K42" s="52"/>
      <c r="L42" s="52"/>
      <c r="M42" s="53"/>
    </row>
    <row r="43" spans="1:13" ht="17" thickBot="1" x14ac:dyDescent="0.25">
      <c r="A43" s="19"/>
      <c r="B43" s="20" t="s">
        <v>27</v>
      </c>
      <c r="C43" s="20" t="s">
        <v>28</v>
      </c>
      <c r="D43" s="20" t="s">
        <v>29</v>
      </c>
      <c r="E43" s="20" t="s">
        <v>30</v>
      </c>
      <c r="F43" s="20" t="s">
        <v>27</v>
      </c>
      <c r="G43" s="20" t="s">
        <v>28</v>
      </c>
      <c r="H43" s="20" t="s">
        <v>29</v>
      </c>
      <c r="I43" s="20" t="s">
        <v>30</v>
      </c>
      <c r="J43" s="20" t="s">
        <v>27</v>
      </c>
      <c r="K43" s="20" t="s">
        <v>28</v>
      </c>
      <c r="L43" s="20" t="s">
        <v>29</v>
      </c>
      <c r="M43" s="20" t="s">
        <v>30</v>
      </c>
    </row>
    <row r="44" spans="1:13" x14ac:dyDescent="0.2">
      <c r="A44" s="41" t="s">
        <v>31</v>
      </c>
      <c r="B44" s="42">
        <v>691787</v>
      </c>
      <c r="C44" s="42">
        <v>86044809</v>
      </c>
      <c r="D44" s="43">
        <v>8.039845843576688E-3</v>
      </c>
      <c r="E44" s="43">
        <v>4.4665363583990283</v>
      </c>
      <c r="F44" s="42">
        <v>481172</v>
      </c>
      <c r="G44" s="42">
        <v>78153522</v>
      </c>
      <c r="H44" s="43">
        <v>6.1567538824417916E-3</v>
      </c>
      <c r="I44" s="43">
        <v>3.420384619390537</v>
      </c>
      <c r="J44" s="42">
        <v>384467</v>
      </c>
      <c r="K44" s="42">
        <v>53881380</v>
      </c>
      <c r="L44" s="43">
        <v>7.135433428022816E-3</v>
      </c>
      <c r="M44" s="43">
        <v>3.9640900409380753</v>
      </c>
    </row>
    <row r="45" spans="1:13" x14ac:dyDescent="0.2">
      <c r="A45" s="41" t="s">
        <v>32</v>
      </c>
      <c r="B45" s="42">
        <v>919762</v>
      </c>
      <c r="C45" s="42">
        <v>141559250</v>
      </c>
      <c r="D45" s="43">
        <v>6.4973641778972406E-3</v>
      </c>
      <c r="E45" s="43">
        <v>3.6096106690308116</v>
      </c>
      <c r="F45" s="42">
        <v>592635</v>
      </c>
      <c r="G45" s="42">
        <v>138116038</v>
      </c>
      <c r="H45" s="43">
        <v>4.2908485399791151E-3</v>
      </c>
      <c r="I45" s="43">
        <v>2.3837809063853972</v>
      </c>
      <c r="J45" s="42">
        <v>702856</v>
      </c>
      <c r="K45" s="42">
        <v>148936947</v>
      </c>
      <c r="L45" s="43">
        <v>4.7191513869288592E-3</v>
      </c>
      <c r="M45" s="43">
        <v>2.6217245530083275</v>
      </c>
    </row>
    <row r="46" spans="1:13" x14ac:dyDescent="0.2">
      <c r="A46" s="41" t="s">
        <v>33</v>
      </c>
      <c r="B46" s="42">
        <v>42956795</v>
      </c>
      <c r="C46" s="42">
        <v>74653836</v>
      </c>
      <c r="D46" s="43">
        <v>0.57541309732563506</v>
      </c>
      <c r="E46" s="43">
        <v>319.67074621925656</v>
      </c>
      <c r="F46" s="42">
        <v>98202654</v>
      </c>
      <c r="G46" s="42">
        <v>36931839</v>
      </c>
      <c r="H46" s="43">
        <v>2.6590242094361995</v>
      </c>
      <c r="I46" s="43">
        <v>1477.2208995522806</v>
      </c>
      <c r="J46" s="42">
        <v>64681773</v>
      </c>
      <c r="K46" s="42">
        <v>43541398</v>
      </c>
      <c r="L46" s="43">
        <v>1.4855235700057219</v>
      </c>
      <c r="M46" s="43">
        <v>825.28261931667873</v>
      </c>
    </row>
    <row r="47" spans="1:13" x14ac:dyDescent="0.2">
      <c r="A47" s="41" t="s">
        <v>34</v>
      </c>
      <c r="B47" s="42">
        <v>0</v>
      </c>
      <c r="C47" s="42">
        <v>25873102</v>
      </c>
      <c r="D47" s="43">
        <v>0</v>
      </c>
      <c r="E47" s="43">
        <v>0</v>
      </c>
      <c r="F47" s="42">
        <v>0</v>
      </c>
      <c r="G47" s="42">
        <v>27123344</v>
      </c>
      <c r="H47" s="43">
        <v>0</v>
      </c>
      <c r="I47" s="43">
        <v>0</v>
      </c>
      <c r="J47" s="42">
        <v>0</v>
      </c>
      <c r="K47" s="42">
        <v>30673057</v>
      </c>
      <c r="L47" s="43">
        <v>0</v>
      </c>
      <c r="M47" s="43">
        <v>0</v>
      </c>
    </row>
    <row r="48" spans="1:13" x14ac:dyDescent="0.2">
      <c r="A48" s="41" t="s">
        <v>35</v>
      </c>
      <c r="B48" s="42">
        <v>43145</v>
      </c>
      <c r="C48" s="42">
        <v>7178629</v>
      </c>
      <c r="D48" s="43">
        <v>6.0102005550084839E-3</v>
      </c>
      <c r="E48" s="43">
        <v>3.3389669183349628</v>
      </c>
      <c r="F48" s="42">
        <v>61410</v>
      </c>
      <c r="G48" s="42">
        <v>7540616</v>
      </c>
      <c r="H48" s="43">
        <v>8.1438969972744933E-3</v>
      </c>
      <c r="I48" s="43">
        <v>4.5243419768358448</v>
      </c>
      <c r="J48" s="42">
        <v>15198</v>
      </c>
      <c r="K48" s="42">
        <v>4743059</v>
      </c>
      <c r="L48" s="43">
        <v>3.2042612162319719E-3</v>
      </c>
      <c r="M48" s="43">
        <v>1.7801273186776718</v>
      </c>
    </row>
    <row r="49" spans="1:13" x14ac:dyDescent="0.2">
      <c r="A49" s="41" t="s">
        <v>36</v>
      </c>
      <c r="B49" s="42">
        <v>7093</v>
      </c>
      <c r="C49" s="42">
        <v>27987739</v>
      </c>
      <c r="D49" s="43">
        <v>2.5343240481126399E-4</v>
      </c>
      <c r="E49" s="43">
        <v>0.1407943724928977</v>
      </c>
      <c r="F49" s="42">
        <v>7185</v>
      </c>
      <c r="G49" s="42">
        <v>22899997</v>
      </c>
      <c r="H49" s="43">
        <v>3.1375549961862439E-4</v>
      </c>
      <c r="I49" s="43">
        <v>0.17430686781312676</v>
      </c>
      <c r="J49" s="42">
        <v>0</v>
      </c>
      <c r="K49" s="42">
        <v>25812373</v>
      </c>
      <c r="L49" s="43">
        <v>0</v>
      </c>
      <c r="M49" s="43">
        <v>0</v>
      </c>
    </row>
    <row r="50" spans="1:13" x14ac:dyDescent="0.2">
      <c r="A50" s="41" t="s">
        <v>37</v>
      </c>
      <c r="B50" s="42">
        <v>20645998</v>
      </c>
      <c r="C50" s="42">
        <v>209444885</v>
      </c>
      <c r="D50" s="43">
        <v>9.8574849416828675E-2</v>
      </c>
      <c r="E50" s="43">
        <v>54.763257593519164</v>
      </c>
      <c r="F50" s="42">
        <v>28385594</v>
      </c>
      <c r="G50" s="42">
        <v>192098154</v>
      </c>
      <c r="H50" s="43">
        <v>0.14776609461848342</v>
      </c>
      <c r="I50" s="43">
        <v>82.091453865298462</v>
      </c>
      <c r="J50" s="42">
        <v>14255664</v>
      </c>
      <c r="K50" s="42">
        <v>221169740</v>
      </c>
      <c r="L50" s="43">
        <v>6.4455761443676693E-2</v>
      </c>
      <c r="M50" s="43">
        <v>35.808398270034587</v>
      </c>
    </row>
    <row r="51" spans="1:13" x14ac:dyDescent="0.2">
      <c r="A51" s="41" t="s">
        <v>38</v>
      </c>
      <c r="B51" s="42">
        <v>10741420</v>
      </c>
      <c r="C51" s="42">
        <v>39834036</v>
      </c>
      <c r="D51" s="43">
        <v>0.2696543227505242</v>
      </c>
      <c r="E51" s="43">
        <v>149.80645900405372</v>
      </c>
      <c r="F51" s="42">
        <v>14407096</v>
      </c>
      <c r="G51" s="42">
        <v>38980853</v>
      </c>
      <c r="H51" s="43">
        <v>0.36959416973250947</v>
      </c>
      <c r="I51" s="43">
        <v>205.32804099489562</v>
      </c>
      <c r="J51" s="42">
        <v>10169118</v>
      </c>
      <c r="K51" s="42">
        <v>35828785</v>
      </c>
      <c r="L51" s="43">
        <v>0.28382536555453947</v>
      </c>
      <c r="M51" s="43">
        <v>157.6791818338244</v>
      </c>
    </row>
    <row r="52" spans="1:13" x14ac:dyDescent="0.2">
      <c r="A52" s="41" t="s">
        <v>39</v>
      </c>
      <c r="B52" s="42">
        <v>634166</v>
      </c>
      <c r="C52" s="42">
        <v>13455879</v>
      </c>
      <c r="D52" s="43">
        <v>4.7129288246423741E-2</v>
      </c>
      <c r="E52" s="43">
        <v>26.182676085300706</v>
      </c>
      <c r="F52" s="42">
        <v>298815</v>
      </c>
      <c r="G52" s="42">
        <v>14581523</v>
      </c>
      <c r="H52" s="43">
        <v>2.0492715335702589E-2</v>
      </c>
      <c r="I52" s="43">
        <v>11.384728004749572</v>
      </c>
      <c r="J52" s="42">
        <v>459555</v>
      </c>
      <c r="K52" s="42">
        <v>13982715</v>
      </c>
      <c r="L52" s="43">
        <v>3.2865934834543933E-2</v>
      </c>
      <c r="M52" s="43">
        <v>18.258670097330882</v>
      </c>
    </row>
    <row r="53" spans="1:13" x14ac:dyDescent="0.2">
      <c r="A53" s="41" t="s">
        <v>40</v>
      </c>
      <c r="B53" s="42">
        <v>3591430</v>
      </c>
      <c r="C53" s="42">
        <v>75303568</v>
      </c>
      <c r="D53" s="43">
        <v>4.7692693658287218E-2</v>
      </c>
      <c r="E53" s="43">
        <v>26.495675961861462</v>
      </c>
      <c r="F53" s="42">
        <v>1818227</v>
      </c>
      <c r="G53" s="42">
        <v>42864407</v>
      </c>
      <c r="H53" s="43">
        <v>4.2418106938934205E-2</v>
      </c>
      <c r="I53" s="43">
        <v>23.565379309924896</v>
      </c>
      <c r="J53" s="42">
        <v>2433436</v>
      </c>
      <c r="K53" s="42">
        <v>43029729</v>
      </c>
      <c r="L53" s="43">
        <v>5.6552436107603653E-2</v>
      </c>
      <c r="M53" s="43">
        <v>31.417705879579206</v>
      </c>
    </row>
    <row r="54" spans="1:13" x14ac:dyDescent="0.2">
      <c r="A54" s="41" t="s">
        <v>41</v>
      </c>
      <c r="B54" s="42">
        <v>0</v>
      </c>
      <c r="C54" s="42">
        <v>1271722</v>
      </c>
      <c r="D54" s="43">
        <v>0</v>
      </c>
      <c r="E54" s="43">
        <v>0</v>
      </c>
      <c r="F54" s="42">
        <v>0</v>
      </c>
      <c r="G54" s="42">
        <v>1143754</v>
      </c>
      <c r="H54" s="43">
        <v>0</v>
      </c>
      <c r="I54" s="43">
        <v>0</v>
      </c>
      <c r="J54" s="42">
        <v>0</v>
      </c>
      <c r="K54" s="42">
        <v>956772</v>
      </c>
      <c r="L54" s="43">
        <v>0</v>
      </c>
      <c r="M54" s="43">
        <v>0</v>
      </c>
    </row>
    <row r="55" spans="1:13" x14ac:dyDescent="0.2">
      <c r="A55" s="41" t="s">
        <v>42</v>
      </c>
      <c r="B55" s="42">
        <v>0</v>
      </c>
      <c r="C55" s="42">
        <v>32732145</v>
      </c>
      <c r="D55" s="43">
        <v>0</v>
      </c>
      <c r="E55" s="43">
        <v>0</v>
      </c>
      <c r="F55" s="42">
        <v>73954</v>
      </c>
      <c r="G55" s="42">
        <v>33358221</v>
      </c>
      <c r="H55" s="43">
        <v>2.2169647476104914E-3</v>
      </c>
      <c r="I55" s="43">
        <v>1.2316347655350084</v>
      </c>
      <c r="J55" s="42">
        <v>92386</v>
      </c>
      <c r="K55" s="42">
        <v>24806906</v>
      </c>
      <c r="L55" s="43">
        <v>3.7242048645647306E-3</v>
      </c>
      <c r="M55" s="43">
        <v>2.0689820125089358</v>
      </c>
    </row>
    <row r="56" spans="1:13" x14ac:dyDescent="0.2">
      <c r="A56" s="41" t="s">
        <v>43</v>
      </c>
      <c r="B56" s="42">
        <v>922450</v>
      </c>
      <c r="C56" s="42">
        <v>40774260</v>
      </c>
      <c r="D56" s="43">
        <v>2.262334129423808E-2</v>
      </c>
      <c r="E56" s="43">
        <v>12.568397256013965</v>
      </c>
      <c r="F56" s="42">
        <v>1237810</v>
      </c>
      <c r="G56" s="42">
        <v>20626973</v>
      </c>
      <c r="H56" s="43">
        <v>6.0009289778000872E-2</v>
      </c>
      <c r="I56" s="43">
        <v>33.338160936168379</v>
      </c>
      <c r="J56" s="42">
        <v>1342207</v>
      </c>
      <c r="K56" s="42">
        <v>47315894</v>
      </c>
      <c r="L56" s="43">
        <v>2.8366937333996055E-2</v>
      </c>
      <c r="M56" s="43">
        <v>15.759252035901508</v>
      </c>
    </row>
    <row r="57" spans="1:13" x14ac:dyDescent="0.2">
      <c r="A57" s="41" t="s">
        <v>44</v>
      </c>
      <c r="B57" s="42">
        <v>134809</v>
      </c>
      <c r="C57" s="42">
        <v>7052105</v>
      </c>
      <c r="D57" s="43">
        <v>1.9116136245844326E-2</v>
      </c>
      <c r="E57" s="43">
        <v>10.619969491378814</v>
      </c>
      <c r="F57" s="42">
        <v>221780</v>
      </c>
      <c r="G57" s="42">
        <v>3614179</v>
      </c>
      <c r="H57" s="43">
        <v>6.1363867146591249E-2</v>
      </c>
      <c r="I57" s="43">
        <v>34.090696393288766</v>
      </c>
      <c r="J57" s="42">
        <v>114439</v>
      </c>
      <c r="K57" s="42">
        <v>9202317</v>
      </c>
      <c r="L57" s="43">
        <v>1.2435889787322041E-2</v>
      </c>
      <c r="M57" s="43">
        <v>6.9087585713467599</v>
      </c>
    </row>
    <row r="58" spans="1:13" x14ac:dyDescent="0.2">
      <c r="A58" s="41" t="s">
        <v>45</v>
      </c>
      <c r="B58" s="42">
        <v>0</v>
      </c>
      <c r="C58" s="42">
        <v>83548026</v>
      </c>
      <c r="D58" s="43">
        <v>0</v>
      </c>
      <c r="E58" s="43">
        <v>0</v>
      </c>
      <c r="F58" s="42">
        <v>0</v>
      </c>
      <c r="G58" s="42">
        <v>94894212</v>
      </c>
      <c r="H58" s="43">
        <v>0</v>
      </c>
      <c r="I58" s="43">
        <v>0</v>
      </c>
      <c r="J58" s="42">
        <v>0</v>
      </c>
      <c r="K58" s="42">
        <v>73569977</v>
      </c>
      <c r="L58" s="43">
        <v>0</v>
      </c>
      <c r="M58" s="43">
        <v>0</v>
      </c>
    </row>
    <row r="59" spans="1:13" x14ac:dyDescent="0.2">
      <c r="A59" s="41" t="s">
        <v>46</v>
      </c>
      <c r="B59" s="42">
        <v>0</v>
      </c>
      <c r="C59" s="42">
        <v>61481102</v>
      </c>
      <c r="D59" s="43">
        <v>0</v>
      </c>
      <c r="E59" s="43">
        <v>0</v>
      </c>
      <c r="F59" s="42">
        <v>0</v>
      </c>
      <c r="G59" s="42">
        <v>93268671</v>
      </c>
      <c r="H59" s="43">
        <v>0</v>
      </c>
      <c r="I59" s="43">
        <v>0</v>
      </c>
      <c r="J59" s="42">
        <v>0</v>
      </c>
      <c r="K59" s="42">
        <v>74344440</v>
      </c>
      <c r="L59" s="43">
        <v>0</v>
      </c>
      <c r="M59" s="43">
        <v>0</v>
      </c>
    </row>
    <row r="60" spans="1:13" x14ac:dyDescent="0.2">
      <c r="A60" s="44" t="s">
        <v>47</v>
      </c>
      <c r="B60" s="45">
        <v>0</v>
      </c>
      <c r="C60" s="45">
        <v>11651556</v>
      </c>
      <c r="D60" s="46">
        <v>0</v>
      </c>
      <c r="E60" s="46">
        <v>0</v>
      </c>
      <c r="F60" s="45">
        <v>0</v>
      </c>
      <c r="G60" s="45">
        <v>6306555</v>
      </c>
      <c r="H60" s="46">
        <v>0</v>
      </c>
      <c r="I60" s="46">
        <v>0</v>
      </c>
      <c r="J60" s="45">
        <v>0</v>
      </c>
      <c r="K60" s="45">
        <v>14278214</v>
      </c>
      <c r="L60" s="46">
        <v>0</v>
      </c>
      <c r="M60" s="46">
        <v>0</v>
      </c>
    </row>
  </sheetData>
  <mergeCells count="9">
    <mergeCell ref="B42:E42"/>
    <mergeCell ref="F42:I42"/>
    <mergeCell ref="J42:M42"/>
    <mergeCell ref="B2:E2"/>
    <mergeCell ref="F2:I2"/>
    <mergeCell ref="J2:M2"/>
    <mergeCell ref="B22:E22"/>
    <mergeCell ref="F22:I22"/>
    <mergeCell ref="J22:M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zoomScaleNormal="100" workbookViewId="0">
      <selection activeCell="J10" sqref="J10"/>
    </sheetView>
  </sheetViews>
  <sheetFormatPr baseColWidth="10" defaultColWidth="8.83203125" defaultRowHeight="15" x14ac:dyDescent="0.2"/>
  <cols>
    <col min="1" max="1" width="18.1640625" customWidth="1"/>
    <col min="2" max="2" width="12" bestFit="1" customWidth="1"/>
    <col min="3" max="3" width="9.1640625" style="1"/>
    <col min="4" max="4" width="11.1640625" bestFit="1" customWidth="1"/>
    <col min="6" max="6" width="11.1640625" style="1" bestFit="1" customWidth="1"/>
    <col min="7" max="7" width="11.1640625" bestFit="1" customWidth="1"/>
    <col min="8" max="8" width="11.1640625" style="1" bestFit="1" customWidth="1"/>
    <col min="9" max="9" width="9.1640625" style="1"/>
  </cols>
  <sheetData>
    <row r="1" spans="1:10" ht="16" thickBot="1" x14ac:dyDescent="0.25">
      <c r="A1" s="2"/>
      <c r="B1" s="2"/>
      <c r="C1" s="2"/>
      <c r="D1" s="2"/>
      <c r="E1" s="2"/>
      <c r="F1" s="2"/>
      <c r="G1" s="2"/>
      <c r="H1" s="2"/>
      <c r="I1" s="2"/>
      <c r="J1" s="60"/>
    </row>
    <row r="2" spans="1:10" ht="16" thickBot="1" x14ac:dyDescent="0.25">
      <c r="A2" s="59" t="s">
        <v>20</v>
      </c>
      <c r="B2" s="59"/>
      <c r="C2" s="59"/>
      <c r="D2" s="59"/>
      <c r="E2" s="59"/>
      <c r="F2" s="59"/>
      <c r="G2" s="59"/>
      <c r="H2" s="59"/>
      <c r="I2" s="59"/>
      <c r="J2" s="61"/>
    </row>
    <row r="3" spans="1:10" ht="16" thickBot="1" x14ac:dyDescent="0.25">
      <c r="A3" s="3"/>
      <c r="B3" s="3"/>
      <c r="C3" s="3"/>
      <c r="D3" s="3"/>
      <c r="E3" s="3"/>
      <c r="F3" s="3"/>
      <c r="G3" s="3"/>
      <c r="H3" s="3"/>
      <c r="I3" s="3"/>
      <c r="J3" s="62"/>
    </row>
    <row r="4" spans="1:10" ht="16" thickBot="1" x14ac:dyDescent="0.25">
      <c r="A4" s="17" t="s">
        <v>19</v>
      </c>
      <c r="B4" s="54" t="s">
        <v>3</v>
      </c>
      <c r="C4" s="55"/>
      <c r="D4" s="56" t="s">
        <v>4</v>
      </c>
      <c r="E4" s="55"/>
      <c r="F4" s="56" t="s">
        <v>5</v>
      </c>
      <c r="G4" s="55"/>
      <c r="H4" s="56" t="s">
        <v>6</v>
      </c>
      <c r="I4" s="54"/>
      <c r="J4" s="61"/>
    </row>
    <row r="5" spans="1:10" ht="16" thickBot="1" x14ac:dyDescent="0.25">
      <c r="A5" s="17" t="s">
        <v>7</v>
      </c>
      <c r="B5" s="10" t="s">
        <v>8</v>
      </c>
      <c r="C5" s="10" t="s">
        <v>9</v>
      </c>
      <c r="D5" s="10" t="s">
        <v>8</v>
      </c>
      <c r="E5" s="10" t="s">
        <v>9</v>
      </c>
      <c r="F5" s="10" t="s">
        <v>8</v>
      </c>
      <c r="G5" s="10" t="s">
        <v>9</v>
      </c>
      <c r="H5" s="10" t="s">
        <v>9</v>
      </c>
      <c r="I5" s="38" t="s">
        <v>10</v>
      </c>
      <c r="J5" s="63"/>
    </row>
    <row r="6" spans="1:10" x14ac:dyDescent="0.2">
      <c r="A6" s="15" t="s">
        <v>0</v>
      </c>
      <c r="B6" s="4">
        <v>10634496</v>
      </c>
      <c r="C6" s="5">
        <v>44.310076905689229</v>
      </c>
      <c r="D6" s="4">
        <v>9544192</v>
      </c>
      <c r="E6" s="5">
        <v>43.760125973808279</v>
      </c>
      <c r="F6" s="4">
        <v>9798656</v>
      </c>
      <c r="G6" s="5">
        <v>44.31386242267358</v>
      </c>
      <c r="H6" s="6">
        <v>44.128021767390372</v>
      </c>
      <c r="I6" s="64">
        <v>0.31861272532065177</v>
      </c>
      <c r="J6" s="63"/>
    </row>
    <row r="7" spans="1:10" x14ac:dyDescent="0.2">
      <c r="A7" s="15" t="s">
        <v>1</v>
      </c>
      <c r="B7" s="4">
        <v>11605504</v>
      </c>
      <c r="C7" s="5">
        <v>48.355914071459893</v>
      </c>
      <c r="D7" s="4">
        <v>10423808</v>
      </c>
      <c r="E7" s="5">
        <v>47.793165854877032</v>
      </c>
      <c r="F7" s="4">
        <v>10551296</v>
      </c>
      <c r="G7" s="5">
        <v>47.717633859674834</v>
      </c>
      <c r="H7" s="6">
        <v>47.955571262003922</v>
      </c>
      <c r="I7" s="6">
        <v>0.3487578592478347</v>
      </c>
      <c r="J7" s="63"/>
    </row>
    <row r="8" spans="1:10" x14ac:dyDescent="0.2">
      <c r="A8" s="15" t="s">
        <v>2</v>
      </c>
      <c r="B8" s="4">
        <v>1523779</v>
      </c>
      <c r="C8" s="6">
        <v>6.3490328716353117</v>
      </c>
      <c r="D8" s="4">
        <v>1536301</v>
      </c>
      <c r="E8" s="6">
        <v>7.0439409950771763</v>
      </c>
      <c r="F8" s="4">
        <v>1493667</v>
      </c>
      <c r="G8" s="6">
        <v>6.7550237444081684</v>
      </c>
      <c r="H8" s="6">
        <v>6.7159992037068861</v>
      </c>
      <c r="I8" s="6">
        <v>0.3490938428117617</v>
      </c>
      <c r="J8" s="63"/>
    </row>
    <row r="9" spans="1:10" x14ac:dyDescent="0.2">
      <c r="A9" s="15" t="s">
        <v>11</v>
      </c>
      <c r="B9" s="4">
        <v>190629</v>
      </c>
      <c r="C9" s="5">
        <v>0.7942817083625433</v>
      </c>
      <c r="D9" s="4">
        <v>242999</v>
      </c>
      <c r="E9" s="5">
        <v>1.1141505589482523</v>
      </c>
      <c r="F9" s="4">
        <v>228367</v>
      </c>
      <c r="G9" s="5">
        <v>1.032776721611484</v>
      </c>
      <c r="H9" s="6">
        <v>0.98040299630742656</v>
      </c>
      <c r="I9" s="6">
        <v>0.16624161849676591</v>
      </c>
      <c r="J9" s="63"/>
    </row>
    <row r="10" spans="1:10" x14ac:dyDescent="0.2">
      <c r="A10" s="15" t="s">
        <v>12</v>
      </c>
      <c r="B10" s="4">
        <v>45767</v>
      </c>
      <c r="C10" s="5">
        <v>0.19069444285302084</v>
      </c>
      <c r="D10" s="4">
        <v>62948</v>
      </c>
      <c r="E10" s="5">
        <v>0.28861661728926696</v>
      </c>
      <c r="F10" s="4">
        <v>39957</v>
      </c>
      <c r="G10" s="5">
        <v>0.18070325163193482</v>
      </c>
      <c r="H10" s="6">
        <v>0.22000477059140755</v>
      </c>
      <c r="I10" s="6">
        <v>5.9629230298335993E-2</v>
      </c>
      <c r="J10" s="63"/>
    </row>
    <row r="11" spans="1:10" x14ac:dyDescent="0.2">
      <c r="A11" s="16" t="s">
        <v>13</v>
      </c>
      <c r="B11" s="7">
        <v>0</v>
      </c>
      <c r="C11" s="8">
        <v>0</v>
      </c>
      <c r="D11" s="7">
        <v>0</v>
      </c>
      <c r="E11" s="8">
        <v>0</v>
      </c>
      <c r="F11" s="7">
        <v>0</v>
      </c>
      <c r="G11" s="8">
        <v>0</v>
      </c>
      <c r="H11" s="9">
        <v>0</v>
      </c>
      <c r="I11" s="9">
        <v>0</v>
      </c>
      <c r="J11" s="63"/>
    </row>
    <row r="16" spans="1:10" x14ac:dyDescent="0.2">
      <c r="A16" s="11"/>
      <c r="B16" s="11"/>
      <c r="C16" s="12"/>
      <c r="D16" s="11"/>
      <c r="E16" s="11"/>
      <c r="F16" s="12"/>
      <c r="G16" s="11"/>
      <c r="H16" s="12"/>
      <c r="I16" s="12"/>
    </row>
    <row r="17" spans="1:9" x14ac:dyDescent="0.2">
      <c r="A17" s="11"/>
      <c r="B17" s="11"/>
      <c r="C17" s="12"/>
      <c r="D17" s="11"/>
      <c r="E17" s="11"/>
      <c r="F17" s="12"/>
      <c r="G17" s="11"/>
      <c r="H17" s="13"/>
      <c r="I17" s="13"/>
    </row>
    <row r="18" spans="1:9" x14ac:dyDescent="0.2">
      <c r="A18" s="11"/>
      <c r="B18" s="14"/>
      <c r="C18" s="12"/>
      <c r="D18" s="11"/>
      <c r="E18" s="11"/>
      <c r="F18" s="12"/>
      <c r="G18" s="11"/>
      <c r="H18" s="12"/>
      <c r="I18" s="12"/>
    </row>
    <row r="19" spans="1:9" x14ac:dyDescent="0.2">
      <c r="A19" s="11"/>
      <c r="B19" s="14"/>
      <c r="C19" s="12"/>
      <c r="D19" s="11"/>
      <c r="E19" s="11"/>
      <c r="F19" s="12"/>
      <c r="G19" s="11"/>
      <c r="H19" s="12"/>
      <c r="I19" s="12"/>
    </row>
    <row r="20" spans="1:9" x14ac:dyDescent="0.2">
      <c r="A20" s="11"/>
      <c r="B20" s="11"/>
      <c r="C20" s="12"/>
      <c r="D20" s="11"/>
      <c r="E20" s="11"/>
      <c r="F20" s="12"/>
      <c r="G20" s="11"/>
      <c r="H20" s="12"/>
      <c r="I20" s="12"/>
    </row>
    <row r="21" spans="1:9" x14ac:dyDescent="0.2">
      <c r="A21" s="11"/>
      <c r="B21" s="11"/>
      <c r="C21" s="12"/>
      <c r="D21" s="11"/>
      <c r="E21" s="11"/>
      <c r="F21" s="12"/>
      <c r="G21" s="11"/>
      <c r="H21" s="12"/>
      <c r="I21" s="12"/>
    </row>
    <row r="22" spans="1:9" x14ac:dyDescent="0.2">
      <c r="A22" s="11"/>
      <c r="B22" s="11"/>
      <c r="C22" s="12"/>
      <c r="D22" s="11"/>
      <c r="E22" s="11"/>
      <c r="F22" s="12"/>
      <c r="G22" s="11"/>
      <c r="H22" s="12"/>
      <c r="I22" s="12"/>
    </row>
    <row r="23" spans="1:9" x14ac:dyDescent="0.2">
      <c r="A23" s="11"/>
      <c r="B23" s="11"/>
      <c r="C23" s="12"/>
      <c r="D23" s="11"/>
      <c r="E23" s="11"/>
      <c r="F23" s="12"/>
      <c r="G23" s="11"/>
      <c r="H23" s="13"/>
      <c r="I23" s="13"/>
    </row>
    <row r="24" spans="1:9" x14ac:dyDescent="0.2">
      <c r="A24" s="11"/>
      <c r="B24" s="11"/>
      <c r="C24" s="12"/>
      <c r="D24" s="11"/>
      <c r="E24" s="11"/>
      <c r="F24" s="12"/>
      <c r="G24" s="11"/>
      <c r="H24" s="12"/>
      <c r="I24" s="12"/>
    </row>
    <row r="25" spans="1:9" x14ac:dyDescent="0.2">
      <c r="A25" s="11"/>
      <c r="B25" s="11"/>
      <c r="C25" s="12"/>
      <c r="D25" s="11"/>
      <c r="E25" s="11"/>
      <c r="F25" s="12"/>
      <c r="G25" s="11"/>
      <c r="H25" s="12"/>
      <c r="I25" s="12"/>
    </row>
    <row r="26" spans="1:9" x14ac:dyDescent="0.2">
      <c r="A26" s="11"/>
      <c r="B26" s="11"/>
      <c r="C26" s="12"/>
      <c r="D26" s="11"/>
      <c r="E26" s="11"/>
      <c r="F26" s="12"/>
      <c r="G26" s="11"/>
      <c r="H26" s="12"/>
      <c r="I26" s="12"/>
    </row>
    <row r="27" spans="1:9" x14ac:dyDescent="0.2">
      <c r="A27" s="11"/>
      <c r="B27" s="11"/>
      <c r="C27" s="12"/>
      <c r="D27" s="11"/>
      <c r="E27" s="11"/>
      <c r="F27" s="12"/>
      <c r="G27" s="11"/>
      <c r="H27" s="12"/>
      <c r="I27" s="12"/>
    </row>
    <row r="28" spans="1:9" x14ac:dyDescent="0.2">
      <c r="A28" s="11"/>
      <c r="B28" s="11"/>
      <c r="C28" s="12"/>
      <c r="D28" s="11"/>
      <c r="E28" s="11"/>
      <c r="F28" s="12"/>
      <c r="G28" s="11"/>
      <c r="H28" s="12"/>
      <c r="I28" s="12"/>
    </row>
    <row r="29" spans="1:9" x14ac:dyDescent="0.2">
      <c r="A29" s="11"/>
      <c r="B29" s="11"/>
      <c r="C29" s="12"/>
      <c r="D29" s="11"/>
      <c r="E29" s="11"/>
      <c r="F29" s="12"/>
      <c r="G29" s="11"/>
      <c r="H29" s="12"/>
      <c r="I29" s="12"/>
    </row>
    <row r="30" spans="1:9" x14ac:dyDescent="0.2">
      <c r="A30" s="11"/>
      <c r="B30" s="14"/>
      <c r="C30" s="12"/>
      <c r="D30" s="11"/>
      <c r="E30" s="11"/>
      <c r="F30" s="12"/>
      <c r="G30" s="11"/>
      <c r="H30" s="12"/>
      <c r="I30" s="12"/>
    </row>
    <row r="31" spans="1:9" x14ac:dyDescent="0.2">
      <c r="A31" s="11"/>
      <c r="B31" s="14"/>
      <c r="C31" s="12"/>
      <c r="D31" s="11"/>
      <c r="E31" s="11"/>
      <c r="F31" s="12"/>
      <c r="G31" s="11"/>
      <c r="H31" s="12"/>
      <c r="I31" s="12"/>
    </row>
    <row r="32" spans="1:9" x14ac:dyDescent="0.2">
      <c r="A32" s="11"/>
      <c r="B32" s="14"/>
      <c r="C32" s="12"/>
      <c r="D32" s="11"/>
      <c r="E32" s="11"/>
      <c r="F32" s="12"/>
      <c r="G32" s="11"/>
      <c r="H32" s="12"/>
      <c r="I32" s="12"/>
    </row>
    <row r="33" spans="1:9" x14ac:dyDescent="0.2">
      <c r="A33" s="11"/>
      <c r="B33" s="11"/>
      <c r="C33" s="12"/>
      <c r="D33" s="11"/>
      <c r="E33" s="11"/>
      <c r="F33" s="12"/>
      <c r="G33" s="11"/>
      <c r="H33" s="12"/>
      <c r="I33" s="12"/>
    </row>
  </sheetData>
  <mergeCells count="4"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2812-8F6F-EB41-BB98-E7D37B45A9DA}">
  <dimension ref="A1:D18"/>
  <sheetViews>
    <sheetView workbookViewId="0">
      <selection activeCell="B27" sqref="B27"/>
    </sheetView>
  </sheetViews>
  <sheetFormatPr baseColWidth="10" defaultRowHeight="15" x14ac:dyDescent="0.2"/>
  <cols>
    <col min="1" max="1" width="17.1640625" bestFit="1" customWidth="1"/>
    <col min="2" max="4" width="12.83203125" customWidth="1"/>
  </cols>
  <sheetData>
    <row r="1" spans="1:4" ht="16" thickBot="1" x14ac:dyDescent="0.25">
      <c r="A1" s="18"/>
      <c r="B1" s="18"/>
      <c r="C1" s="18"/>
      <c r="D1" s="18"/>
    </row>
    <row r="2" spans="1:4" ht="20" customHeight="1" x14ac:dyDescent="0.2">
      <c r="A2" s="57" t="s">
        <v>21</v>
      </c>
      <c r="B2" s="57"/>
      <c r="C2" s="57"/>
      <c r="D2" s="57"/>
    </row>
    <row r="3" spans="1:4" ht="20" customHeight="1" thickBot="1" x14ac:dyDescent="0.25">
      <c r="A3" s="58"/>
      <c r="B3" s="58"/>
      <c r="C3" s="58"/>
      <c r="D3" s="58"/>
    </row>
    <row r="4" spans="1:4" ht="16" thickBot="1" x14ac:dyDescent="0.25">
      <c r="A4" s="19" t="s">
        <v>17</v>
      </c>
      <c r="B4" s="51" t="s">
        <v>8</v>
      </c>
      <c r="C4" s="52"/>
      <c r="D4" s="52"/>
    </row>
    <row r="5" spans="1:4" ht="16" thickBot="1" x14ac:dyDescent="0.25">
      <c r="A5" s="19" t="s">
        <v>7</v>
      </c>
      <c r="B5" s="20" t="s">
        <v>3</v>
      </c>
      <c r="C5" s="21" t="s">
        <v>4</v>
      </c>
      <c r="D5" s="20" t="s">
        <v>5</v>
      </c>
    </row>
    <row r="6" spans="1:4" x14ac:dyDescent="0.2">
      <c r="A6" s="22" t="s">
        <v>11</v>
      </c>
      <c r="B6" s="23">
        <v>2602946</v>
      </c>
      <c r="C6" s="24">
        <v>2275442</v>
      </c>
      <c r="D6" s="23">
        <v>2261158</v>
      </c>
    </row>
    <row r="7" spans="1:4" x14ac:dyDescent="0.2">
      <c r="A7" s="22" t="s">
        <v>12</v>
      </c>
      <c r="B7" s="23">
        <v>531165</v>
      </c>
      <c r="C7" s="24">
        <v>505380</v>
      </c>
      <c r="D7" s="23">
        <v>522250</v>
      </c>
    </row>
    <row r="8" spans="1:4" x14ac:dyDescent="0.2">
      <c r="A8" s="25" t="s">
        <v>13</v>
      </c>
      <c r="B8" s="26" t="s">
        <v>14</v>
      </c>
      <c r="C8" s="27" t="s">
        <v>14</v>
      </c>
      <c r="D8" s="28" t="s">
        <v>14</v>
      </c>
    </row>
    <row r="9" spans="1:4" x14ac:dyDescent="0.2">
      <c r="A9" s="25" t="s">
        <v>15</v>
      </c>
      <c r="B9" s="29">
        <f>SUM(B6:B7)</f>
        <v>3134111</v>
      </c>
      <c r="C9" s="30">
        <f>SUM(C6:C7)</f>
        <v>2780822</v>
      </c>
      <c r="D9" s="31">
        <f>SUM(D6:D7)</f>
        <v>2783408</v>
      </c>
    </row>
    <row r="10" spans="1:4" x14ac:dyDescent="0.2">
      <c r="A10" s="32" t="s">
        <v>16</v>
      </c>
      <c r="B10" s="33">
        <f>B9/B9</f>
        <v>1</v>
      </c>
      <c r="C10" s="33">
        <f>C9/C9</f>
        <v>1</v>
      </c>
      <c r="D10" s="33">
        <f>D9/D9</f>
        <v>1</v>
      </c>
    </row>
    <row r="11" spans="1:4" ht="16" thickBot="1" x14ac:dyDescent="0.25">
      <c r="A11" s="34"/>
      <c r="B11" s="34"/>
      <c r="C11" s="35"/>
      <c r="D11" s="34"/>
    </row>
    <row r="12" spans="1:4" ht="16" thickBot="1" x14ac:dyDescent="0.25">
      <c r="A12" s="19" t="s">
        <v>18</v>
      </c>
      <c r="B12" s="51" t="s">
        <v>8</v>
      </c>
      <c r="C12" s="52"/>
      <c r="D12" s="52"/>
    </row>
    <row r="13" spans="1:4" ht="16" thickBot="1" x14ac:dyDescent="0.25">
      <c r="A13" s="19" t="s">
        <v>7</v>
      </c>
      <c r="B13" s="20" t="s">
        <v>3</v>
      </c>
      <c r="C13" s="21" t="s">
        <v>4</v>
      </c>
      <c r="D13" s="20" t="s">
        <v>5</v>
      </c>
    </row>
    <row r="14" spans="1:4" x14ac:dyDescent="0.2">
      <c r="A14" s="22" t="s">
        <v>11</v>
      </c>
      <c r="B14" s="23">
        <v>19833600</v>
      </c>
      <c r="C14" s="23">
        <v>18846464</v>
      </c>
      <c r="D14" s="23">
        <v>15375872</v>
      </c>
    </row>
    <row r="15" spans="1:4" x14ac:dyDescent="0.2">
      <c r="A15" s="22" t="s">
        <v>12</v>
      </c>
      <c r="B15" s="23">
        <v>4212972</v>
      </c>
      <c r="C15" s="23">
        <v>3949233</v>
      </c>
      <c r="D15" s="23">
        <v>3009461</v>
      </c>
    </row>
    <row r="16" spans="1:4" x14ac:dyDescent="0.2">
      <c r="A16" s="25" t="s">
        <v>13</v>
      </c>
      <c r="B16" s="28">
        <v>412085</v>
      </c>
      <c r="C16" s="28">
        <v>385284</v>
      </c>
      <c r="D16" s="28">
        <v>265694</v>
      </c>
    </row>
    <row r="17" spans="1:4" x14ac:dyDescent="0.2">
      <c r="A17" s="36" t="s">
        <v>15</v>
      </c>
      <c r="B17" s="37">
        <f>SUM(B14:B16)</f>
        <v>24458657</v>
      </c>
      <c r="C17" s="37">
        <f>SUM(C14:C16)</f>
        <v>23180981</v>
      </c>
      <c r="D17" s="37">
        <f>SUM(D14:D16)</f>
        <v>18651027</v>
      </c>
    </row>
    <row r="18" spans="1:4" x14ac:dyDescent="0.2">
      <c r="A18" s="32" t="s">
        <v>16</v>
      </c>
      <c r="B18" s="33">
        <f>B17/B9</f>
        <v>7.8040174709829992</v>
      </c>
      <c r="C18" s="33">
        <f>C17/C9</f>
        <v>8.336017551644801</v>
      </c>
      <c r="D18" s="33">
        <f>D17/D9</f>
        <v>6.7007880267643118</v>
      </c>
    </row>
  </sheetData>
  <mergeCells count="3">
    <mergeCell ref="A2:D3"/>
    <mergeCell ref="B4:D4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ED_Fig_10c</vt:lpstr>
      <vt:lpstr>ED_Fig_10d</vt:lpstr>
      <vt:lpstr>ED_Fig_10f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kswatek</dc:creator>
  <cp:lastModifiedBy>Microsoft Office User</cp:lastModifiedBy>
  <dcterms:created xsi:type="dcterms:W3CDTF">2018-02-27T13:14:21Z</dcterms:created>
  <dcterms:modified xsi:type="dcterms:W3CDTF">2019-06-23T13:15:25Z</dcterms:modified>
</cp:coreProperties>
</file>