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iki\AppData\Local\Box\Box Edit\Documents\PGtW+X7ZuEaKwRX3hGZA4w==\"/>
    </mc:Choice>
  </mc:AlternateContent>
  <xr:revisionPtr revIDLastSave="0" documentId="13_ncr:1_{93D0AC54-6463-492B-A208-009CFC823C14}" xr6:coauthVersionLast="36" xr6:coauthVersionMax="36" xr10:uidLastSave="{00000000-0000-0000-0000-000000000000}"/>
  <bookViews>
    <workbookView xWindow="0" yWindow="0" windowWidth="22320" windowHeight="9555" xr2:uid="{6BC7B77D-D7CC-4D26-82F0-823B4DC74991}"/>
  </bookViews>
  <sheets>
    <sheet name="EXT DATA FIG 9a" sheetId="1" r:id="rId1"/>
    <sheet name="EXT DATA FIG 9b" sheetId="3" r:id="rId2"/>
    <sheet name="EXT DATA FIG 9c" sheetId="4" r:id="rId3"/>
    <sheet name="EXT DATA FIG 9d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4" i="3" l="1"/>
  <c r="D14" i="3"/>
  <c r="E10" i="3"/>
  <c r="D10" i="3"/>
  <c r="E6" i="3"/>
  <c r="D6" i="3"/>
</calcChain>
</file>

<file path=xl/sharedStrings.xml><?xml version="1.0" encoding="utf-8"?>
<sst xmlns="http://schemas.openxmlformats.org/spreadsheetml/2006/main" count="127" uniqueCount="65">
  <si>
    <t>CXCL10 RNA</t>
  </si>
  <si>
    <t xml:space="preserve">IP-10 </t>
  </si>
  <si>
    <t>CXCL11 RNA</t>
  </si>
  <si>
    <t>CT-26 Cells</t>
  </si>
  <si>
    <r>
      <t xml:space="preserve">CT-26 </t>
    </r>
    <r>
      <rPr>
        <b/>
        <i/>
        <sz val="10"/>
        <color theme="1"/>
        <rFont val="Arial"/>
        <family val="2"/>
      </rPr>
      <t>KRAS p.G12C</t>
    </r>
    <r>
      <rPr>
        <b/>
        <sz val="10"/>
        <color theme="1"/>
        <rFont val="Arial"/>
        <family val="2"/>
      </rPr>
      <t xml:space="preserve"> Cells</t>
    </r>
  </si>
  <si>
    <t>DMSO</t>
  </si>
  <si>
    <t>AMG 510</t>
  </si>
  <si>
    <t>MEKi</t>
  </si>
  <si>
    <t>Ova-pulsed BMDCs and CTV-labeled OT-I CD8+ T cells were co-cultured with AMG 510 or MEKi</t>
  </si>
  <si>
    <t>% divided T Cells</t>
  </si>
  <si>
    <t>Average</t>
  </si>
  <si>
    <t>SD</t>
  </si>
  <si>
    <t>Mock</t>
  </si>
  <si>
    <r>
      <t>H-2D</t>
    </r>
    <r>
      <rPr>
        <b/>
        <vertAlign val="superscript"/>
        <sz val="12"/>
        <color theme="1"/>
        <rFont val="Calibri"/>
        <family val="2"/>
        <scheme val="minor"/>
      </rPr>
      <t>d</t>
    </r>
  </si>
  <si>
    <r>
      <t>H-2L</t>
    </r>
    <r>
      <rPr>
        <b/>
        <vertAlign val="superscript"/>
        <sz val="12"/>
        <color theme="1"/>
        <rFont val="Calibri"/>
        <family val="2"/>
        <scheme val="minor"/>
      </rPr>
      <t>d</t>
    </r>
  </si>
  <si>
    <t>AMG 510 µM</t>
  </si>
  <si>
    <r>
      <t>EC50 IFN</t>
    </r>
    <r>
      <rPr>
        <sz val="10"/>
        <rFont val="Symbol"/>
        <family val="1"/>
        <charset val="2"/>
      </rPr>
      <t></t>
    </r>
  </si>
  <si>
    <r>
      <t>EC10 IFN</t>
    </r>
    <r>
      <rPr>
        <sz val="10"/>
        <rFont val="Symbol"/>
        <family val="1"/>
        <charset val="2"/>
      </rPr>
      <t></t>
    </r>
  </si>
  <si>
    <r>
      <t>No  IFN</t>
    </r>
    <r>
      <rPr>
        <sz val="10"/>
        <rFont val="Symbol"/>
        <family val="1"/>
        <charset val="2"/>
      </rPr>
      <t></t>
    </r>
  </si>
  <si>
    <t>Individual tumor growth of CT-26 tumors</t>
  </si>
  <si>
    <t>Day</t>
  </si>
  <si>
    <t>An #1</t>
  </si>
  <si>
    <t>An #2</t>
  </si>
  <si>
    <t>An #3</t>
  </si>
  <si>
    <t>An #4</t>
  </si>
  <si>
    <t>An #5</t>
  </si>
  <si>
    <t>An #6</t>
  </si>
  <si>
    <t>An #7</t>
  </si>
  <si>
    <t>An #8</t>
  </si>
  <si>
    <t>An #9</t>
  </si>
  <si>
    <t>An #10</t>
  </si>
  <si>
    <t>An #11</t>
  </si>
  <si>
    <t>An #12</t>
  </si>
  <si>
    <t>An #13</t>
  </si>
  <si>
    <t>An #14</t>
  </si>
  <si>
    <t>An #15</t>
  </si>
  <si>
    <t>An #16</t>
  </si>
  <si>
    <t>An #17</t>
  </si>
  <si>
    <t>An #18</t>
  </si>
  <si>
    <t>An #19</t>
  </si>
  <si>
    <t>An #20</t>
  </si>
  <si>
    <t>An #21</t>
  </si>
  <si>
    <t>An #22</t>
  </si>
  <si>
    <t>An #23</t>
  </si>
  <si>
    <t>An #24</t>
  </si>
  <si>
    <t>An #25</t>
  </si>
  <si>
    <t>An #26</t>
  </si>
  <si>
    <t>An #27</t>
  </si>
  <si>
    <t>An #28</t>
  </si>
  <si>
    <t>An #29</t>
  </si>
  <si>
    <t>An #30</t>
  </si>
  <si>
    <r>
      <t xml:space="preserve">Individual tumor growth of CT-26 </t>
    </r>
    <r>
      <rPr>
        <b/>
        <i/>
        <sz val="11"/>
        <rFont val="Arial"/>
        <family val="2"/>
      </rPr>
      <t>KRAS p.G12C</t>
    </r>
    <r>
      <rPr>
        <b/>
        <sz val="11"/>
        <rFont val="Arial"/>
        <family val="2"/>
      </rPr>
      <t xml:space="preserve"> tumors</t>
    </r>
  </si>
  <si>
    <t>CT-26 parental cells</t>
  </si>
  <si>
    <t>p value</t>
  </si>
  <si>
    <t>CT-26 KRAS p.G12C Cell</t>
  </si>
  <si>
    <t xml:space="preserve">DMSO vs AMG 510 </t>
  </si>
  <si>
    <t>ns 0.802</t>
  </si>
  <si>
    <t>&lt;0.0001</t>
  </si>
  <si>
    <t>ns 0.113</t>
  </si>
  <si>
    <t>ns 0.8587</t>
  </si>
  <si>
    <t>DMSO vs MEKi</t>
  </si>
  <si>
    <t>AMG 510 vs MEKi</t>
  </si>
  <si>
    <t>Mock vs. AMG 510</t>
  </si>
  <si>
    <t>ns 0.8850</t>
  </si>
  <si>
    <t>Mock vs. MEKi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</si>
</sst>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Symbol"/>
      <family val="1"/>
      <charset val="2"/>
    </font>
    <font>
      <sz val="9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2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4" xfId="0" applyFont="1" applyBorder="1"/>
    <xf numFmtId="0" fontId="4" fillId="0" borderId="4" xfId="0" applyFont="1" applyBorder="1"/>
    <xf numFmtId="0" fontId="4" fillId="0" borderId="0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1" fillId="0" borderId="10" xfId="0" applyFont="1" applyBorder="1"/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0" xfId="0" applyFont="1" applyAlignment="1">
      <alignment vertical="center"/>
    </xf>
    <xf numFmtId="0" fontId="4" fillId="0" borderId="0" xfId="0" applyFont="1"/>
    <xf numFmtId="0" fontId="9" fillId="0" borderId="12" xfId="0" applyFont="1" applyBorder="1" applyAlignment="1">
      <alignment horizontal="center"/>
    </xf>
    <xf numFmtId="0" fontId="10" fillId="0" borderId="12" xfId="0" applyFont="1" applyBorder="1"/>
    <xf numFmtId="0" fontId="4" fillId="0" borderId="12" xfId="0" applyFont="1" applyBorder="1"/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1" xfId="0" applyFont="1" applyBorder="1"/>
    <xf numFmtId="0" fontId="13" fillId="0" borderId="2" xfId="0" applyFont="1" applyBorder="1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3" xfId="0" applyFont="1" applyBorder="1"/>
    <xf numFmtId="164" fontId="4" fillId="0" borderId="13" xfId="0" applyNumberFormat="1" applyFont="1" applyBorder="1"/>
    <xf numFmtId="0" fontId="16" fillId="0" borderId="0" xfId="0" applyFont="1"/>
    <xf numFmtId="164" fontId="4" fillId="0" borderId="14" xfId="0" applyNumberFormat="1" applyFont="1" applyBorder="1"/>
    <xf numFmtId="0" fontId="2" fillId="0" borderId="0" xfId="0" applyFont="1"/>
    <xf numFmtId="0" fontId="4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9" fillId="0" borderId="0" xfId="0" applyFont="1"/>
    <xf numFmtId="0" fontId="0" fillId="0" borderId="0" xfId="0" applyAlignment="1">
      <alignment horizontal="left"/>
    </xf>
    <xf numFmtId="0" fontId="1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2F8D9-C279-4EA0-9D34-767C0084873D}">
  <sheetPr>
    <pageSetUpPr autoPageBreaks="0"/>
  </sheetPr>
  <dimension ref="C1:Y13"/>
  <sheetViews>
    <sheetView tabSelected="1" workbookViewId="0"/>
  </sheetViews>
  <sheetFormatPr defaultRowHeight="15" x14ac:dyDescent="0.25"/>
  <sheetData>
    <row r="1" spans="3:25" x14ac:dyDescent="0.25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3:25" x14ac:dyDescent="0.25">
      <c r="C2" s="2" t="s">
        <v>0</v>
      </c>
      <c r="D2" s="3"/>
      <c r="E2" s="3"/>
      <c r="F2" s="3"/>
      <c r="G2" s="3"/>
      <c r="H2" s="3"/>
      <c r="I2" s="4"/>
      <c r="J2" s="1"/>
      <c r="K2" s="2" t="s">
        <v>1</v>
      </c>
      <c r="L2" s="3"/>
      <c r="M2" s="3"/>
      <c r="N2" s="3"/>
      <c r="O2" s="3"/>
      <c r="P2" s="3"/>
      <c r="Q2" s="4"/>
      <c r="R2" s="1"/>
      <c r="S2" s="2" t="s">
        <v>2</v>
      </c>
      <c r="T2" s="3"/>
      <c r="U2" s="3"/>
      <c r="V2" s="3"/>
      <c r="W2" s="3"/>
      <c r="X2" s="3"/>
      <c r="Y2" s="4"/>
    </row>
    <row r="3" spans="3:25" x14ac:dyDescent="0.25">
      <c r="C3" s="5" t="s">
        <v>3</v>
      </c>
      <c r="D3" s="6"/>
      <c r="E3" s="7"/>
      <c r="F3" s="6"/>
      <c r="G3" s="8" t="s">
        <v>4</v>
      </c>
      <c r="H3" s="6"/>
      <c r="I3" s="9"/>
      <c r="J3" s="1"/>
      <c r="K3" s="8" t="s">
        <v>3</v>
      </c>
      <c r="L3" s="10"/>
      <c r="M3" s="7"/>
      <c r="N3" s="10"/>
      <c r="O3" s="8" t="s">
        <v>4</v>
      </c>
      <c r="P3" s="10"/>
      <c r="Q3" s="7"/>
      <c r="R3" s="1"/>
      <c r="S3" s="5" t="s">
        <v>3</v>
      </c>
      <c r="T3" s="6"/>
      <c r="U3" s="7"/>
      <c r="V3" s="6"/>
      <c r="W3" s="8" t="s">
        <v>4</v>
      </c>
      <c r="X3" s="6"/>
      <c r="Y3" s="9"/>
    </row>
    <row r="4" spans="3:25" x14ac:dyDescent="0.25">
      <c r="C4" s="11" t="s">
        <v>5</v>
      </c>
      <c r="D4" s="6" t="s">
        <v>6</v>
      </c>
      <c r="E4" s="9" t="s">
        <v>7</v>
      </c>
      <c r="F4" s="6"/>
      <c r="G4" s="11" t="s">
        <v>5</v>
      </c>
      <c r="H4" s="6" t="s">
        <v>6</v>
      </c>
      <c r="I4" s="9" t="s">
        <v>7</v>
      </c>
      <c r="J4" s="1"/>
      <c r="K4" s="11" t="s">
        <v>5</v>
      </c>
      <c r="L4" s="6" t="s">
        <v>6</v>
      </c>
      <c r="M4" s="9" t="s">
        <v>7</v>
      </c>
      <c r="N4" s="6"/>
      <c r="O4" s="11" t="s">
        <v>5</v>
      </c>
      <c r="P4" s="6" t="s">
        <v>6</v>
      </c>
      <c r="Q4" s="9" t="s">
        <v>7</v>
      </c>
      <c r="R4" s="1"/>
      <c r="S4" s="11" t="s">
        <v>5</v>
      </c>
      <c r="T4" s="6" t="s">
        <v>6</v>
      </c>
      <c r="U4" s="9" t="s">
        <v>7</v>
      </c>
      <c r="V4" s="6"/>
      <c r="W4" s="11" t="s">
        <v>5</v>
      </c>
      <c r="X4" s="6" t="s">
        <v>6</v>
      </c>
      <c r="Y4" s="9" t="s">
        <v>7</v>
      </c>
    </row>
    <row r="5" spans="3:25" x14ac:dyDescent="0.25">
      <c r="C5" s="12">
        <v>155.77000000000001</v>
      </c>
      <c r="D5" s="13">
        <v>152.94999999999999</v>
      </c>
      <c r="E5" s="14">
        <v>691.06</v>
      </c>
      <c r="F5" s="13"/>
      <c r="G5" s="12">
        <v>209.06</v>
      </c>
      <c r="H5" s="13">
        <v>999.95</v>
      </c>
      <c r="I5" s="14">
        <v>624.88</v>
      </c>
      <c r="J5" s="1"/>
      <c r="K5" s="12">
        <v>168.81</v>
      </c>
      <c r="L5" s="13">
        <v>217.48</v>
      </c>
      <c r="M5" s="14">
        <v>446.63</v>
      </c>
      <c r="N5" s="13"/>
      <c r="O5" s="12">
        <v>149.75</v>
      </c>
      <c r="P5" s="13">
        <v>484.22</v>
      </c>
      <c r="Q5" s="14">
        <v>298</v>
      </c>
      <c r="R5" s="1"/>
      <c r="S5" s="12">
        <v>11.77</v>
      </c>
      <c r="T5" s="13">
        <v>11.7</v>
      </c>
      <c r="U5" s="14">
        <v>30.38</v>
      </c>
      <c r="V5" s="6"/>
      <c r="W5" s="12">
        <v>11.87</v>
      </c>
      <c r="X5" s="13">
        <v>97.2</v>
      </c>
      <c r="Y5" s="14">
        <v>20.03</v>
      </c>
    </row>
    <row r="6" spans="3:25" x14ac:dyDescent="0.25">
      <c r="C6" s="12">
        <v>171.47</v>
      </c>
      <c r="D6" s="13">
        <v>169.65</v>
      </c>
      <c r="E6" s="14">
        <v>678.09</v>
      </c>
      <c r="F6" s="13"/>
      <c r="G6" s="12">
        <v>175.55</v>
      </c>
      <c r="H6" s="13">
        <v>887.28</v>
      </c>
      <c r="I6" s="14">
        <v>652.21</v>
      </c>
      <c r="J6" s="1"/>
      <c r="K6" s="12">
        <v>205.09</v>
      </c>
      <c r="L6" s="13">
        <v>275.91000000000003</v>
      </c>
      <c r="M6" s="14">
        <v>594.28</v>
      </c>
      <c r="N6" s="13"/>
      <c r="O6" s="12">
        <v>184.15</v>
      </c>
      <c r="P6" s="13">
        <v>663.19</v>
      </c>
      <c r="Q6" s="14">
        <v>391.52</v>
      </c>
      <c r="R6" s="1"/>
      <c r="S6" s="12">
        <v>6.67</v>
      </c>
      <c r="T6" s="13">
        <v>5.27</v>
      </c>
      <c r="U6" s="14">
        <v>25.16</v>
      </c>
      <c r="V6" s="6"/>
      <c r="W6" s="12">
        <v>14.38</v>
      </c>
      <c r="X6" s="13">
        <v>88.53</v>
      </c>
      <c r="Y6" s="14">
        <v>33.64</v>
      </c>
    </row>
    <row r="7" spans="3:25" x14ac:dyDescent="0.25">
      <c r="C7" s="12">
        <v>136.07</v>
      </c>
      <c r="D7" s="13">
        <v>138.80000000000001</v>
      </c>
      <c r="E7" s="14">
        <v>666.18</v>
      </c>
      <c r="F7" s="13"/>
      <c r="G7" s="12">
        <v>201.7</v>
      </c>
      <c r="H7" s="13">
        <v>825.29</v>
      </c>
      <c r="I7" s="14">
        <v>600.55999999999995</v>
      </c>
      <c r="J7" s="1"/>
      <c r="K7" s="12">
        <v>171.59</v>
      </c>
      <c r="L7" s="13">
        <v>298.91000000000003</v>
      </c>
      <c r="M7" s="14">
        <v>469.5</v>
      </c>
      <c r="N7" s="13"/>
      <c r="O7" s="12">
        <v>155.87</v>
      </c>
      <c r="P7" s="13">
        <v>553.79999999999995</v>
      </c>
      <c r="Q7" s="14">
        <v>310.10000000000002</v>
      </c>
      <c r="R7" s="1"/>
      <c r="S7" s="12">
        <v>12.91</v>
      </c>
      <c r="T7" s="13">
        <v>5.65</v>
      </c>
      <c r="U7" s="14">
        <v>31.25</v>
      </c>
      <c r="V7" s="6"/>
      <c r="W7" s="12">
        <v>9.52</v>
      </c>
      <c r="X7" s="13">
        <v>84.92</v>
      </c>
      <c r="Y7" s="14">
        <v>18.03</v>
      </c>
    </row>
    <row r="8" spans="3:25" x14ac:dyDescent="0.25">
      <c r="C8" s="15">
        <v>158.52000000000001</v>
      </c>
      <c r="D8" s="16">
        <v>140.91999999999999</v>
      </c>
      <c r="E8" s="17">
        <v>684.19</v>
      </c>
      <c r="F8" s="16"/>
      <c r="G8" s="15">
        <v>166.74</v>
      </c>
      <c r="H8" s="16">
        <v>871.94</v>
      </c>
      <c r="I8" s="17">
        <v>689.17</v>
      </c>
      <c r="J8" s="1"/>
      <c r="K8" s="15">
        <v>191</v>
      </c>
      <c r="L8" s="16">
        <v>234.73</v>
      </c>
      <c r="M8" s="17">
        <v>553.70000000000005</v>
      </c>
      <c r="N8" s="16"/>
      <c r="O8" s="15">
        <v>174.89</v>
      </c>
      <c r="P8" s="16">
        <v>551.76</v>
      </c>
      <c r="Q8" s="17">
        <v>347.78</v>
      </c>
      <c r="R8" s="1"/>
      <c r="S8" s="15">
        <v>6.51</v>
      </c>
      <c r="T8" s="16">
        <v>7.32</v>
      </c>
      <c r="U8" s="17">
        <v>17.97</v>
      </c>
      <c r="V8" s="18"/>
      <c r="W8" s="15">
        <v>6.34</v>
      </c>
      <c r="X8" s="16">
        <v>80.739999999999995</v>
      </c>
      <c r="Y8" s="17">
        <v>20.63</v>
      </c>
    </row>
    <row r="10" spans="3:25" x14ac:dyDescent="0.25">
      <c r="C10" s="46" t="s">
        <v>52</v>
      </c>
      <c r="D10" s="46"/>
      <c r="E10" s="46" t="s">
        <v>53</v>
      </c>
      <c r="G10" s="46" t="s">
        <v>54</v>
      </c>
      <c r="H10" s="46"/>
      <c r="I10" s="46" t="s">
        <v>53</v>
      </c>
      <c r="K10" s="46" t="s">
        <v>52</v>
      </c>
      <c r="L10" s="46"/>
      <c r="M10" s="46" t="s">
        <v>53</v>
      </c>
      <c r="O10" s="46" t="s">
        <v>54</v>
      </c>
      <c r="P10" s="46"/>
      <c r="Q10" s="46" t="s">
        <v>53</v>
      </c>
      <c r="S10" s="46" t="s">
        <v>52</v>
      </c>
      <c r="T10" s="46"/>
      <c r="U10" s="46" t="s">
        <v>53</v>
      </c>
      <c r="W10" s="46" t="s">
        <v>54</v>
      </c>
      <c r="X10" s="46"/>
      <c r="Y10" s="46" t="s">
        <v>53</v>
      </c>
    </row>
    <row r="11" spans="3:25" x14ac:dyDescent="0.25">
      <c r="C11" t="s">
        <v>55</v>
      </c>
      <c r="E11" t="s">
        <v>56</v>
      </c>
      <c r="G11" t="s">
        <v>55</v>
      </c>
      <c r="I11" t="s">
        <v>57</v>
      </c>
      <c r="K11" t="s">
        <v>55</v>
      </c>
      <c r="M11" t="s">
        <v>58</v>
      </c>
      <c r="O11" t="s">
        <v>55</v>
      </c>
      <c r="Q11" s="47" t="s">
        <v>57</v>
      </c>
      <c r="S11" t="s">
        <v>55</v>
      </c>
      <c r="U11" s="47" t="s">
        <v>59</v>
      </c>
      <c r="W11" t="s">
        <v>55</v>
      </c>
      <c r="Y11" s="47" t="s">
        <v>57</v>
      </c>
    </row>
    <row r="12" spans="3:25" x14ac:dyDescent="0.25">
      <c r="C12" t="s">
        <v>60</v>
      </c>
      <c r="E12" t="s">
        <v>57</v>
      </c>
      <c r="G12" t="s">
        <v>60</v>
      </c>
      <c r="I12" t="s">
        <v>57</v>
      </c>
      <c r="K12" t="s">
        <v>60</v>
      </c>
      <c r="M12" t="s">
        <v>57</v>
      </c>
      <c r="O12" t="s">
        <v>60</v>
      </c>
      <c r="Q12" s="47">
        <v>2.9999999999999997E-4</v>
      </c>
      <c r="S12" t="s">
        <v>60</v>
      </c>
      <c r="U12" s="47">
        <v>8.0000000000000004E-4</v>
      </c>
      <c r="W12" t="s">
        <v>60</v>
      </c>
      <c r="Y12" s="47">
        <v>9.4999999999999998E-3</v>
      </c>
    </row>
    <row r="13" spans="3:25" x14ac:dyDescent="0.25">
      <c r="C13" t="s">
        <v>61</v>
      </c>
      <c r="E13" t="s">
        <v>57</v>
      </c>
      <c r="G13" t="s">
        <v>61</v>
      </c>
      <c r="I13" t="s">
        <v>57</v>
      </c>
      <c r="K13" t="s">
        <v>61</v>
      </c>
      <c r="M13" t="s">
        <v>57</v>
      </c>
      <c r="O13" t="s">
        <v>61</v>
      </c>
      <c r="Q13" s="47" t="s">
        <v>57</v>
      </c>
      <c r="S13" t="s">
        <v>61</v>
      </c>
      <c r="U13" s="47">
        <v>2.9999999999999997E-4</v>
      </c>
      <c r="W13" t="s">
        <v>61</v>
      </c>
      <c r="Y13" s="47" t="s">
        <v>57</v>
      </c>
    </row>
  </sheetData>
  <pageMargins left="0.7" right="0.7" top="0.75" bottom="0.75" header="0.3" footer="0.3"/>
  <pageSetup orientation="portrait" horizontalDpi="300" verticalDpi="300" r:id="rId1"/>
  <headerFooter>
    <oddFooter>&amp;L&amp;"Arial,Regular"&amp;08&amp;K7F7F7FAmgen Proprietary - For Internal Use Only</oddFooter>
    <evenFooter>&amp;L&amp;"Arial,Regular"&amp;08&amp;K7F7F7FAmgen Proprietary - For Internal Use Only</evenFooter>
    <firstFooter>&amp;L&amp;"Arial,Regular"&amp;08&amp;K7F7F7FAmgen Proprietary - For Internal Use Only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56FDF-3C9C-40DE-9928-55650F421CC3}">
  <sheetPr>
    <pageSetUpPr autoPageBreaks="0"/>
  </sheetPr>
  <dimension ref="B1:I23"/>
  <sheetViews>
    <sheetView workbookViewId="0"/>
  </sheetViews>
  <sheetFormatPr defaultRowHeight="15" x14ac:dyDescent="0.25"/>
  <cols>
    <col min="3" max="3" width="20" customWidth="1"/>
  </cols>
  <sheetData>
    <row r="1" spans="2:9" x14ac:dyDescent="0.25">
      <c r="B1" s="29" t="s">
        <v>8</v>
      </c>
      <c r="C1" s="21"/>
      <c r="D1" s="21"/>
      <c r="E1" s="21"/>
      <c r="F1" s="21"/>
      <c r="G1" s="21"/>
      <c r="H1" s="21"/>
      <c r="I1" s="21"/>
    </row>
    <row r="2" spans="2:9" x14ac:dyDescent="0.25">
      <c r="B2" s="19"/>
      <c r="C2" s="22"/>
      <c r="D2" s="22"/>
      <c r="E2" s="22"/>
      <c r="F2" s="22"/>
      <c r="G2" s="22"/>
      <c r="H2" s="22"/>
      <c r="I2" s="22"/>
    </row>
    <row r="3" spans="2:9" x14ac:dyDescent="0.25">
      <c r="B3" s="19"/>
      <c r="C3" s="22"/>
      <c r="D3" s="22"/>
      <c r="E3" s="22"/>
      <c r="F3" s="22"/>
      <c r="G3" s="22"/>
      <c r="H3" s="22"/>
      <c r="I3" s="22"/>
    </row>
    <row r="4" spans="2:9" x14ac:dyDescent="0.25">
      <c r="B4" s="23"/>
      <c r="C4" s="24"/>
      <c r="D4" s="24"/>
      <c r="E4" s="24"/>
      <c r="F4" s="22"/>
      <c r="G4" s="22"/>
      <c r="H4" s="22"/>
      <c r="I4" s="22"/>
    </row>
    <row r="5" spans="2:9" x14ac:dyDescent="0.25">
      <c r="B5" s="23"/>
      <c r="C5" s="25" t="s">
        <v>9</v>
      </c>
      <c r="D5" s="26" t="s">
        <v>10</v>
      </c>
      <c r="E5" s="26" t="s">
        <v>11</v>
      </c>
      <c r="F5" s="22"/>
      <c r="G5" s="22"/>
      <c r="H5" s="22"/>
      <c r="I5" s="22"/>
    </row>
    <row r="6" spans="2:9" x14ac:dyDescent="0.25">
      <c r="B6" s="48" t="s">
        <v>12</v>
      </c>
      <c r="C6" s="27">
        <v>100</v>
      </c>
      <c r="D6" s="26">
        <f>AVERAGE(C6:C9)</f>
        <v>100</v>
      </c>
      <c r="E6" s="26">
        <f>STDEV(C6:C9)/SQRT(2)</f>
        <v>0</v>
      </c>
      <c r="F6" s="22"/>
      <c r="G6" s="22"/>
      <c r="H6" s="22"/>
      <c r="I6" s="22"/>
    </row>
    <row r="7" spans="2:9" x14ac:dyDescent="0.25">
      <c r="B7" s="48"/>
      <c r="C7" s="27">
        <v>100</v>
      </c>
      <c r="D7" s="28"/>
      <c r="E7" s="28"/>
      <c r="F7" s="22"/>
      <c r="G7" s="22"/>
      <c r="H7" s="22"/>
      <c r="I7" s="22"/>
    </row>
    <row r="8" spans="2:9" x14ac:dyDescent="0.25">
      <c r="B8" s="48"/>
      <c r="C8" s="27">
        <v>100</v>
      </c>
      <c r="D8" s="28"/>
      <c r="E8" s="28"/>
      <c r="F8" s="22"/>
      <c r="G8" s="22"/>
      <c r="H8" s="22"/>
      <c r="I8" s="22"/>
    </row>
    <row r="9" spans="2:9" x14ac:dyDescent="0.25">
      <c r="B9" s="48"/>
      <c r="C9" s="27">
        <v>100</v>
      </c>
      <c r="D9" s="28"/>
      <c r="E9" s="28"/>
      <c r="F9" s="22"/>
      <c r="G9" s="22"/>
      <c r="H9" s="22"/>
      <c r="I9" s="22"/>
    </row>
    <row r="10" spans="2:9" x14ac:dyDescent="0.25">
      <c r="B10" s="49" t="s">
        <v>6</v>
      </c>
      <c r="C10" s="27">
        <v>95</v>
      </c>
      <c r="D10" s="26">
        <f>AVERAGE(C10:C13)</f>
        <v>95.3</v>
      </c>
      <c r="E10" s="26">
        <f>STDEV(C10:C13)/SQRT(2)</f>
        <v>1.3940349110884309</v>
      </c>
      <c r="F10" s="22"/>
      <c r="G10" s="22"/>
      <c r="H10" s="22"/>
      <c r="I10" s="22"/>
    </row>
    <row r="11" spans="2:9" x14ac:dyDescent="0.25">
      <c r="B11" s="50"/>
      <c r="C11" s="27">
        <v>96.2</v>
      </c>
      <c r="D11" s="28"/>
      <c r="E11" s="24"/>
      <c r="F11" s="22"/>
      <c r="G11" s="22"/>
      <c r="H11" s="22"/>
      <c r="I11" s="22"/>
    </row>
    <row r="12" spans="2:9" x14ac:dyDescent="0.25">
      <c r="B12" s="50"/>
      <c r="C12" s="27">
        <v>97.3</v>
      </c>
      <c r="D12" s="28"/>
      <c r="E12" s="24"/>
      <c r="F12" s="22"/>
      <c r="G12" s="22"/>
      <c r="H12" s="22"/>
      <c r="I12" s="22"/>
    </row>
    <row r="13" spans="2:9" x14ac:dyDescent="0.25">
      <c r="B13" s="51"/>
      <c r="C13" s="27">
        <v>92.7</v>
      </c>
      <c r="D13" s="28"/>
      <c r="E13" s="24"/>
      <c r="F13" s="22"/>
      <c r="G13" s="22"/>
      <c r="H13" s="22"/>
      <c r="I13" s="22"/>
    </row>
    <row r="14" spans="2:9" x14ac:dyDescent="0.25">
      <c r="B14" s="52" t="s">
        <v>7</v>
      </c>
      <c r="C14" s="27">
        <v>55.2</v>
      </c>
      <c r="D14" s="26">
        <f>AVERAGE(C14:C17)</f>
        <v>53.2</v>
      </c>
      <c r="E14" s="26">
        <f>STDEV(C14:C17)/SQRT(2)</f>
        <v>17.118119055550466</v>
      </c>
      <c r="F14" s="20"/>
      <c r="G14" s="20"/>
      <c r="H14" s="20"/>
      <c r="I14" s="20"/>
    </row>
    <row r="15" spans="2:9" x14ac:dyDescent="0.25">
      <c r="B15" s="52"/>
      <c r="C15" s="27">
        <v>78.7</v>
      </c>
      <c r="D15" s="24"/>
      <c r="E15" s="24"/>
      <c r="F15" s="21"/>
      <c r="G15" s="21"/>
      <c r="H15" s="21"/>
      <c r="I15" s="21"/>
    </row>
    <row r="16" spans="2:9" x14ac:dyDescent="0.25">
      <c r="B16" s="52"/>
      <c r="C16" s="27">
        <v>20.399999999999999</v>
      </c>
      <c r="D16" s="24"/>
      <c r="E16" s="24"/>
      <c r="F16" s="22"/>
      <c r="G16" s="22"/>
      <c r="H16" s="22"/>
      <c r="I16" s="22"/>
    </row>
    <row r="17" spans="2:9" x14ac:dyDescent="0.25">
      <c r="B17" s="52"/>
      <c r="C17" s="27">
        <v>58.5</v>
      </c>
      <c r="D17" s="24"/>
      <c r="E17" s="24"/>
      <c r="F17" s="22"/>
      <c r="G17" s="22"/>
      <c r="H17" s="22"/>
      <c r="I17" s="22"/>
    </row>
    <row r="20" spans="2:9" x14ac:dyDescent="0.25">
      <c r="D20" s="46" t="s">
        <v>53</v>
      </c>
    </row>
    <row r="21" spans="2:9" x14ac:dyDescent="0.25">
      <c r="B21" s="46" t="s">
        <v>62</v>
      </c>
      <c r="D21" t="s">
        <v>63</v>
      </c>
    </row>
    <row r="22" spans="2:9" x14ac:dyDescent="0.25">
      <c r="B22" s="46" t="s">
        <v>64</v>
      </c>
      <c r="D22" s="47">
        <v>2.8E-3</v>
      </c>
    </row>
    <row r="23" spans="2:9" x14ac:dyDescent="0.25">
      <c r="B23" s="46" t="s">
        <v>61</v>
      </c>
      <c r="D23" s="47">
        <v>5.4999999999999997E-3</v>
      </c>
    </row>
  </sheetData>
  <mergeCells count="3">
    <mergeCell ref="B6:B9"/>
    <mergeCell ref="B10:B13"/>
    <mergeCell ref="B14:B17"/>
  </mergeCells>
  <pageMargins left="0.7" right="0.7" top="0.75" bottom="0.75" header="0.3" footer="0.3"/>
  <pageSetup orientation="portrait" horizontalDpi="300" verticalDpi="300" r:id="rId1"/>
  <headerFooter>
    <oddFooter>&amp;L&amp;"Arial,Regular"&amp;08&amp;K7F7F7FAmgen Proprietary - For Internal Use Only</oddFooter>
    <evenFooter>&amp;L&amp;"Arial,Regular"&amp;08&amp;K7F7F7FAmgen Proprietary - For Internal Use Only</evenFooter>
    <firstFooter>&amp;L&amp;"Arial,Regular"&amp;08&amp;K7F7F7FAmgen Proprietary - For Internal Use Only</firstFooter>
  </headerFooter>
  <ignoredErrors>
    <ignoredError sqref="D6:E1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92DF7-2A65-45FA-A8E6-B2A398A525E2}">
  <sheetPr>
    <pageSetUpPr autoPageBreaks="0"/>
  </sheetPr>
  <dimension ref="C3:L14"/>
  <sheetViews>
    <sheetView workbookViewId="0"/>
  </sheetViews>
  <sheetFormatPr defaultRowHeight="15" x14ac:dyDescent="0.25"/>
  <cols>
    <col min="3" max="6" width="12" customWidth="1"/>
    <col min="8" max="11" width="13.140625" customWidth="1"/>
  </cols>
  <sheetData>
    <row r="3" spans="3:12" ht="18" x14ac:dyDescent="0.25">
      <c r="C3" s="30"/>
      <c r="D3" s="31" t="s">
        <v>13</v>
      </c>
      <c r="E3" s="32"/>
      <c r="F3" s="33"/>
      <c r="H3" s="34"/>
      <c r="I3" s="31" t="s">
        <v>14</v>
      </c>
      <c r="J3" s="32"/>
      <c r="K3" s="33"/>
    </row>
    <row r="4" spans="3:12" x14ac:dyDescent="0.25">
      <c r="C4" s="35" t="s">
        <v>15</v>
      </c>
      <c r="D4" s="36" t="s">
        <v>16</v>
      </c>
      <c r="E4" s="36" t="s">
        <v>17</v>
      </c>
      <c r="F4" s="37" t="s">
        <v>18</v>
      </c>
      <c r="H4" s="35" t="s">
        <v>15</v>
      </c>
      <c r="I4" s="36" t="s">
        <v>16</v>
      </c>
      <c r="J4" s="36" t="s">
        <v>17</v>
      </c>
      <c r="K4" s="37" t="s">
        <v>18</v>
      </c>
    </row>
    <row r="5" spans="3:12" x14ac:dyDescent="0.25">
      <c r="C5" s="38">
        <v>10</v>
      </c>
      <c r="D5" s="13">
        <v>17015</v>
      </c>
      <c r="E5" s="13">
        <v>9932</v>
      </c>
      <c r="F5" s="14">
        <v>7914</v>
      </c>
      <c r="G5" s="28"/>
      <c r="H5" s="38">
        <v>10</v>
      </c>
      <c r="I5" s="13">
        <v>2004</v>
      </c>
      <c r="J5" s="13">
        <v>1081</v>
      </c>
      <c r="K5" s="14">
        <v>900</v>
      </c>
    </row>
    <row r="6" spans="3:12" x14ac:dyDescent="0.25">
      <c r="C6" s="39">
        <v>3.3333333333333299</v>
      </c>
      <c r="D6" s="13">
        <v>16700</v>
      </c>
      <c r="E6" s="13">
        <v>9865</v>
      </c>
      <c r="F6" s="14">
        <v>8197</v>
      </c>
      <c r="G6" s="28"/>
      <c r="H6" s="39">
        <v>3.3333333333333299</v>
      </c>
      <c r="I6" s="13">
        <v>2119</v>
      </c>
      <c r="J6" s="13">
        <v>1135</v>
      </c>
      <c r="K6" s="14">
        <v>877</v>
      </c>
    </row>
    <row r="7" spans="3:12" x14ac:dyDescent="0.25">
      <c r="C7" s="39">
        <v>1.1111111111111101</v>
      </c>
      <c r="D7" s="13">
        <v>15184</v>
      </c>
      <c r="E7" s="13">
        <v>8892</v>
      </c>
      <c r="F7" s="14">
        <v>7707</v>
      </c>
      <c r="G7" s="24"/>
      <c r="H7" s="39">
        <v>1.1111111111111101</v>
      </c>
      <c r="I7" s="13">
        <v>1819</v>
      </c>
      <c r="J7" s="13">
        <v>1028</v>
      </c>
      <c r="K7" s="14">
        <v>883</v>
      </c>
      <c r="L7" s="40"/>
    </row>
    <row r="8" spans="3:12" x14ac:dyDescent="0.25">
      <c r="C8" s="39">
        <v>0.37037037037037002</v>
      </c>
      <c r="D8" s="13">
        <v>13219</v>
      </c>
      <c r="E8" s="13">
        <v>7929</v>
      </c>
      <c r="F8" s="14">
        <v>6729</v>
      </c>
      <c r="G8" s="24"/>
      <c r="H8" s="39">
        <v>0.37037037037037002</v>
      </c>
      <c r="I8" s="13">
        <v>1666</v>
      </c>
      <c r="J8" s="13">
        <v>918</v>
      </c>
      <c r="K8" s="14">
        <v>782</v>
      </c>
      <c r="L8" s="40"/>
    </row>
    <row r="9" spans="3:12" x14ac:dyDescent="0.25">
      <c r="C9" s="39">
        <v>0.12345679012345701</v>
      </c>
      <c r="D9" s="13">
        <v>11741</v>
      </c>
      <c r="E9" s="13">
        <v>6991</v>
      </c>
      <c r="F9" s="14">
        <v>6037</v>
      </c>
      <c r="G9" s="24"/>
      <c r="H9" s="39">
        <v>0.12345679012345701</v>
      </c>
      <c r="I9" s="13">
        <v>1389</v>
      </c>
      <c r="J9" s="13">
        <v>802</v>
      </c>
      <c r="K9" s="14">
        <v>651</v>
      </c>
      <c r="L9" s="40"/>
    </row>
    <row r="10" spans="3:12" x14ac:dyDescent="0.25">
      <c r="C10" s="39">
        <v>4.1152263374485597E-2</v>
      </c>
      <c r="D10" s="13">
        <v>11014</v>
      </c>
      <c r="E10" s="13">
        <v>6323</v>
      </c>
      <c r="F10" s="14">
        <v>5581</v>
      </c>
      <c r="G10" s="24"/>
      <c r="H10" s="39">
        <v>4.1152263374485597E-2</v>
      </c>
      <c r="I10" s="13">
        <v>1262</v>
      </c>
      <c r="J10" s="13">
        <v>700</v>
      </c>
      <c r="K10" s="14">
        <v>587</v>
      </c>
      <c r="L10" s="40"/>
    </row>
    <row r="11" spans="3:12" x14ac:dyDescent="0.25">
      <c r="C11" s="39">
        <v>1.37174211248285E-2</v>
      </c>
      <c r="D11" s="13">
        <v>11190</v>
      </c>
      <c r="E11" s="13">
        <v>6223</v>
      </c>
      <c r="F11" s="14">
        <v>5368</v>
      </c>
      <c r="G11" s="24"/>
      <c r="H11" s="39">
        <v>1.37174211248285E-2</v>
      </c>
      <c r="I11" s="13">
        <v>1173</v>
      </c>
      <c r="J11" s="13">
        <v>691</v>
      </c>
      <c r="K11" s="14">
        <v>606</v>
      </c>
      <c r="L11" s="40"/>
    </row>
    <row r="12" spans="3:12" x14ac:dyDescent="0.25">
      <c r="C12" s="39">
        <v>4.5724737082761804E-3</v>
      </c>
      <c r="D12" s="13">
        <v>10552</v>
      </c>
      <c r="E12" s="13">
        <v>6252</v>
      </c>
      <c r="F12" s="14">
        <v>5441</v>
      </c>
      <c r="G12" s="24"/>
      <c r="H12" s="39">
        <v>4.5724737082761804E-3</v>
      </c>
      <c r="I12" s="13">
        <v>1135</v>
      </c>
      <c r="J12" s="13">
        <v>725</v>
      </c>
      <c r="K12" s="14">
        <v>600</v>
      </c>
      <c r="L12" s="40"/>
    </row>
    <row r="13" spans="3:12" x14ac:dyDescent="0.25">
      <c r="C13" s="39">
        <v>1.5241579027587299E-3</v>
      </c>
      <c r="D13" s="13">
        <v>10687</v>
      </c>
      <c r="E13" s="13">
        <v>6367</v>
      </c>
      <c r="F13" s="14">
        <v>5506</v>
      </c>
      <c r="G13" s="24"/>
      <c r="H13" s="39">
        <v>1.5241579027587299E-3</v>
      </c>
      <c r="I13" s="13">
        <v>1166</v>
      </c>
      <c r="J13" s="13">
        <v>642</v>
      </c>
      <c r="K13" s="14">
        <v>609</v>
      </c>
      <c r="L13" s="40"/>
    </row>
    <row r="14" spans="3:12" x14ac:dyDescent="0.25">
      <c r="C14" s="41">
        <v>5.0805263425290795E-4</v>
      </c>
      <c r="D14" s="16">
        <v>10847</v>
      </c>
      <c r="E14" s="16">
        <v>6184</v>
      </c>
      <c r="F14" s="17">
        <v>5503</v>
      </c>
      <c r="G14" s="24"/>
      <c r="H14" s="41">
        <v>5.0805263425290795E-4</v>
      </c>
      <c r="I14" s="16">
        <v>1281</v>
      </c>
      <c r="J14" s="16">
        <v>672</v>
      </c>
      <c r="K14" s="17">
        <v>614</v>
      </c>
      <c r="L14" s="40"/>
    </row>
  </sheetData>
  <pageMargins left="0.7" right="0.7" top="0.75" bottom="0.75" header="0.3" footer="0.3"/>
  <pageSetup orientation="portrait" horizontalDpi="300" verticalDpi="300" r:id="rId1"/>
  <headerFooter>
    <oddFooter>&amp;L&amp;"Arial,Regular"&amp;08&amp;K7F7F7FAmgen Proprietary - For Internal Use Only</oddFooter>
    <evenFooter>&amp;L&amp;"Arial,Regular"&amp;08&amp;K7F7F7FAmgen Proprietary - For Internal Use Only</evenFooter>
    <firstFooter>&amp;L&amp;"Arial,Regular"&amp;08&amp;K7F7F7FAmgen Proprietary - For Internal Use Only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E9A2C-A4BC-4837-8B53-7E80EECE12F1}">
  <sheetPr>
    <pageSetUpPr autoPageBreaks="0"/>
  </sheetPr>
  <dimension ref="C2:S27"/>
  <sheetViews>
    <sheetView workbookViewId="0"/>
  </sheetViews>
  <sheetFormatPr defaultRowHeight="15" x14ac:dyDescent="0.25"/>
  <cols>
    <col min="3" max="3" width="13.5703125" customWidth="1"/>
    <col min="4" max="4" width="12.42578125" customWidth="1"/>
    <col min="5" max="5" width="11.85546875" customWidth="1"/>
    <col min="6" max="6" width="12.42578125" customWidth="1"/>
    <col min="8" max="8" width="13.28515625" customWidth="1"/>
    <col min="9" max="9" width="13.140625" customWidth="1"/>
    <col min="10" max="10" width="13.42578125" customWidth="1"/>
    <col min="11" max="11" width="14.5703125" customWidth="1"/>
  </cols>
  <sheetData>
    <row r="2" spans="3:19" x14ac:dyDescent="0.25">
      <c r="C2" s="21" t="s">
        <v>19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3:19" x14ac:dyDescent="0.25">
      <c r="C3" s="1" t="s">
        <v>20</v>
      </c>
      <c r="D3" s="42" t="s">
        <v>21</v>
      </c>
      <c r="E3" s="42" t="s">
        <v>22</v>
      </c>
      <c r="F3" s="42" t="s">
        <v>23</v>
      </c>
      <c r="G3" s="42" t="s">
        <v>24</v>
      </c>
      <c r="H3" s="42" t="s">
        <v>25</v>
      </c>
      <c r="I3" s="42" t="s">
        <v>26</v>
      </c>
      <c r="J3" s="42" t="s">
        <v>27</v>
      </c>
      <c r="K3" s="42" t="s">
        <v>28</v>
      </c>
      <c r="L3" s="42" t="s">
        <v>29</v>
      </c>
      <c r="M3" s="42" t="s">
        <v>30</v>
      </c>
      <c r="N3" s="42" t="s">
        <v>31</v>
      </c>
      <c r="O3" s="42" t="s">
        <v>32</v>
      </c>
      <c r="P3" s="42" t="s">
        <v>33</v>
      </c>
      <c r="Q3" s="42" t="s">
        <v>34</v>
      </c>
      <c r="R3" s="42" t="s">
        <v>35</v>
      </c>
    </row>
    <row r="4" spans="3:19" x14ac:dyDescent="0.25">
      <c r="C4" s="24">
        <v>0</v>
      </c>
      <c r="D4" s="24">
        <v>0</v>
      </c>
      <c r="E4" s="24">
        <v>0</v>
      </c>
      <c r="F4" s="24">
        <v>0</v>
      </c>
      <c r="G4" s="24">
        <v>0</v>
      </c>
      <c r="H4" s="24">
        <v>0</v>
      </c>
      <c r="I4" s="24">
        <v>0</v>
      </c>
      <c r="J4" s="24">
        <v>0</v>
      </c>
      <c r="K4" s="24">
        <v>0</v>
      </c>
      <c r="L4" s="24">
        <v>0</v>
      </c>
      <c r="M4" s="24">
        <v>0</v>
      </c>
      <c r="N4" s="24">
        <v>0</v>
      </c>
      <c r="O4" s="24">
        <v>0</v>
      </c>
      <c r="P4" s="24">
        <v>0</v>
      </c>
      <c r="Q4" s="24">
        <v>0</v>
      </c>
      <c r="R4" s="24">
        <v>0</v>
      </c>
    </row>
    <row r="5" spans="3:19" x14ac:dyDescent="0.25">
      <c r="C5" s="24">
        <v>8</v>
      </c>
      <c r="D5" s="24">
        <v>78.569999999999993</v>
      </c>
      <c r="E5" s="24">
        <v>47.39</v>
      </c>
      <c r="F5" s="24">
        <v>65.53</v>
      </c>
      <c r="G5" s="24">
        <v>58.98</v>
      </c>
      <c r="H5" s="24">
        <v>61.38</v>
      </c>
      <c r="I5" s="24">
        <v>118.6</v>
      </c>
      <c r="J5" s="24">
        <v>68.55</v>
      </c>
      <c r="K5" s="24">
        <v>130.88</v>
      </c>
      <c r="L5" s="24">
        <v>57.8</v>
      </c>
      <c r="M5" s="24">
        <v>37.380000000000003</v>
      </c>
      <c r="N5" s="24">
        <v>72.5</v>
      </c>
      <c r="O5" s="24">
        <v>70.48</v>
      </c>
      <c r="P5" s="24">
        <v>44.76</v>
      </c>
      <c r="Q5" s="24">
        <v>50.07</v>
      </c>
      <c r="R5" s="24">
        <v>55.31</v>
      </c>
    </row>
    <row r="6" spans="3:19" x14ac:dyDescent="0.25">
      <c r="C6" s="24">
        <v>11</v>
      </c>
      <c r="D6" s="24">
        <v>136.69999999999999</v>
      </c>
      <c r="E6" s="24">
        <v>93.46</v>
      </c>
      <c r="F6" s="24">
        <v>102.99</v>
      </c>
      <c r="G6" s="24">
        <v>78.23</v>
      </c>
      <c r="H6" s="24">
        <v>110.54</v>
      </c>
      <c r="I6" s="24">
        <v>223.35</v>
      </c>
      <c r="J6" s="24">
        <v>48.21</v>
      </c>
      <c r="K6" s="24">
        <v>297.02</v>
      </c>
      <c r="L6" s="24">
        <v>164.25</v>
      </c>
      <c r="M6" s="24">
        <v>88.78</v>
      </c>
      <c r="N6" s="24">
        <v>74.209999999999994</v>
      </c>
      <c r="O6" s="24">
        <v>116.92</v>
      </c>
      <c r="P6" s="24">
        <v>110.49</v>
      </c>
      <c r="Q6" s="24">
        <v>89.28</v>
      </c>
      <c r="R6" s="24">
        <v>102.46</v>
      </c>
    </row>
    <row r="7" spans="3:19" x14ac:dyDescent="0.25">
      <c r="C7" s="24">
        <v>15</v>
      </c>
      <c r="D7" s="24">
        <v>394.22</v>
      </c>
      <c r="E7" s="24">
        <v>221.82</v>
      </c>
      <c r="F7" s="24">
        <v>558.15</v>
      </c>
      <c r="G7" s="24">
        <v>361.07</v>
      </c>
      <c r="H7" s="24">
        <v>287.06</v>
      </c>
      <c r="I7" s="24">
        <v>607.1</v>
      </c>
      <c r="J7" s="24">
        <v>135.66999999999999</v>
      </c>
      <c r="K7" s="24">
        <v>660</v>
      </c>
      <c r="L7" s="24">
        <v>404.16</v>
      </c>
      <c r="M7" s="24">
        <v>151.63</v>
      </c>
      <c r="N7" s="24">
        <v>298.37</v>
      </c>
      <c r="O7" s="24">
        <v>412.54</v>
      </c>
      <c r="P7" s="24">
        <v>200.73</v>
      </c>
      <c r="Q7" s="24">
        <v>251.26</v>
      </c>
      <c r="R7" s="24">
        <v>357.39</v>
      </c>
    </row>
    <row r="8" spans="3:19" x14ac:dyDescent="0.25">
      <c r="C8" s="24">
        <v>18</v>
      </c>
      <c r="D8" s="24">
        <v>640.62</v>
      </c>
      <c r="E8" s="24">
        <v>442.68</v>
      </c>
      <c r="F8" s="24">
        <v>917.83</v>
      </c>
      <c r="G8" s="24">
        <v>835.22</v>
      </c>
      <c r="H8" s="24">
        <v>464.29</v>
      </c>
      <c r="I8" s="24">
        <v>1137.76</v>
      </c>
      <c r="J8" s="24">
        <v>382.24</v>
      </c>
      <c r="K8" s="24">
        <v>1208.32</v>
      </c>
      <c r="L8" s="24">
        <v>700.55</v>
      </c>
      <c r="M8" s="24">
        <v>327.35000000000002</v>
      </c>
      <c r="N8" s="24">
        <v>554.48</v>
      </c>
      <c r="O8" s="24">
        <v>633.9</v>
      </c>
      <c r="P8" s="24">
        <v>443.25</v>
      </c>
      <c r="Q8" s="24">
        <v>528.74</v>
      </c>
      <c r="R8" s="24">
        <v>698.59</v>
      </c>
    </row>
    <row r="9" spans="3:19" x14ac:dyDescent="0.25">
      <c r="C9" s="24">
        <v>21</v>
      </c>
      <c r="D9" s="24">
        <v>883.75</v>
      </c>
      <c r="E9" s="24">
        <v>1064.08</v>
      </c>
      <c r="F9" s="24">
        <v>1744.18</v>
      </c>
      <c r="G9" s="24">
        <v>1181.06</v>
      </c>
      <c r="H9" s="24">
        <v>977.1</v>
      </c>
      <c r="I9" s="24">
        <v>1715.77</v>
      </c>
      <c r="J9" s="24">
        <v>711.21</v>
      </c>
      <c r="K9" s="24">
        <v>1498.25</v>
      </c>
      <c r="L9" s="24">
        <v>948.65</v>
      </c>
      <c r="M9" s="24">
        <v>504.37</v>
      </c>
      <c r="N9" s="24">
        <v>919.31</v>
      </c>
      <c r="O9" s="24">
        <v>813.13</v>
      </c>
      <c r="P9" s="24">
        <v>659.99</v>
      </c>
      <c r="Q9" s="24">
        <v>756.83</v>
      </c>
      <c r="R9" s="24">
        <v>1065.6500000000001</v>
      </c>
    </row>
    <row r="10" spans="3:19" x14ac:dyDescent="0.25">
      <c r="C10" s="24">
        <v>24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</row>
    <row r="11" spans="3:19" x14ac:dyDescent="0.25">
      <c r="C11" s="24">
        <v>28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</row>
    <row r="12" spans="3:19" x14ac:dyDescent="0.25"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</row>
    <row r="13" spans="3:19" x14ac:dyDescent="0.25"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</row>
    <row r="14" spans="3:19" x14ac:dyDescent="0.25"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</row>
    <row r="15" spans="3:19" x14ac:dyDescent="0.25">
      <c r="C15" s="45" t="s">
        <v>51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</row>
    <row r="16" spans="3:19" x14ac:dyDescent="0.25"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</row>
    <row r="17" spans="3:19" x14ac:dyDescent="0.25">
      <c r="C17" s="43" t="s">
        <v>20</v>
      </c>
      <c r="D17" s="42" t="s">
        <v>36</v>
      </c>
      <c r="E17" s="42" t="s">
        <v>37</v>
      </c>
      <c r="F17" s="42" t="s">
        <v>38</v>
      </c>
      <c r="G17" s="42" t="s">
        <v>39</v>
      </c>
      <c r="H17" s="42" t="s">
        <v>40</v>
      </c>
      <c r="I17" s="42" t="s">
        <v>41</v>
      </c>
      <c r="J17" s="42" t="s">
        <v>42</v>
      </c>
      <c r="K17" s="42" t="s">
        <v>43</v>
      </c>
      <c r="L17" s="42" t="s">
        <v>44</v>
      </c>
      <c r="M17" s="42" t="s">
        <v>45</v>
      </c>
      <c r="N17" s="42" t="s">
        <v>46</v>
      </c>
      <c r="O17" s="42" t="s">
        <v>47</v>
      </c>
      <c r="P17" s="42" t="s">
        <v>48</v>
      </c>
      <c r="Q17" s="42" t="s">
        <v>49</v>
      </c>
      <c r="R17" s="42" t="s">
        <v>50</v>
      </c>
      <c r="S17" s="44"/>
    </row>
    <row r="18" spans="3:19" x14ac:dyDescent="0.25"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2"/>
    </row>
    <row r="19" spans="3:19" x14ac:dyDescent="0.25">
      <c r="C19" s="24">
        <v>8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56.95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2"/>
    </row>
    <row r="20" spans="3:19" x14ac:dyDescent="0.25">
      <c r="C20" s="24">
        <v>11</v>
      </c>
      <c r="D20" s="24">
        <v>47.71</v>
      </c>
      <c r="E20" s="24">
        <v>0</v>
      </c>
      <c r="F20" s="24">
        <v>41.81</v>
      </c>
      <c r="G20" s="24">
        <v>38.54</v>
      </c>
      <c r="H20" s="24">
        <v>38.380000000000003</v>
      </c>
      <c r="I20" s="24">
        <v>0</v>
      </c>
      <c r="J20" s="24">
        <v>42.23</v>
      </c>
      <c r="K20" s="24">
        <v>22.96</v>
      </c>
      <c r="L20" s="24">
        <v>26.72</v>
      </c>
      <c r="M20" s="24">
        <v>0</v>
      </c>
      <c r="N20" s="24">
        <v>0</v>
      </c>
      <c r="O20" s="24">
        <v>31.33</v>
      </c>
      <c r="P20" s="24">
        <v>27.07</v>
      </c>
      <c r="Q20" s="24">
        <v>14.33</v>
      </c>
      <c r="R20" s="24">
        <v>12.97</v>
      </c>
      <c r="S20" s="22"/>
    </row>
    <row r="21" spans="3:19" x14ac:dyDescent="0.25">
      <c r="C21" s="24">
        <v>15</v>
      </c>
      <c r="D21" s="24">
        <v>117.24</v>
      </c>
      <c r="E21" s="24">
        <v>81.819999999999993</v>
      </c>
      <c r="F21" s="24">
        <v>108.23</v>
      </c>
      <c r="G21" s="24">
        <v>57.63</v>
      </c>
      <c r="H21" s="24">
        <v>82.63</v>
      </c>
      <c r="I21" s="24">
        <v>44.67</v>
      </c>
      <c r="J21" s="24">
        <v>82.66</v>
      </c>
      <c r="K21" s="24">
        <v>140.77000000000001</v>
      </c>
      <c r="L21" s="24">
        <v>89.39</v>
      </c>
      <c r="M21" s="24">
        <v>74.8</v>
      </c>
      <c r="N21" s="24">
        <v>24.77</v>
      </c>
      <c r="O21" s="24">
        <v>81.45</v>
      </c>
      <c r="P21" s="24">
        <v>40.74</v>
      </c>
      <c r="Q21" s="24">
        <v>94.76</v>
      </c>
      <c r="R21" s="24">
        <v>38.31</v>
      </c>
      <c r="S21" s="22"/>
    </row>
    <row r="22" spans="3:19" x14ac:dyDescent="0.25">
      <c r="C22" s="24">
        <v>18</v>
      </c>
      <c r="D22" s="24">
        <v>342.66</v>
      </c>
      <c r="E22" s="24">
        <v>117.99</v>
      </c>
      <c r="F22" s="24">
        <v>191.17</v>
      </c>
      <c r="G22" s="24">
        <v>4.28</v>
      </c>
      <c r="H22" s="24">
        <v>125.81</v>
      </c>
      <c r="I22" s="24">
        <v>56.6</v>
      </c>
      <c r="J22" s="24">
        <v>162.88999999999999</v>
      </c>
      <c r="K22" s="24">
        <v>316.38</v>
      </c>
      <c r="L22" s="24">
        <v>199.34</v>
      </c>
      <c r="M22" s="24">
        <v>107.65</v>
      </c>
      <c r="N22" s="24">
        <v>1.8</v>
      </c>
      <c r="O22" s="24">
        <v>118.94</v>
      </c>
      <c r="P22" s="24">
        <v>40.229999999999997</v>
      </c>
      <c r="Q22" s="24">
        <v>262.73</v>
      </c>
      <c r="R22" s="24">
        <v>86.24</v>
      </c>
      <c r="S22" s="22"/>
    </row>
    <row r="23" spans="3:19" x14ac:dyDescent="0.25">
      <c r="C23" s="24">
        <v>21</v>
      </c>
      <c r="D23" s="24">
        <v>728.71</v>
      </c>
      <c r="E23" s="24">
        <v>160.13</v>
      </c>
      <c r="F23" s="24">
        <v>315.64</v>
      </c>
      <c r="G23" s="24">
        <v>23.31</v>
      </c>
      <c r="H23" s="24">
        <v>141.5</v>
      </c>
      <c r="I23" s="24">
        <v>154.43</v>
      </c>
      <c r="J23" s="24">
        <v>257.56</v>
      </c>
      <c r="K23" s="24">
        <v>549.88</v>
      </c>
      <c r="L23" s="24">
        <v>298.43</v>
      </c>
      <c r="M23" s="24">
        <v>238.9</v>
      </c>
      <c r="N23" s="24">
        <v>175.29</v>
      </c>
      <c r="O23" s="24">
        <v>222.34</v>
      </c>
      <c r="P23" s="24">
        <v>47.62</v>
      </c>
      <c r="Q23" s="24">
        <v>500.4</v>
      </c>
      <c r="R23" s="24">
        <v>190.84</v>
      </c>
      <c r="S23" s="22"/>
    </row>
    <row r="24" spans="3:19" x14ac:dyDescent="0.25">
      <c r="C24" s="24">
        <v>24</v>
      </c>
      <c r="D24" s="24">
        <v>1353.45</v>
      </c>
      <c r="E24" s="24">
        <v>317.17</v>
      </c>
      <c r="F24" s="24">
        <v>554.46</v>
      </c>
      <c r="G24" s="24">
        <v>67.75</v>
      </c>
      <c r="H24" s="24">
        <v>275.16000000000003</v>
      </c>
      <c r="I24" s="24">
        <v>240.49</v>
      </c>
      <c r="J24" s="24"/>
      <c r="K24" s="24">
        <v>1011.37</v>
      </c>
      <c r="L24" s="24">
        <v>514.22</v>
      </c>
      <c r="M24" s="24">
        <v>393.45</v>
      </c>
      <c r="N24" s="24">
        <v>349.61</v>
      </c>
      <c r="O24" s="24">
        <v>456.61</v>
      </c>
      <c r="P24" s="24">
        <v>90.04</v>
      </c>
      <c r="Q24" s="24">
        <v>1059.52</v>
      </c>
      <c r="R24" s="24">
        <v>485.02</v>
      </c>
      <c r="S24" s="22"/>
    </row>
    <row r="25" spans="3:19" x14ac:dyDescent="0.25">
      <c r="C25" s="24">
        <v>28</v>
      </c>
      <c r="D25" s="24">
        <v>2529.5</v>
      </c>
      <c r="E25" s="24">
        <v>695.65</v>
      </c>
      <c r="F25" s="24">
        <v>1089.96</v>
      </c>
      <c r="G25" s="24">
        <v>62.08</v>
      </c>
      <c r="H25" s="24">
        <v>466.24</v>
      </c>
      <c r="I25" s="24">
        <v>518.91</v>
      </c>
      <c r="J25" s="24"/>
      <c r="K25" s="24">
        <v>1841.92</v>
      </c>
      <c r="L25" s="24">
        <v>996.99</v>
      </c>
      <c r="M25" s="24">
        <v>558.63</v>
      </c>
      <c r="N25" s="24">
        <v>605.98</v>
      </c>
      <c r="O25" s="24">
        <v>927.18</v>
      </c>
      <c r="P25" s="24">
        <v>78.489999999999995</v>
      </c>
      <c r="Q25" s="24">
        <v>1863.57</v>
      </c>
      <c r="R25" s="24">
        <v>1237.17</v>
      </c>
      <c r="S25" s="22"/>
    </row>
    <row r="26" spans="3:19" x14ac:dyDescent="0.25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7" spans="3:19" x14ac:dyDescent="0.25"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</row>
  </sheetData>
  <pageMargins left="0.7" right="0.7" top="0.75" bottom="0.75" header="0.3" footer="0.3"/>
  <pageSetup orientation="portrait" horizontalDpi="300" verticalDpi="300" r:id="rId1"/>
  <headerFooter>
    <oddFooter>&amp;L&amp;"Arial,Regular"&amp;08&amp;K7F7F7FAmgen Proprietary - For Internal Use Only</oddFooter>
    <evenFooter>&amp;L&amp;"Arial,Regular"&amp;08&amp;K7F7F7FAmgen Proprietary - For Internal Use Only</evenFooter>
    <firstFooter>&amp;L&amp;"Arial,Regular"&amp;08&amp;K7F7F7FAmgen Proprietary - For Internal Use Only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82ad3a63-90ad-4a46-a3cb-757f4658e205" origin="userSelected">
  <element uid="f057fdcd-f1c4-417c-a7f8-9d10d102e03d" value=""/>
  <element uid="03e9b10b-a1f9-4a88-9630-476473f62285" value=""/>
  <element uid="9036a7a1-5a4f-48d3-b24b-dfdab053dac9" value=""/>
</sisl>
</file>

<file path=customXml/itemProps1.xml><?xml version="1.0" encoding="utf-8"?>
<ds:datastoreItem xmlns:ds="http://schemas.openxmlformats.org/officeDocument/2006/customXml" ds:itemID="{EE82EB37-2FAF-451A-91C9-E4115251BA0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 DATA FIG 9a</vt:lpstr>
      <vt:lpstr>EXT DATA FIG 9b</vt:lpstr>
      <vt:lpstr>EXT DATA FIG 9c</vt:lpstr>
      <vt:lpstr>EXT DATA FIG 9d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Rex, Karen</dc:creator>
  <cp:keywords>*$%IU-*$%GenBus</cp:keywords>
  <cp:lastModifiedBy>Saiki, Anne</cp:lastModifiedBy>
  <dcterms:created xsi:type="dcterms:W3CDTF">2019-08-22T23:42:05Z</dcterms:created>
  <dcterms:modified xsi:type="dcterms:W3CDTF">2019-09-09T20:17:02Z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33349358-32d0-4dfe-be3f-700cb16777db</vt:lpwstr>
  </property>
  <property fmtid="{D5CDD505-2E9C-101B-9397-08002B2CF9AE}" pid="3" name="bjSaver">
    <vt:lpwstr>zBi47/yTRoEg2a1WB6XjWwrvuQEPPmL+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policy="82ad3a63-90ad-4a46-a3cb-757f4658e205" origin="userSelected" xmlns="http://www.boldonj</vt:lpwstr>
  </property>
  <property fmtid="{D5CDD505-2E9C-101B-9397-08002B2CF9AE}" pid="5" name="bjDocumentLabelXML-0">
    <vt:lpwstr>ames.com/2008/01/sie/internal/label"&gt;&lt;element uid="f057fdcd-f1c4-417c-a7f8-9d10d102e03d" value="" /&gt;&lt;element uid="03e9b10b-a1f9-4a88-9630-476473f62285" value="" /&gt;&lt;element uid="9036a7a1-5a4f-48d3-b24b-dfdab053dac9" value="" /&gt;&lt;/sisl&gt;</vt:lpwstr>
  </property>
  <property fmtid="{D5CDD505-2E9C-101B-9397-08002B2CF9AE}" pid="6" name="bjDocumentSecurityLabel">
    <vt:lpwstr>Internal Use Only - General Business</vt:lpwstr>
  </property>
  <property fmtid="{D5CDD505-2E9C-101B-9397-08002B2CF9AE}" pid="7" name="bjLeftFooterLabel-first">
    <vt:lpwstr>&amp;"Arial,Regular"&amp;08&amp;K7F7F7FAmgen Proprietary - For Internal Use Only</vt:lpwstr>
  </property>
  <property fmtid="{D5CDD505-2E9C-101B-9397-08002B2CF9AE}" pid="8" name="bjLeftFooterLabel-even">
    <vt:lpwstr>&amp;"Arial,Regular"&amp;08&amp;K7F7F7FAmgen Proprietary - For Internal Use Only</vt:lpwstr>
  </property>
  <property fmtid="{D5CDD505-2E9C-101B-9397-08002B2CF9AE}" pid="9" name="bjLeftFooterLabel">
    <vt:lpwstr>&amp;"Arial,Regular"&amp;08&amp;K7F7F7FAmgen Proprietary - For Internal Use Only</vt:lpwstr>
  </property>
</Properties>
</file>