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y46/Desktop/Source Data/"/>
    </mc:Choice>
  </mc:AlternateContent>
  <xr:revisionPtr revIDLastSave="0" documentId="13_ncr:1_{60C6030A-92C4-F14D-B20D-CE2FA32039C3}" xr6:coauthVersionLast="36" xr6:coauthVersionMax="36" xr10:uidLastSave="{00000000-0000-0000-0000-000000000000}"/>
  <bookViews>
    <workbookView xWindow="3140" yWindow="460" windowWidth="27700" windowHeight="16940" activeTab="2" xr2:uid="{3A5B27C5-3EAA-1446-ABAC-925A901DC40C}"/>
  </bookViews>
  <sheets>
    <sheet name="Extended Data Fig5. a" sheetId="1" r:id="rId1"/>
    <sheet name="Extended Data Fig5. b" sheetId="2" r:id="rId2"/>
    <sheet name="Extended Data Fig5. c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3" l="1"/>
  <c r="D12" i="3"/>
  <c r="B12" i="3"/>
  <c r="F11" i="3"/>
  <c r="E11" i="3"/>
  <c r="D11" i="3"/>
  <c r="C11" i="3"/>
  <c r="B11" i="3"/>
  <c r="A11" i="3"/>
  <c r="F10" i="3"/>
  <c r="E10" i="3"/>
  <c r="D10" i="3"/>
  <c r="C10" i="3"/>
  <c r="B10" i="3"/>
  <c r="A10" i="3"/>
  <c r="F14" i="2" l="1"/>
  <c r="D14" i="2"/>
  <c r="B14" i="2"/>
  <c r="F13" i="2"/>
  <c r="E13" i="2"/>
  <c r="D13" i="2"/>
  <c r="C13" i="2"/>
  <c r="B13" i="2"/>
  <c r="A13" i="2"/>
  <c r="F12" i="2"/>
  <c r="E12" i="2"/>
  <c r="D12" i="2"/>
  <c r="C12" i="2"/>
  <c r="B12" i="2"/>
  <c r="A12" i="2"/>
  <c r="H13" i="1" l="1"/>
  <c r="F13" i="1"/>
  <c r="D13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</calcChain>
</file>

<file path=xl/sharedStrings.xml><?xml version="1.0" encoding="utf-8"?>
<sst xmlns="http://schemas.openxmlformats.org/spreadsheetml/2006/main" count="58" uniqueCount="18">
  <si>
    <t>The distance of gPLT2-YFP localization from QC cells</t>
  </si>
  <si>
    <t xml:space="preserve">4 h Mock </t>
  </si>
  <si>
    <t>4 h RGF1</t>
  </si>
  <si>
    <t>6 h Mock</t>
  </si>
  <si>
    <t>6 h RGF1</t>
  </si>
  <si>
    <t>8 h Mock</t>
  </si>
  <si>
    <t>8 h RGF1</t>
  </si>
  <si>
    <t>10h Mock</t>
  </si>
  <si>
    <t>10h 100nM RGF1</t>
  </si>
  <si>
    <t>average</t>
  </si>
  <si>
    <t>± SD</t>
  </si>
  <si>
    <t xml:space="preserve">Two-sided t-test </t>
  </si>
  <si>
    <t>Total intensity of NBT staining in the meristematic zone</t>
  </si>
  <si>
    <t>6h Mock</t>
  </si>
  <si>
    <t>6h 100nM RGF1</t>
  </si>
  <si>
    <t>8h Mock</t>
  </si>
  <si>
    <t>8h 100nM RGF1</t>
  </si>
  <si>
    <t>Average intensity of BES-H2H2-Ac signals in the elongation 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</si>
</sst>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rialMT"/>
      <family val="2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sz val="12"/>
      <color rgb="FF000000"/>
      <name val="Arial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3C6E5-8C90-B74E-A930-5DA4DE24E4B6}">
  <dimension ref="A1:I13"/>
  <sheetViews>
    <sheetView zoomScale="150" zoomScaleNormal="150" workbookViewId="0">
      <selection activeCell="C13" sqref="C13"/>
    </sheetView>
  </sheetViews>
  <sheetFormatPr baseColWidth="10" defaultRowHeight="16"/>
  <cols>
    <col min="3" max="3" width="16" customWidth="1"/>
    <col min="4" max="4" width="12.140625" bestFit="1" customWidth="1"/>
    <col min="5" max="5" width="15.85546875" customWidth="1"/>
    <col min="6" max="6" width="12.140625" bestFit="1" customWidth="1"/>
    <col min="7" max="7" width="15.140625" customWidth="1"/>
    <col min="8" max="8" width="15.42578125" customWidth="1"/>
  </cols>
  <sheetData>
    <row r="1" spans="1:9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>
        <v>344.95049</v>
      </c>
      <c r="B3">
        <v>368.04897499999998</v>
      </c>
      <c r="C3">
        <v>347.01387</v>
      </c>
      <c r="D3">
        <v>476.58641499999999</v>
      </c>
      <c r="E3">
        <v>311.22593000000001</v>
      </c>
      <c r="F3">
        <v>497.84395999999998</v>
      </c>
      <c r="G3">
        <v>325.13799999999998</v>
      </c>
      <c r="H3">
        <v>532.495</v>
      </c>
    </row>
    <row r="4" spans="1:9">
      <c r="A4">
        <v>356.221475</v>
      </c>
      <c r="B4">
        <v>341.11340000000001</v>
      </c>
      <c r="C4">
        <v>333.08066000000002</v>
      </c>
      <c r="D4">
        <v>425.17829</v>
      </c>
      <c r="E4">
        <v>306.601585</v>
      </c>
      <c r="F4">
        <v>646.97586999999999</v>
      </c>
      <c r="G4">
        <v>337.65300000000002</v>
      </c>
      <c r="H4">
        <v>619.03</v>
      </c>
    </row>
    <row r="5" spans="1:9">
      <c r="A5">
        <v>304.88514499999997</v>
      </c>
      <c r="B5">
        <v>379.39797999999996</v>
      </c>
      <c r="C5">
        <v>303.30275</v>
      </c>
      <c r="D5">
        <v>400.72897999999998</v>
      </c>
      <c r="E5">
        <v>335.98980999999998</v>
      </c>
      <c r="F5">
        <v>623.67196000000001</v>
      </c>
      <c r="G5">
        <v>293.11900000000003</v>
      </c>
      <c r="H5">
        <v>609.14800000000002</v>
      </c>
    </row>
    <row r="6" spans="1:9">
      <c r="A6">
        <v>286.08647500000001</v>
      </c>
      <c r="B6">
        <v>346.98440499999998</v>
      </c>
      <c r="C6">
        <v>304.85111499999999</v>
      </c>
      <c r="D6">
        <v>472.40030999999999</v>
      </c>
      <c r="E6">
        <v>317.099425</v>
      </c>
      <c r="F6">
        <v>556.28633500000001</v>
      </c>
      <c r="G6">
        <v>282.88400000000001</v>
      </c>
      <c r="H6">
        <v>666.71400000000006</v>
      </c>
    </row>
    <row r="7" spans="1:9">
      <c r="A7">
        <v>405.33257500000002</v>
      </c>
      <c r="B7">
        <v>360.31212999999997</v>
      </c>
      <c r="C7">
        <v>309.91328499999997</v>
      </c>
      <c r="D7">
        <v>482.97036000000003</v>
      </c>
      <c r="E7">
        <v>331.948125</v>
      </c>
      <c r="F7">
        <v>619.21817999999996</v>
      </c>
      <c r="G7">
        <v>328.97899999999998</v>
      </c>
      <c r="H7">
        <v>652.93799999999999</v>
      </c>
    </row>
    <row r="8" spans="1:9">
      <c r="C8">
        <v>316.14035999999999</v>
      </c>
      <c r="D8">
        <v>446.35822999999993</v>
      </c>
      <c r="E8">
        <v>336.61272500000001</v>
      </c>
      <c r="F8">
        <v>591.05171499999994</v>
      </c>
      <c r="G8">
        <v>348.73500000000001</v>
      </c>
      <c r="H8">
        <v>700.45299999999997</v>
      </c>
    </row>
    <row r="9" spans="1:9">
      <c r="A9" t="s">
        <v>1</v>
      </c>
      <c r="B9" t="s">
        <v>2</v>
      </c>
      <c r="C9" t="s">
        <v>3</v>
      </c>
      <c r="D9" t="s">
        <v>4</v>
      </c>
      <c r="E9" t="s">
        <v>5</v>
      </c>
      <c r="F9" t="s">
        <v>6</v>
      </c>
      <c r="G9" t="s">
        <v>7</v>
      </c>
      <c r="H9" t="s">
        <v>8</v>
      </c>
    </row>
    <row r="10" spans="1:9">
      <c r="A10">
        <f>AVERAGE(A3:A7)</f>
        <v>339.49523200000004</v>
      </c>
      <c r="B10">
        <f>AVERAGE(B3:B7)</f>
        <v>359.171378</v>
      </c>
      <c r="C10">
        <f t="shared" ref="C10:H10" si="0">AVERAGE(C3:C8)</f>
        <v>319.05034000000001</v>
      </c>
      <c r="D10">
        <f t="shared" si="0"/>
        <v>450.70376416666659</v>
      </c>
      <c r="E10">
        <f t="shared" si="0"/>
        <v>323.2462666666666</v>
      </c>
      <c r="F10">
        <f t="shared" si="0"/>
        <v>589.17466999999999</v>
      </c>
      <c r="G10">
        <f t="shared" si="0"/>
        <v>319.41799999999995</v>
      </c>
      <c r="H10">
        <f t="shared" si="0"/>
        <v>630.12966666666671</v>
      </c>
      <c r="I10" s="1" t="s">
        <v>9</v>
      </c>
    </row>
    <row r="11" spans="1:9">
      <c r="A11">
        <f>STDEV(A3:A7)</f>
        <v>46.621980396787826</v>
      </c>
      <c r="B11">
        <f>STDEV(B3:B7)</f>
        <v>15.522897220215755</v>
      </c>
      <c r="C11">
        <f t="shared" ref="C11:H11" si="1">STDEV(C3:C8)</f>
        <v>17.437701846547618</v>
      </c>
      <c r="D11">
        <f t="shared" si="1"/>
        <v>32.709929602680667</v>
      </c>
      <c r="E11">
        <f t="shared" si="1"/>
        <v>13.237069368696631</v>
      </c>
      <c r="F11">
        <f t="shared" si="1"/>
        <v>54.516270411708376</v>
      </c>
      <c r="G11">
        <f t="shared" si="1"/>
        <v>25.855380066825543</v>
      </c>
      <c r="H11">
        <f t="shared" si="1"/>
        <v>58.137708584589625</v>
      </c>
      <c r="I11" s="2" t="s">
        <v>10</v>
      </c>
    </row>
    <row r="13" spans="1:9">
      <c r="C13" t="s">
        <v>11</v>
      </c>
      <c r="D13">
        <f>_xlfn.T.TEST(C3:C8,D3:D8,2,2)</f>
        <v>5.6076457905747921E-6</v>
      </c>
      <c r="E13" t="s">
        <v>11</v>
      </c>
      <c r="F13">
        <f>_xlfn.T.TEST(E3:E8,F3:F8,2,2)</f>
        <v>3.9798154315958128E-7</v>
      </c>
      <c r="G13" t="s">
        <v>11</v>
      </c>
      <c r="H13">
        <f>_xlfn.T.TEST(G3:G8,H3:H8,2,2)</f>
        <v>3.0109735390948595E-7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CEE0-74DC-7F4E-94BA-D27D73D21598}">
  <dimension ref="A1:G14"/>
  <sheetViews>
    <sheetView zoomScale="150" zoomScaleNormal="150" workbookViewId="0">
      <selection activeCell="B14" sqref="B14"/>
    </sheetView>
  </sheetViews>
  <sheetFormatPr baseColWidth="10" defaultRowHeight="16"/>
  <cols>
    <col min="1" max="1" width="14.5703125" customWidth="1"/>
    <col min="2" max="2" width="17.7109375" customWidth="1"/>
    <col min="3" max="3" width="16.5703125" customWidth="1"/>
    <col min="4" max="4" width="14.140625" customWidth="1"/>
    <col min="5" max="5" width="13.28515625" customWidth="1"/>
    <col min="6" max="6" width="18.5703125" customWidth="1"/>
  </cols>
  <sheetData>
    <row r="1" spans="1:7">
      <c r="A1" t="s">
        <v>12</v>
      </c>
    </row>
    <row r="2" spans="1:7">
      <c r="A2" s="3" t="s">
        <v>13</v>
      </c>
      <c r="B2" s="3" t="s">
        <v>14</v>
      </c>
      <c r="C2" s="3" t="s">
        <v>15</v>
      </c>
      <c r="D2" s="3" t="s">
        <v>16</v>
      </c>
      <c r="E2" s="3" t="s">
        <v>7</v>
      </c>
      <c r="F2" s="3" t="s">
        <v>8</v>
      </c>
    </row>
    <row r="3" spans="1:7">
      <c r="A3" s="3">
        <v>13195.424130000001</v>
      </c>
      <c r="B3" s="3">
        <v>19160.911179999999</v>
      </c>
      <c r="C3" s="3">
        <v>15458.03565</v>
      </c>
      <c r="D3" s="3">
        <v>24527.393649999998</v>
      </c>
      <c r="E3" s="3">
        <v>17832.936659999999</v>
      </c>
      <c r="F3" s="3">
        <v>34666.187700000002</v>
      </c>
    </row>
    <row r="4" spans="1:7">
      <c r="A4" s="3">
        <v>14316.31373</v>
      </c>
      <c r="B4" s="3">
        <v>19350.176820000001</v>
      </c>
      <c r="C4" s="3">
        <v>18501.349879999998</v>
      </c>
      <c r="D4" s="3">
        <v>19076.87298</v>
      </c>
      <c r="E4" s="3">
        <v>18278.927769999998</v>
      </c>
      <c r="F4" s="3">
        <v>26818.340700000001</v>
      </c>
    </row>
    <row r="5" spans="1:7">
      <c r="A5" s="3">
        <v>14633.80258</v>
      </c>
      <c r="B5" s="3">
        <v>19086.03613</v>
      </c>
      <c r="C5" s="3">
        <v>16290.82742</v>
      </c>
      <c r="D5" s="3">
        <v>23462.204539999999</v>
      </c>
      <c r="E5" s="3">
        <v>21806.298079999997</v>
      </c>
      <c r="F5" s="3">
        <v>25145.158500000001</v>
      </c>
    </row>
    <row r="6" spans="1:7">
      <c r="A6" s="3">
        <v>18288.055899999999</v>
      </c>
      <c r="B6" s="3">
        <v>21835.728289999999</v>
      </c>
      <c r="C6" s="3">
        <v>15221.9136</v>
      </c>
      <c r="D6" s="3">
        <v>25245.359899999999</v>
      </c>
      <c r="E6" s="3">
        <v>19033.841120000001</v>
      </c>
      <c r="F6" s="3">
        <v>30212.2595</v>
      </c>
    </row>
    <row r="7" spans="1:7">
      <c r="A7" s="3">
        <v>14448.22364</v>
      </c>
      <c r="B7" s="3">
        <v>18240.229870000003</v>
      </c>
      <c r="C7" s="3">
        <v>15549.92699</v>
      </c>
      <c r="D7" s="3">
        <v>19604.970559999998</v>
      </c>
      <c r="E7" s="3">
        <v>17840.860679999998</v>
      </c>
      <c r="F7" s="3">
        <v>27865.5308</v>
      </c>
    </row>
    <row r="8" spans="1:7">
      <c r="A8" s="3">
        <v>15670.68259</v>
      </c>
      <c r="B8" s="3">
        <v>18996.277300000002</v>
      </c>
      <c r="C8" s="3">
        <v>18849.010839999999</v>
      </c>
      <c r="D8" s="3">
        <v>23373.675019999999</v>
      </c>
      <c r="E8" s="3">
        <v>16600.719669999999</v>
      </c>
      <c r="F8" s="3">
        <v>26297.0494</v>
      </c>
    </row>
    <row r="9" spans="1:7">
      <c r="A9" s="3">
        <v>16724.77576</v>
      </c>
      <c r="B9" s="3">
        <v>16296.24458</v>
      </c>
      <c r="C9" s="3">
        <v>18201.004260000002</v>
      </c>
      <c r="D9" s="3">
        <v>21846.446960000001</v>
      </c>
      <c r="E9" s="3">
        <v>19167.506799999999</v>
      </c>
      <c r="F9" s="3">
        <v>27574.455300000001</v>
      </c>
    </row>
    <row r="10" spans="1:7">
      <c r="A10" s="3">
        <v>13454.51737</v>
      </c>
      <c r="B10" s="3">
        <v>20792.05644</v>
      </c>
      <c r="C10" s="3">
        <v>15191.953390000001</v>
      </c>
      <c r="D10" s="3">
        <v>21614.274460000001</v>
      </c>
      <c r="E10" s="3">
        <v>19668.670469999997</v>
      </c>
      <c r="F10" s="3">
        <v>26224.9447</v>
      </c>
    </row>
    <row r="11" spans="1:7">
      <c r="A11" s="3" t="s">
        <v>13</v>
      </c>
      <c r="B11" s="3" t="s">
        <v>14</v>
      </c>
      <c r="C11" s="3" t="s">
        <v>15</v>
      </c>
      <c r="D11" s="3" t="s">
        <v>16</v>
      </c>
      <c r="E11" s="3" t="s">
        <v>7</v>
      </c>
      <c r="F11" s="3" t="s">
        <v>8</v>
      </c>
    </row>
    <row r="12" spans="1:7">
      <c r="A12">
        <f t="shared" ref="A12:F12" si="0">AVERAGE(A3:A10)</f>
        <v>15091.4744625</v>
      </c>
      <c r="B12">
        <f t="shared" si="0"/>
        <v>19219.707576250003</v>
      </c>
      <c r="C12">
        <f t="shared" si="0"/>
        <v>16658.002753749999</v>
      </c>
      <c r="D12">
        <f t="shared" si="0"/>
        <v>22343.899758749998</v>
      </c>
      <c r="E12">
        <f t="shared" si="0"/>
        <v>18778.720156249998</v>
      </c>
      <c r="F12">
        <f t="shared" si="0"/>
        <v>28100.490824999997</v>
      </c>
      <c r="G12" s="1" t="s">
        <v>9</v>
      </c>
    </row>
    <row r="13" spans="1:7">
      <c r="A13">
        <f t="shared" ref="A13:F13" si="1">STDEV(A3:A10)</f>
        <v>1720.4664147464641</v>
      </c>
      <c r="B13">
        <f t="shared" si="1"/>
        <v>1643.60779885736</v>
      </c>
      <c r="C13">
        <f t="shared" si="1"/>
        <v>1585.3581018916148</v>
      </c>
      <c r="D13">
        <f t="shared" si="1"/>
        <v>2218.4991287300777</v>
      </c>
      <c r="E13">
        <f t="shared" si="1"/>
        <v>1555.7288954173168</v>
      </c>
      <c r="F13">
        <f t="shared" si="1"/>
        <v>3048.3680484726592</v>
      </c>
      <c r="G13" s="2" t="s">
        <v>10</v>
      </c>
    </row>
    <row r="14" spans="1:7">
      <c r="A14" t="s">
        <v>11</v>
      </c>
      <c r="B14">
        <f>_xlfn.T.TEST(A3:A10,B3:B10,2,2)</f>
        <v>2.3111230724661916E-4</v>
      </c>
      <c r="C14" t="s">
        <v>11</v>
      </c>
      <c r="D14">
        <f>_xlfn.T.TEST(C3:C10,D3:D10,2,2)</f>
        <v>3.8818540298479134E-5</v>
      </c>
      <c r="E14" t="s">
        <v>11</v>
      </c>
      <c r="F14">
        <f>_xlfn.T.TEST(E3:E10,F3:F10,2,2)</f>
        <v>2.1182689307821374E-6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6950B-DB2B-504D-9C6E-5066001BD50D}">
  <dimension ref="A1:G12"/>
  <sheetViews>
    <sheetView tabSelected="1" zoomScale="150" zoomScaleNormal="150" workbookViewId="0">
      <selection activeCell="F12" sqref="F12"/>
    </sheetView>
  </sheetViews>
  <sheetFormatPr baseColWidth="10" defaultRowHeight="16"/>
  <cols>
    <col min="1" max="1" width="14.85546875" customWidth="1"/>
    <col min="2" max="2" width="15" customWidth="1"/>
    <col min="3" max="3" width="13.7109375" customWidth="1"/>
    <col min="4" max="4" width="15.7109375" customWidth="1"/>
    <col min="5" max="5" width="14.28515625" customWidth="1"/>
  </cols>
  <sheetData>
    <row r="1" spans="1:7">
      <c r="A1" t="s">
        <v>17</v>
      </c>
    </row>
    <row r="2" spans="1:7">
      <c r="A2" t="s">
        <v>13</v>
      </c>
      <c r="B2" t="s">
        <v>14</v>
      </c>
      <c r="C2" t="s">
        <v>15</v>
      </c>
      <c r="D2" t="s">
        <v>16</v>
      </c>
      <c r="E2" t="s">
        <v>7</v>
      </c>
      <c r="F2" t="s">
        <v>8</v>
      </c>
    </row>
    <row r="3" spans="1:7">
      <c r="A3">
        <v>45.738999999999997</v>
      </c>
      <c r="B3">
        <v>31.837</v>
      </c>
      <c r="C3">
        <v>38.218000000000004</v>
      </c>
      <c r="D3">
        <v>17.050999999999998</v>
      </c>
      <c r="E3">
        <v>37.277999999999999</v>
      </c>
      <c r="F3">
        <v>14.403</v>
      </c>
    </row>
    <row r="4" spans="1:7">
      <c r="A4">
        <v>29.867999999999999</v>
      </c>
      <c r="B4">
        <v>22.373999999999999</v>
      </c>
      <c r="C4">
        <v>37.018000000000001</v>
      </c>
      <c r="D4">
        <v>28.446999999999999</v>
      </c>
      <c r="E4">
        <v>42.951000000000001</v>
      </c>
      <c r="F4">
        <v>14.558</v>
      </c>
    </row>
    <row r="5" spans="1:7">
      <c r="A5">
        <v>34.950000000000003</v>
      </c>
      <c r="B5">
        <v>22.222000000000001</v>
      </c>
      <c r="C5">
        <v>42.987000000000002</v>
      </c>
      <c r="D5">
        <v>20.745000000000001</v>
      </c>
      <c r="E5">
        <v>40.183999999999997</v>
      </c>
      <c r="F5">
        <v>10.218999999999999</v>
      </c>
    </row>
    <row r="6" spans="1:7">
      <c r="A6">
        <v>42.433999999999997</v>
      </c>
      <c r="B6">
        <v>19.443999999999999</v>
      </c>
      <c r="C6">
        <v>37.814999999999998</v>
      </c>
      <c r="D6">
        <v>15.781000000000001</v>
      </c>
      <c r="E6">
        <v>27.699000000000002</v>
      </c>
      <c r="F6">
        <v>19.152999999999999</v>
      </c>
    </row>
    <row r="7" spans="1:7">
      <c r="A7">
        <v>44.018000000000001</v>
      </c>
      <c r="B7">
        <v>14.919</v>
      </c>
      <c r="C7">
        <v>36.194000000000003</v>
      </c>
      <c r="D7">
        <v>11.454000000000001</v>
      </c>
      <c r="E7">
        <v>28.8</v>
      </c>
      <c r="F7">
        <v>12.13</v>
      </c>
    </row>
    <row r="8" spans="1:7">
      <c r="F8">
        <v>20.704000000000001</v>
      </c>
    </row>
    <row r="9" spans="1:7">
      <c r="A9" t="s">
        <v>13</v>
      </c>
      <c r="B9" t="s">
        <v>14</v>
      </c>
      <c r="C9" t="s">
        <v>15</v>
      </c>
      <c r="D9" t="s">
        <v>16</v>
      </c>
      <c r="E9" t="s">
        <v>7</v>
      </c>
      <c r="F9" t="s">
        <v>8</v>
      </c>
    </row>
    <row r="10" spans="1:7">
      <c r="A10">
        <f>AVERAGE(A3:A7)</f>
        <v>39.401799999999994</v>
      </c>
      <c r="B10">
        <f>AVERAGE(B3:B7)</f>
        <v>22.159199999999998</v>
      </c>
      <c r="C10">
        <f>AVERAGE(C3:C7)</f>
        <v>38.446400000000004</v>
      </c>
      <c r="D10">
        <f>AVERAGE(D3:D7)</f>
        <v>18.695600000000002</v>
      </c>
      <c r="E10">
        <f>AVERAGE(E3:E7)</f>
        <v>35.382400000000004</v>
      </c>
      <c r="F10">
        <f>AVERAGE(F3:F8)</f>
        <v>15.1945</v>
      </c>
      <c r="G10" s="1" t="s">
        <v>9</v>
      </c>
    </row>
    <row r="11" spans="1:7">
      <c r="A11">
        <f>STDEV(A3:A7)</f>
        <v>6.7337862454937198</v>
      </c>
      <c r="B11">
        <f>STDEV(B3:B7)</f>
        <v>6.1948103845073499</v>
      </c>
      <c r="C11">
        <f>STDEV(C3:C7)</f>
        <v>2.6543131503272184</v>
      </c>
      <c r="D11">
        <f>STDEV(D3:D7)</f>
        <v>6.382206029266043</v>
      </c>
      <c r="E11">
        <f>STDEV(E3:E7)</f>
        <v>6.8244961938593143</v>
      </c>
      <c r="F11">
        <f>STDEV(F3:F8)</f>
        <v>4.0299547764211878</v>
      </c>
      <c r="G11" s="2" t="s">
        <v>10</v>
      </c>
    </row>
    <row r="12" spans="1:7">
      <c r="A12" t="s">
        <v>11</v>
      </c>
      <c r="B12">
        <f>_xlfn.T.TEST(A3:A7,B3:B7,2,2)</f>
        <v>2.9405683085098272E-3</v>
      </c>
      <c r="C12" t="s">
        <v>11</v>
      </c>
      <c r="D12">
        <f>_xlfn.T.TEST(C3:C7,D3:D7,2,2)</f>
        <v>2.1152323119823517E-4</v>
      </c>
      <c r="E12" t="s">
        <v>11</v>
      </c>
      <c r="F12">
        <f>_xlfn.T.TEST(E3:E7,F3:F8,2,2)</f>
        <v>1.7595358999451739E-4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Fig5. a</vt:lpstr>
      <vt:lpstr>Extended Data Fig5. b</vt:lpstr>
      <vt:lpstr>Extended Data Fig5.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Masashi Yamada</dc:creator>
  <cp:lastModifiedBy>Masashi Yamada</cp:lastModifiedBy>
  <dcterms:created xsi:type="dcterms:W3CDTF">2019-10-08T10:05:35Z</dcterms:created>
  <dcterms:modified xsi:type="dcterms:W3CDTF">2019-10-09T06:39:10Z</dcterms:modified>
</cp:coreProperties>
</file>