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yoshihiroyamanaka/Desktop/研究/Modeling the Human Segmentation Clock with Pluripotent Stem Cells/Nature 2020 Proof Files/"/>
    </mc:Choice>
  </mc:AlternateContent>
  <xr:revisionPtr revIDLastSave="0" documentId="8_{922B6213-E6C0-CE47-8025-344320481006}" xr6:coauthVersionLast="45" xr6:coauthVersionMax="45" xr10:uidLastSave="{00000000-0000-0000-0000-000000000000}"/>
  <bookViews>
    <workbookView xWindow="0" yWindow="0" windowWidth="40960" windowHeight="23040" xr2:uid="{00000000-000D-0000-FFFF-FFFF00000000}"/>
  </bookViews>
  <sheets>
    <sheet name="Extended Data Fig. 1c " sheetId="1" r:id="rId1"/>
    <sheet name="Extended Data Fig. 1d" sheetId="2" r:id="rId2"/>
    <sheet name="Extended Data Fig. 1e " sheetId="3" r:id="rId3"/>
    <sheet name="Extended Data Fig. 1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6" i="4" l="1"/>
  <c r="I26" i="4"/>
  <c r="J25" i="4"/>
  <c r="I25" i="4"/>
  <c r="J24" i="4"/>
  <c r="I24" i="4"/>
  <c r="J23" i="4"/>
  <c r="I23" i="4"/>
  <c r="J22" i="4"/>
  <c r="I22" i="4"/>
  <c r="J21" i="4"/>
  <c r="I21" i="4"/>
  <c r="J20" i="4"/>
  <c r="I20" i="4"/>
  <c r="J19" i="4"/>
  <c r="I19" i="4"/>
  <c r="J18" i="4"/>
  <c r="I18" i="4"/>
  <c r="J17" i="4"/>
  <c r="I17" i="4"/>
  <c r="J12" i="4"/>
  <c r="I12" i="4"/>
  <c r="J11" i="4"/>
  <c r="I11" i="4"/>
  <c r="J10" i="4"/>
  <c r="I10" i="4"/>
  <c r="J9" i="4"/>
  <c r="I9" i="4"/>
  <c r="J8" i="4"/>
  <c r="I8" i="4"/>
  <c r="J7" i="4"/>
  <c r="I7" i="4"/>
  <c r="J6" i="4"/>
  <c r="I6" i="4"/>
  <c r="J5" i="4"/>
  <c r="I5" i="4"/>
  <c r="J4" i="4"/>
  <c r="I4" i="4"/>
  <c r="J3" i="4"/>
  <c r="I3" i="4"/>
  <c r="J10" i="2"/>
  <c r="I10" i="2"/>
  <c r="J9" i="2"/>
  <c r="I9" i="2"/>
  <c r="J8" i="2"/>
  <c r="I8" i="2"/>
  <c r="J7" i="2"/>
  <c r="I7" i="2"/>
  <c r="J6" i="2"/>
  <c r="I6" i="2"/>
  <c r="J5" i="2"/>
  <c r="I5" i="2"/>
  <c r="J4" i="2"/>
  <c r="I4" i="2"/>
  <c r="J3" i="2"/>
  <c r="I3" i="2"/>
</calcChain>
</file>

<file path=xl/sharedStrings.xml><?xml version="1.0" encoding="utf-8"?>
<sst xmlns="http://schemas.openxmlformats.org/spreadsheetml/2006/main" count="694" uniqueCount="65">
  <si>
    <t xml:space="preserve">Extended Data Fig. 1c </t>
  </si>
  <si>
    <t>EX1</t>
    <phoneticPr fontId="4"/>
  </si>
  <si>
    <t>EX2</t>
    <phoneticPr fontId="4"/>
  </si>
  <si>
    <t>EX3</t>
    <phoneticPr fontId="4"/>
  </si>
  <si>
    <t>EX4</t>
    <phoneticPr fontId="4"/>
  </si>
  <si>
    <t>REP1</t>
    <phoneticPr fontId="4"/>
  </si>
  <si>
    <t>REP2</t>
  </si>
  <si>
    <t>REP3</t>
  </si>
  <si>
    <t>Undetermined</t>
  </si>
  <si>
    <t>PS</t>
  </si>
  <si>
    <t>PSM</t>
  </si>
  <si>
    <t>SM</t>
  </si>
  <si>
    <t>SCL</t>
  </si>
  <si>
    <t>DM</t>
  </si>
  <si>
    <t>Cell line</t>
    <phoneticPr fontId="4"/>
  </si>
  <si>
    <t>Cell type</t>
    <phoneticPr fontId="4"/>
  </si>
  <si>
    <t>Antibody</t>
    <phoneticPr fontId="4"/>
  </si>
  <si>
    <t>Fraction</t>
    <phoneticPr fontId="4"/>
  </si>
  <si>
    <t>Mean</t>
    <phoneticPr fontId="4"/>
  </si>
  <si>
    <t>SD</t>
    <phoneticPr fontId="4"/>
  </si>
  <si>
    <t>1231A3</t>
    <phoneticPr fontId="4"/>
  </si>
  <si>
    <t>PSM</t>
    <phoneticPr fontId="4"/>
  </si>
  <si>
    <t>Isotype-APC &amp; Isotype-PE</t>
    <phoneticPr fontId="4"/>
  </si>
  <si>
    <t>APC+PE+</t>
    <phoneticPr fontId="4"/>
  </si>
  <si>
    <t>APC-PE+</t>
    <phoneticPr fontId="4"/>
  </si>
  <si>
    <t>DLL1-APC &amp; BRA-PE</t>
    <phoneticPr fontId="4"/>
  </si>
  <si>
    <t xml:space="preserve">( % ) </t>
    <phoneticPr fontId="4"/>
  </si>
  <si>
    <t xml:space="preserve">Extended Data Fig. 1e </t>
    <phoneticPr fontId="4"/>
  </si>
  <si>
    <t>201B7</t>
    <phoneticPr fontId="4"/>
  </si>
  <si>
    <t>Isotype-APC</t>
    <phoneticPr fontId="4"/>
  </si>
  <si>
    <t>APC+</t>
    <phoneticPr fontId="4"/>
  </si>
  <si>
    <t>DLL1-APC</t>
    <phoneticPr fontId="4"/>
  </si>
  <si>
    <t>SM</t>
    <phoneticPr fontId="4"/>
  </si>
  <si>
    <t>SCL</t>
    <phoneticPr fontId="4"/>
  </si>
  <si>
    <t>DM</t>
    <phoneticPr fontId="4"/>
  </si>
  <si>
    <t>Lineage</t>
    <phoneticPr fontId="4"/>
  </si>
  <si>
    <t>Chanel</t>
    <phoneticPr fontId="4"/>
  </si>
  <si>
    <t>APC</t>
    <phoneticPr fontId="4"/>
  </si>
  <si>
    <t>( MFI )</t>
    <phoneticPr fontId="4"/>
  </si>
  <si>
    <t xml:space="preserve"> </t>
    <phoneticPr fontId="4"/>
  </si>
  <si>
    <t>Extended Data Fig. 1f FCM analysis &gt; Percentage (%)</t>
    <phoneticPr fontId="4"/>
  </si>
  <si>
    <t>Extended Data Fig. 1f FCM analysis &gt; Mean Fluorescence Intensity (MFI)</t>
    <phoneticPr fontId="4"/>
  </si>
  <si>
    <t>Extended Data Fig. 1d FCM analysis</t>
    <phoneticPr fontId="4"/>
  </si>
  <si>
    <t>iPSC</t>
    <phoneticPr fontId="4"/>
  </si>
  <si>
    <t>Exp.1</t>
    <phoneticPr fontId="4"/>
  </si>
  <si>
    <t>Exp.2</t>
    <phoneticPr fontId="10"/>
  </si>
  <si>
    <t>Exp.3</t>
    <phoneticPr fontId="10"/>
  </si>
  <si>
    <t>APC+Alexa Fluor® 488+</t>
    <phoneticPr fontId="4"/>
  </si>
  <si>
    <t>APC-Alexa Fluor® 488+</t>
    <phoneticPr fontId="4"/>
  </si>
  <si>
    <t>APC+Alexa Fluor® 488+</t>
  </si>
  <si>
    <t>APC-Alexa Fluor® 488+</t>
  </si>
  <si>
    <t>Isotype-APC &amp; Isotype-Alexa Fluor® 488</t>
    <phoneticPr fontId="4"/>
  </si>
  <si>
    <t>DLL1-APC &amp; TBX6-Alexa Fluor® 488</t>
    <phoneticPr fontId="4"/>
  </si>
  <si>
    <t>ACTB</t>
  </si>
  <si>
    <t>T</t>
  </si>
  <si>
    <t>TCF15</t>
  </si>
  <si>
    <t>MIXL1</t>
  </si>
  <si>
    <t>HES7</t>
  </si>
  <si>
    <t>MSGN1</t>
  </si>
  <si>
    <t>PAX1</t>
  </si>
  <si>
    <t>MEOX1</t>
  </si>
  <si>
    <t>PAX9</t>
  </si>
  <si>
    <t>ALX4</t>
  </si>
  <si>
    <t>PRRX1</t>
  </si>
  <si>
    <t>DLL1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</si>
</sst>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12">
    <font>
      <sz val="12"/>
      <color theme="1"/>
      <name val="游ゴシック"/>
      <family val="2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游ゴシック"/>
      <family val="2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74">
    <xf numFmtId="0" fontId="0" fillId="0" borderId="0" xfId="0">
      <alignment vertical="center"/>
    </xf>
    <xf numFmtId="0" fontId="3" fillId="0" borderId="0" xfId="2" applyFont="1">
      <alignment vertical="center"/>
    </xf>
    <xf numFmtId="0" fontId="2" fillId="0" borderId="0" xfId="2">
      <alignment vertical="center"/>
    </xf>
    <xf numFmtId="0" fontId="5" fillId="0" borderId="0" xfId="2" applyFont="1">
      <alignment vertical="center"/>
    </xf>
    <xf numFmtId="0" fontId="7" fillId="0" borderId="0" xfId="3" applyFont="1" applyAlignment="1">
      <alignment horizontal="center" vertical="center"/>
    </xf>
    <xf numFmtId="0" fontId="7" fillId="0" borderId="0" xfId="3" applyFont="1">
      <alignment vertical="center"/>
    </xf>
    <xf numFmtId="0" fontId="8" fillId="3" borderId="1" xfId="3" applyFont="1" applyFill="1" applyBorder="1" applyAlignment="1">
      <alignment horizontal="center" vertical="center"/>
    </xf>
    <xf numFmtId="0" fontId="8" fillId="4" borderId="2" xfId="3" applyFont="1" applyFill="1" applyBorder="1" applyAlignment="1">
      <alignment horizontal="center" vertical="center"/>
    </xf>
    <xf numFmtId="0" fontId="8" fillId="4" borderId="3" xfId="3" applyFont="1" applyFill="1" applyBorder="1" applyAlignment="1">
      <alignment horizontal="center" vertical="center"/>
    </xf>
    <xf numFmtId="0" fontId="7" fillId="0" borderId="4" xfId="3" applyFont="1" applyBorder="1" applyAlignment="1">
      <alignment horizontal="left" vertical="center" indent="1"/>
    </xf>
    <xf numFmtId="176" fontId="7" fillId="0" borderId="0" xfId="3" applyNumberFormat="1" applyFont="1">
      <alignment vertical="center"/>
    </xf>
    <xf numFmtId="176" fontId="7" fillId="0" borderId="5" xfId="3" applyNumberFormat="1" applyFont="1" applyBorder="1">
      <alignment vertical="center"/>
    </xf>
    <xf numFmtId="0" fontId="7" fillId="0" borderId="4" xfId="3" applyFont="1" applyBorder="1">
      <alignment vertical="center"/>
    </xf>
    <xf numFmtId="0" fontId="7" fillId="0" borderId="7" xfId="3" applyFont="1" applyBorder="1" applyAlignment="1">
      <alignment horizontal="left" vertical="center" indent="1"/>
    </xf>
    <xf numFmtId="176" fontId="7" fillId="0" borderId="8" xfId="3" applyNumberFormat="1" applyFont="1" applyBorder="1">
      <alignment vertical="center"/>
    </xf>
    <xf numFmtId="176" fontId="7" fillId="0" borderId="7" xfId="3" applyNumberFormat="1" applyFont="1" applyBorder="1">
      <alignment vertical="center"/>
    </xf>
    <xf numFmtId="0" fontId="7" fillId="0" borderId="6" xfId="3" applyFont="1" applyBorder="1">
      <alignment vertical="center"/>
    </xf>
    <xf numFmtId="176" fontId="7" fillId="2" borderId="0" xfId="3" applyNumberFormat="1" applyFont="1" applyFill="1">
      <alignment vertical="center"/>
    </xf>
    <xf numFmtId="176" fontId="7" fillId="2" borderId="5" xfId="3" applyNumberFormat="1" applyFont="1" applyFill="1" applyBorder="1">
      <alignment vertical="center"/>
    </xf>
    <xf numFmtId="0" fontId="7" fillId="2" borderId="4" xfId="3" applyFont="1" applyFill="1" applyBorder="1">
      <alignment vertical="center"/>
    </xf>
    <xf numFmtId="0" fontId="7" fillId="2" borderId="6" xfId="3" applyFont="1" applyFill="1" applyBorder="1" applyAlignment="1">
      <alignment horizontal="left" vertical="center" indent="1"/>
    </xf>
    <xf numFmtId="176" fontId="7" fillId="2" borderId="8" xfId="3" applyNumberFormat="1" applyFont="1" applyFill="1" applyBorder="1">
      <alignment vertical="center"/>
    </xf>
    <xf numFmtId="176" fontId="7" fillId="2" borderId="7" xfId="3" applyNumberFormat="1" applyFont="1" applyFill="1" applyBorder="1">
      <alignment vertical="center"/>
    </xf>
    <xf numFmtId="0" fontId="7" fillId="2" borderId="6" xfId="3" applyFont="1" applyFill="1" applyBorder="1">
      <alignment vertical="center"/>
    </xf>
    <xf numFmtId="0" fontId="7" fillId="5" borderId="4" xfId="3" applyFont="1" applyFill="1" applyBorder="1" applyAlignment="1">
      <alignment horizontal="left" vertical="center" indent="1"/>
    </xf>
    <xf numFmtId="176" fontId="7" fillId="5" borderId="0" xfId="3" applyNumberFormat="1" applyFont="1" applyFill="1">
      <alignment vertical="center"/>
    </xf>
    <xf numFmtId="176" fontId="7" fillId="5" borderId="5" xfId="3" applyNumberFormat="1" applyFont="1" applyFill="1" applyBorder="1">
      <alignment vertical="center"/>
    </xf>
    <xf numFmtId="0" fontId="7" fillId="5" borderId="4" xfId="3" applyFont="1" applyFill="1" applyBorder="1">
      <alignment vertical="center"/>
    </xf>
    <xf numFmtId="0" fontId="7" fillId="5" borderId="6" xfId="3" applyFont="1" applyFill="1" applyBorder="1" applyAlignment="1">
      <alignment horizontal="left" vertical="center" indent="1"/>
    </xf>
    <xf numFmtId="176" fontId="7" fillId="5" borderId="8" xfId="3" applyNumberFormat="1" applyFont="1" applyFill="1" applyBorder="1">
      <alignment vertical="center"/>
    </xf>
    <xf numFmtId="176" fontId="7" fillId="5" borderId="7" xfId="3" applyNumberFormat="1" applyFont="1" applyFill="1" applyBorder="1">
      <alignment vertical="center"/>
    </xf>
    <xf numFmtId="0" fontId="7" fillId="5" borderId="6" xfId="3" applyFont="1" applyFill="1" applyBorder="1">
      <alignment vertical="center"/>
    </xf>
    <xf numFmtId="49" fontId="7" fillId="0" borderId="0" xfId="3" applyNumberFormat="1" applyFont="1" applyAlignment="1">
      <alignment horizontal="right" vertical="center"/>
    </xf>
    <xf numFmtId="0" fontId="7" fillId="0" borderId="9" xfId="3" applyFont="1" applyBorder="1" applyAlignment="1">
      <alignment horizontal="left" vertical="center" indent="1"/>
    </xf>
    <xf numFmtId="0" fontId="7" fillId="0" borderId="9" xfId="3" applyFont="1" applyBorder="1" applyAlignment="1">
      <alignment horizontal="center" vertical="center"/>
    </xf>
    <xf numFmtId="176" fontId="7" fillId="0" borderId="10" xfId="3" applyNumberFormat="1" applyFont="1" applyBorder="1">
      <alignment vertical="center"/>
    </xf>
    <xf numFmtId="176" fontId="7" fillId="0" borderId="11" xfId="3" applyNumberFormat="1" applyFont="1" applyBorder="1">
      <alignment vertical="center"/>
    </xf>
    <xf numFmtId="0" fontId="7" fillId="0" borderId="9" xfId="3" applyFont="1" applyBorder="1">
      <alignment vertical="center"/>
    </xf>
    <xf numFmtId="0" fontId="7" fillId="2" borderId="7" xfId="3" applyFont="1" applyFill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38" fontId="7" fillId="0" borderId="10" xfId="1" applyFont="1" applyFill="1" applyBorder="1">
      <alignment vertical="center"/>
    </xf>
    <xf numFmtId="38" fontId="7" fillId="0" borderId="11" xfId="1" applyFont="1" applyFill="1" applyBorder="1">
      <alignment vertical="center"/>
    </xf>
    <xf numFmtId="38" fontId="7" fillId="0" borderId="9" xfId="1" applyFont="1" applyFill="1" applyBorder="1">
      <alignment vertical="center"/>
    </xf>
    <xf numFmtId="38" fontId="7" fillId="0" borderId="10" xfId="1" applyFont="1" applyFill="1" applyBorder="1" applyAlignment="1">
      <alignment horizontal="right" vertical="center"/>
    </xf>
    <xf numFmtId="38" fontId="7" fillId="0" borderId="11" xfId="1" applyFont="1" applyFill="1" applyBorder="1" applyAlignment="1">
      <alignment horizontal="right" vertical="center"/>
    </xf>
    <xf numFmtId="0" fontId="7" fillId="6" borderId="6" xfId="3" applyFont="1" applyFill="1" applyBorder="1" applyAlignment="1">
      <alignment horizontal="left" vertical="center" indent="1"/>
    </xf>
    <xf numFmtId="0" fontId="7" fillId="6" borderId="7" xfId="3" applyFont="1" applyFill="1" applyBorder="1" applyAlignment="1">
      <alignment horizontal="center" vertical="center"/>
    </xf>
    <xf numFmtId="38" fontId="7" fillId="6" borderId="8" xfId="1" applyFont="1" applyFill="1" applyBorder="1">
      <alignment vertical="center"/>
    </xf>
    <xf numFmtId="38" fontId="7" fillId="6" borderId="7" xfId="1" applyFont="1" applyFill="1" applyBorder="1">
      <alignment vertical="center"/>
    </xf>
    <xf numFmtId="38" fontId="7" fillId="6" borderId="6" xfId="1" applyFont="1" applyFill="1" applyBorder="1">
      <alignment vertical="center"/>
    </xf>
    <xf numFmtId="38" fontId="7" fillId="6" borderId="8" xfId="1" applyFont="1" applyFill="1" applyBorder="1" applyAlignment="1">
      <alignment horizontal="right" vertical="center"/>
    </xf>
    <xf numFmtId="38" fontId="7" fillId="6" borderId="7" xfId="1" applyFont="1" applyFill="1" applyBorder="1" applyAlignment="1">
      <alignment horizontal="right" vertical="center"/>
    </xf>
    <xf numFmtId="38" fontId="7" fillId="0" borderId="0" xfId="1" applyFont="1" applyFill="1" applyBorder="1">
      <alignment vertical="center"/>
    </xf>
    <xf numFmtId="38" fontId="7" fillId="0" borderId="5" xfId="1" applyFont="1" applyFill="1" applyBorder="1">
      <alignment vertical="center"/>
    </xf>
    <xf numFmtId="38" fontId="7" fillId="0" borderId="4" xfId="1" applyFont="1" applyFill="1" applyBorder="1">
      <alignment vertical="center"/>
    </xf>
    <xf numFmtId="38" fontId="7" fillId="0" borderId="0" xfId="1" applyFont="1" applyFill="1" applyBorder="1" applyAlignment="1">
      <alignment horizontal="right" vertical="center"/>
    </xf>
    <xf numFmtId="38" fontId="7" fillId="0" borderId="5" xfId="1" applyFont="1" applyFill="1" applyBorder="1" applyAlignment="1">
      <alignment horizontal="right" vertical="center"/>
    </xf>
    <xf numFmtId="0" fontId="9" fillId="0" borderId="0" xfId="3" applyFont="1" applyAlignment="1">
      <alignment horizontal="left" vertical="center" indent="1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 vertical="center" indent="1"/>
    </xf>
    <xf numFmtId="0" fontId="7" fillId="0" borderId="7" xfId="0" applyFont="1" applyBorder="1" applyAlignment="1">
      <alignment horizontal="left" vertical="center" indent="1"/>
    </xf>
    <xf numFmtId="0" fontId="7" fillId="2" borderId="12" xfId="0" applyFont="1" applyFill="1" applyBorder="1" applyAlignment="1">
      <alignment horizontal="left" vertical="center" indent="1"/>
    </xf>
    <xf numFmtId="0" fontId="7" fillId="2" borderId="6" xfId="0" applyFont="1" applyFill="1" applyBorder="1" applyAlignment="1">
      <alignment horizontal="left" vertical="center" indent="1"/>
    </xf>
    <xf numFmtId="0" fontId="11" fillId="2" borderId="0" xfId="2" applyFont="1" applyFill="1">
      <alignment vertical="center"/>
    </xf>
    <xf numFmtId="0" fontId="7" fillId="0" borderId="4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7" fillId="0" borderId="4" xfId="3" applyFont="1" applyBorder="1" applyAlignment="1">
      <alignment horizontal="left" vertical="center" indent="1"/>
    </xf>
    <xf numFmtId="0" fontId="7" fillId="0" borderId="6" xfId="3" applyFont="1" applyBorder="1" applyAlignment="1">
      <alignment horizontal="left" vertical="center" indent="1"/>
    </xf>
    <xf numFmtId="0" fontId="7" fillId="2" borderId="4" xfId="3" applyFont="1" applyFill="1" applyBorder="1" applyAlignment="1">
      <alignment horizontal="left" vertical="center" indent="1"/>
    </xf>
    <xf numFmtId="0" fontId="7" fillId="2" borderId="6" xfId="3" applyFont="1" applyFill="1" applyBorder="1" applyAlignment="1">
      <alignment horizontal="left" vertical="center" indent="1"/>
    </xf>
    <xf numFmtId="0" fontId="7" fillId="5" borderId="4" xfId="3" applyFont="1" applyFill="1" applyBorder="1" applyAlignment="1">
      <alignment horizontal="left" vertical="center" indent="1"/>
    </xf>
    <xf numFmtId="0" fontId="7" fillId="5" borderId="6" xfId="3" applyFont="1" applyFill="1" applyBorder="1" applyAlignment="1">
      <alignment horizontal="left" vertical="center" indent="1"/>
    </xf>
    <xf numFmtId="0" fontId="7" fillId="0" borderId="9" xfId="3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C10"/>
  <sheetViews>
    <sheetView tabSelected="1" workbookViewId="0"/>
  </sheetViews>
  <sheetFormatPr baseColWidth="10" defaultColWidth="7.42578125" defaultRowHeight="18"/>
  <cols>
    <col min="1" max="1" width="15.140625" style="2" customWidth="1"/>
    <col min="2" max="16384" width="7.42578125" style="2"/>
  </cols>
  <sheetData>
    <row r="1" spans="1:133">
      <c r="A1" s="1" t="s">
        <v>0</v>
      </c>
      <c r="DI1" s="3"/>
    </row>
    <row r="2" spans="1:133">
      <c r="B2" s="64" t="s">
        <v>53</v>
      </c>
      <c r="C2" s="64" t="s">
        <v>53</v>
      </c>
      <c r="D2" s="64" t="s">
        <v>53</v>
      </c>
      <c r="E2" s="64" t="s">
        <v>53</v>
      </c>
      <c r="F2" s="64" t="s">
        <v>53</v>
      </c>
      <c r="G2" s="64" t="s">
        <v>53</v>
      </c>
      <c r="H2" s="64" t="s">
        <v>53</v>
      </c>
      <c r="I2" s="64" t="s">
        <v>53</v>
      </c>
      <c r="J2" s="64" t="s">
        <v>53</v>
      </c>
      <c r="K2" s="64" t="s">
        <v>53</v>
      </c>
      <c r="L2" s="64" t="s">
        <v>53</v>
      </c>
      <c r="M2" s="64" t="s">
        <v>53</v>
      </c>
      <c r="N2" s="64" t="s">
        <v>54</v>
      </c>
      <c r="O2" s="64" t="s">
        <v>54</v>
      </c>
      <c r="P2" s="64" t="s">
        <v>54</v>
      </c>
      <c r="Q2" s="64" t="s">
        <v>54</v>
      </c>
      <c r="R2" s="64" t="s">
        <v>54</v>
      </c>
      <c r="S2" s="64" t="s">
        <v>54</v>
      </c>
      <c r="T2" s="64" t="s">
        <v>54</v>
      </c>
      <c r="U2" s="64" t="s">
        <v>54</v>
      </c>
      <c r="V2" s="64" t="s">
        <v>54</v>
      </c>
      <c r="W2" s="64" t="s">
        <v>54</v>
      </c>
      <c r="X2" s="64" t="s">
        <v>54</v>
      </c>
      <c r="Y2" s="64" t="s">
        <v>54</v>
      </c>
      <c r="Z2" s="64" t="s">
        <v>56</v>
      </c>
      <c r="AA2" s="64" t="s">
        <v>56</v>
      </c>
      <c r="AB2" s="64" t="s">
        <v>56</v>
      </c>
      <c r="AC2" s="64" t="s">
        <v>56</v>
      </c>
      <c r="AD2" s="64" t="s">
        <v>56</v>
      </c>
      <c r="AE2" s="64" t="s">
        <v>56</v>
      </c>
      <c r="AF2" s="64" t="s">
        <v>56</v>
      </c>
      <c r="AG2" s="64" t="s">
        <v>56</v>
      </c>
      <c r="AH2" s="64" t="s">
        <v>56</v>
      </c>
      <c r="AI2" s="64" t="s">
        <v>56</v>
      </c>
      <c r="AJ2" s="64" t="s">
        <v>56</v>
      </c>
      <c r="AK2" s="64" t="s">
        <v>56</v>
      </c>
      <c r="AL2" s="64" t="s">
        <v>57</v>
      </c>
      <c r="AM2" s="64" t="s">
        <v>57</v>
      </c>
      <c r="AN2" s="64" t="s">
        <v>57</v>
      </c>
      <c r="AO2" s="64" t="s">
        <v>57</v>
      </c>
      <c r="AP2" s="64" t="s">
        <v>57</v>
      </c>
      <c r="AQ2" s="64" t="s">
        <v>57</v>
      </c>
      <c r="AR2" s="64" t="s">
        <v>57</v>
      </c>
      <c r="AS2" s="64" t="s">
        <v>57</v>
      </c>
      <c r="AT2" s="64" t="s">
        <v>57</v>
      </c>
      <c r="AU2" s="64" t="s">
        <v>57</v>
      </c>
      <c r="AV2" s="64" t="s">
        <v>57</v>
      </c>
      <c r="AW2" s="64" t="s">
        <v>57</v>
      </c>
      <c r="AX2" s="64" t="s">
        <v>58</v>
      </c>
      <c r="AY2" s="64" t="s">
        <v>58</v>
      </c>
      <c r="AZ2" s="64" t="s">
        <v>58</v>
      </c>
      <c r="BA2" s="64" t="s">
        <v>58</v>
      </c>
      <c r="BB2" s="64" t="s">
        <v>58</v>
      </c>
      <c r="BC2" s="64" t="s">
        <v>58</v>
      </c>
      <c r="BD2" s="64" t="s">
        <v>58</v>
      </c>
      <c r="BE2" s="64" t="s">
        <v>58</v>
      </c>
      <c r="BF2" s="64" t="s">
        <v>58</v>
      </c>
      <c r="BG2" s="64" t="s">
        <v>58</v>
      </c>
      <c r="BH2" s="64" t="s">
        <v>58</v>
      </c>
      <c r="BI2" s="64" t="s">
        <v>58</v>
      </c>
      <c r="BJ2" s="64" t="s">
        <v>55</v>
      </c>
      <c r="BK2" s="64" t="s">
        <v>55</v>
      </c>
      <c r="BL2" s="64" t="s">
        <v>55</v>
      </c>
      <c r="BM2" s="64" t="s">
        <v>55</v>
      </c>
      <c r="BN2" s="64" t="s">
        <v>55</v>
      </c>
      <c r="BO2" s="64" t="s">
        <v>55</v>
      </c>
      <c r="BP2" s="64" t="s">
        <v>55</v>
      </c>
      <c r="BQ2" s="64" t="s">
        <v>55</v>
      </c>
      <c r="BR2" s="64" t="s">
        <v>55</v>
      </c>
      <c r="BS2" s="64" t="s">
        <v>55</v>
      </c>
      <c r="BT2" s="64" t="s">
        <v>55</v>
      </c>
      <c r="BU2" s="64" t="s">
        <v>55</v>
      </c>
      <c r="BV2" s="64" t="s">
        <v>60</v>
      </c>
      <c r="BW2" s="64" t="s">
        <v>60</v>
      </c>
      <c r="BX2" s="64" t="s">
        <v>60</v>
      </c>
      <c r="BY2" s="64" t="s">
        <v>60</v>
      </c>
      <c r="BZ2" s="64" t="s">
        <v>60</v>
      </c>
      <c r="CA2" s="64" t="s">
        <v>60</v>
      </c>
      <c r="CB2" s="64" t="s">
        <v>60</v>
      </c>
      <c r="CC2" s="64" t="s">
        <v>60</v>
      </c>
      <c r="CD2" s="64" t="s">
        <v>60</v>
      </c>
      <c r="CE2" s="64" t="s">
        <v>60</v>
      </c>
      <c r="CF2" s="64" t="s">
        <v>60</v>
      </c>
      <c r="CG2" s="64" t="s">
        <v>60</v>
      </c>
      <c r="CH2" s="64" t="s">
        <v>59</v>
      </c>
      <c r="CI2" s="64" t="s">
        <v>59</v>
      </c>
      <c r="CJ2" s="64" t="s">
        <v>59</v>
      </c>
      <c r="CK2" s="64" t="s">
        <v>59</v>
      </c>
      <c r="CL2" s="64" t="s">
        <v>59</v>
      </c>
      <c r="CM2" s="64" t="s">
        <v>59</v>
      </c>
      <c r="CN2" s="64" t="s">
        <v>59</v>
      </c>
      <c r="CO2" s="64" t="s">
        <v>59</v>
      </c>
      <c r="CP2" s="64" t="s">
        <v>59</v>
      </c>
      <c r="CQ2" s="64" t="s">
        <v>59</v>
      </c>
      <c r="CR2" s="64" t="s">
        <v>59</v>
      </c>
      <c r="CS2" s="64" t="s">
        <v>59</v>
      </c>
      <c r="CT2" s="64" t="s">
        <v>61</v>
      </c>
      <c r="CU2" s="64" t="s">
        <v>61</v>
      </c>
      <c r="CV2" s="64" t="s">
        <v>61</v>
      </c>
      <c r="CW2" s="64" t="s">
        <v>61</v>
      </c>
      <c r="CX2" s="64" t="s">
        <v>61</v>
      </c>
      <c r="CY2" s="64" t="s">
        <v>61</v>
      </c>
      <c r="CZ2" s="64" t="s">
        <v>61</v>
      </c>
      <c r="DA2" s="64" t="s">
        <v>61</v>
      </c>
      <c r="DB2" s="64" t="s">
        <v>61</v>
      </c>
      <c r="DC2" s="64" t="s">
        <v>61</v>
      </c>
      <c r="DD2" s="64" t="s">
        <v>61</v>
      </c>
      <c r="DE2" s="64" t="s">
        <v>61</v>
      </c>
      <c r="DF2" s="64" t="s">
        <v>62</v>
      </c>
      <c r="DG2" s="64" t="s">
        <v>62</v>
      </c>
      <c r="DH2" s="64" t="s">
        <v>62</v>
      </c>
      <c r="DI2" s="64" t="s">
        <v>62</v>
      </c>
      <c r="DJ2" s="64" t="s">
        <v>62</v>
      </c>
      <c r="DK2" s="64" t="s">
        <v>62</v>
      </c>
      <c r="DL2" s="64" t="s">
        <v>62</v>
      </c>
      <c r="DM2" s="64" t="s">
        <v>62</v>
      </c>
      <c r="DN2" s="64" t="s">
        <v>62</v>
      </c>
      <c r="DO2" s="64" t="s">
        <v>62</v>
      </c>
      <c r="DP2" s="64" t="s">
        <v>62</v>
      </c>
      <c r="DQ2" s="64" t="s">
        <v>62</v>
      </c>
      <c r="DR2" s="64" t="s">
        <v>63</v>
      </c>
      <c r="DS2" s="64" t="s">
        <v>63</v>
      </c>
      <c r="DT2" s="64" t="s">
        <v>63</v>
      </c>
      <c r="DU2" s="64" t="s">
        <v>63</v>
      </c>
      <c r="DV2" s="64" t="s">
        <v>63</v>
      </c>
      <c r="DW2" s="64" t="s">
        <v>63</v>
      </c>
      <c r="DX2" s="64" t="s">
        <v>63</v>
      </c>
      <c r="DY2" s="64" t="s">
        <v>63</v>
      </c>
      <c r="DZ2" s="64" t="s">
        <v>63</v>
      </c>
      <c r="EA2" s="64" t="s">
        <v>63</v>
      </c>
      <c r="EB2" s="64" t="s">
        <v>63</v>
      </c>
      <c r="EC2" s="64" t="s">
        <v>63</v>
      </c>
    </row>
    <row r="3" spans="1:133">
      <c r="B3" s="2" t="s">
        <v>1</v>
      </c>
      <c r="C3" s="2" t="s">
        <v>1</v>
      </c>
      <c r="D3" s="2" t="s">
        <v>1</v>
      </c>
      <c r="E3" s="2" t="s">
        <v>2</v>
      </c>
      <c r="F3" s="2" t="s">
        <v>2</v>
      </c>
      <c r="G3" s="2" t="s">
        <v>2</v>
      </c>
      <c r="H3" s="2" t="s">
        <v>3</v>
      </c>
      <c r="I3" s="2" t="s">
        <v>3</v>
      </c>
      <c r="J3" s="2" t="s">
        <v>3</v>
      </c>
      <c r="K3" s="2" t="s">
        <v>4</v>
      </c>
      <c r="L3" s="2" t="s">
        <v>4</v>
      </c>
      <c r="M3" s="2" t="s">
        <v>4</v>
      </c>
      <c r="N3" s="2" t="s">
        <v>1</v>
      </c>
      <c r="O3" s="2" t="s">
        <v>1</v>
      </c>
      <c r="P3" s="2" t="s">
        <v>1</v>
      </c>
      <c r="Q3" s="2" t="s">
        <v>2</v>
      </c>
      <c r="R3" s="2" t="s">
        <v>2</v>
      </c>
      <c r="S3" s="2" t="s">
        <v>2</v>
      </c>
      <c r="T3" s="2" t="s">
        <v>3</v>
      </c>
      <c r="U3" s="2" t="s">
        <v>3</v>
      </c>
      <c r="V3" s="2" t="s">
        <v>3</v>
      </c>
      <c r="W3" s="2" t="s">
        <v>4</v>
      </c>
      <c r="X3" s="2" t="s">
        <v>4</v>
      </c>
      <c r="Y3" s="2" t="s">
        <v>4</v>
      </c>
      <c r="Z3" s="2" t="s">
        <v>1</v>
      </c>
      <c r="AA3" s="2" t="s">
        <v>1</v>
      </c>
      <c r="AB3" s="2" t="s">
        <v>1</v>
      </c>
      <c r="AC3" s="2" t="s">
        <v>2</v>
      </c>
      <c r="AD3" s="2" t="s">
        <v>2</v>
      </c>
      <c r="AE3" s="2" t="s">
        <v>2</v>
      </c>
      <c r="AF3" s="2" t="s">
        <v>3</v>
      </c>
      <c r="AG3" s="2" t="s">
        <v>3</v>
      </c>
      <c r="AH3" s="2" t="s">
        <v>3</v>
      </c>
      <c r="AI3" s="2" t="s">
        <v>4</v>
      </c>
      <c r="AJ3" s="2" t="s">
        <v>4</v>
      </c>
      <c r="AK3" s="2" t="s">
        <v>4</v>
      </c>
      <c r="AL3" s="2" t="s">
        <v>1</v>
      </c>
      <c r="AM3" s="2" t="s">
        <v>1</v>
      </c>
      <c r="AN3" s="2" t="s">
        <v>1</v>
      </c>
      <c r="AO3" s="2" t="s">
        <v>2</v>
      </c>
      <c r="AP3" s="2" t="s">
        <v>2</v>
      </c>
      <c r="AQ3" s="2" t="s">
        <v>2</v>
      </c>
      <c r="AR3" s="2" t="s">
        <v>3</v>
      </c>
      <c r="AS3" s="2" t="s">
        <v>3</v>
      </c>
      <c r="AT3" s="2" t="s">
        <v>3</v>
      </c>
      <c r="AU3" s="2" t="s">
        <v>4</v>
      </c>
      <c r="AV3" s="2" t="s">
        <v>4</v>
      </c>
      <c r="AW3" s="2" t="s">
        <v>4</v>
      </c>
      <c r="AX3" s="2" t="s">
        <v>1</v>
      </c>
      <c r="AY3" s="2" t="s">
        <v>1</v>
      </c>
      <c r="AZ3" s="2" t="s">
        <v>1</v>
      </c>
      <c r="BA3" s="2" t="s">
        <v>2</v>
      </c>
      <c r="BB3" s="2" t="s">
        <v>2</v>
      </c>
      <c r="BC3" s="2" t="s">
        <v>2</v>
      </c>
      <c r="BD3" s="2" t="s">
        <v>3</v>
      </c>
      <c r="BE3" s="2" t="s">
        <v>3</v>
      </c>
      <c r="BF3" s="2" t="s">
        <v>3</v>
      </c>
      <c r="BG3" s="2" t="s">
        <v>4</v>
      </c>
      <c r="BH3" s="2" t="s">
        <v>4</v>
      </c>
      <c r="BI3" s="2" t="s">
        <v>4</v>
      </c>
      <c r="BJ3" s="2" t="s">
        <v>1</v>
      </c>
      <c r="BK3" s="2" t="s">
        <v>1</v>
      </c>
      <c r="BL3" s="2" t="s">
        <v>1</v>
      </c>
      <c r="BM3" s="2" t="s">
        <v>2</v>
      </c>
      <c r="BN3" s="2" t="s">
        <v>2</v>
      </c>
      <c r="BO3" s="2" t="s">
        <v>2</v>
      </c>
      <c r="BP3" s="2" t="s">
        <v>3</v>
      </c>
      <c r="BQ3" s="2" t="s">
        <v>3</v>
      </c>
      <c r="BR3" s="2" t="s">
        <v>3</v>
      </c>
      <c r="BS3" s="2" t="s">
        <v>4</v>
      </c>
      <c r="BT3" s="2" t="s">
        <v>4</v>
      </c>
      <c r="BU3" s="2" t="s">
        <v>4</v>
      </c>
      <c r="BV3" s="2" t="s">
        <v>1</v>
      </c>
      <c r="BW3" s="2" t="s">
        <v>1</v>
      </c>
      <c r="BX3" s="2" t="s">
        <v>1</v>
      </c>
      <c r="BY3" s="2" t="s">
        <v>2</v>
      </c>
      <c r="BZ3" s="2" t="s">
        <v>2</v>
      </c>
      <c r="CA3" s="2" t="s">
        <v>2</v>
      </c>
      <c r="CB3" s="2" t="s">
        <v>3</v>
      </c>
      <c r="CC3" s="2" t="s">
        <v>3</v>
      </c>
      <c r="CD3" s="2" t="s">
        <v>3</v>
      </c>
      <c r="CE3" s="2" t="s">
        <v>4</v>
      </c>
      <c r="CF3" s="2" t="s">
        <v>4</v>
      </c>
      <c r="CG3" s="2" t="s">
        <v>4</v>
      </c>
      <c r="CH3" s="2" t="s">
        <v>1</v>
      </c>
      <c r="CI3" s="2" t="s">
        <v>1</v>
      </c>
      <c r="CJ3" s="2" t="s">
        <v>1</v>
      </c>
      <c r="CK3" s="2" t="s">
        <v>2</v>
      </c>
      <c r="CL3" s="2" t="s">
        <v>2</v>
      </c>
      <c r="CM3" s="2" t="s">
        <v>2</v>
      </c>
      <c r="CN3" s="2" t="s">
        <v>3</v>
      </c>
      <c r="CO3" s="2" t="s">
        <v>3</v>
      </c>
      <c r="CP3" s="2" t="s">
        <v>3</v>
      </c>
      <c r="CQ3" s="2" t="s">
        <v>4</v>
      </c>
      <c r="CR3" s="2" t="s">
        <v>4</v>
      </c>
      <c r="CS3" s="2" t="s">
        <v>4</v>
      </c>
      <c r="CT3" s="2" t="s">
        <v>1</v>
      </c>
      <c r="CU3" s="2" t="s">
        <v>1</v>
      </c>
      <c r="CV3" s="2" t="s">
        <v>1</v>
      </c>
      <c r="CW3" s="2" t="s">
        <v>2</v>
      </c>
      <c r="CX3" s="2" t="s">
        <v>2</v>
      </c>
      <c r="CY3" s="2" t="s">
        <v>2</v>
      </c>
      <c r="CZ3" s="2" t="s">
        <v>3</v>
      </c>
      <c r="DA3" s="2" t="s">
        <v>3</v>
      </c>
      <c r="DB3" s="2" t="s">
        <v>3</v>
      </c>
      <c r="DC3" s="2" t="s">
        <v>4</v>
      </c>
      <c r="DD3" s="2" t="s">
        <v>4</v>
      </c>
      <c r="DE3" s="2" t="s">
        <v>4</v>
      </c>
      <c r="DF3" s="2" t="s">
        <v>1</v>
      </c>
      <c r="DG3" s="2" t="s">
        <v>1</v>
      </c>
      <c r="DH3" s="2" t="s">
        <v>1</v>
      </c>
      <c r="DI3" s="2" t="s">
        <v>2</v>
      </c>
      <c r="DJ3" s="2" t="s">
        <v>2</v>
      </c>
      <c r="DK3" s="2" t="s">
        <v>2</v>
      </c>
      <c r="DL3" s="2" t="s">
        <v>3</v>
      </c>
      <c r="DM3" s="2" t="s">
        <v>3</v>
      </c>
      <c r="DN3" s="2" t="s">
        <v>3</v>
      </c>
      <c r="DO3" s="2" t="s">
        <v>4</v>
      </c>
      <c r="DP3" s="2" t="s">
        <v>4</v>
      </c>
      <c r="DQ3" s="2" t="s">
        <v>4</v>
      </c>
      <c r="DR3" s="2" t="s">
        <v>1</v>
      </c>
      <c r="DS3" s="2" t="s">
        <v>1</v>
      </c>
      <c r="DT3" s="2" t="s">
        <v>1</v>
      </c>
      <c r="DU3" s="2" t="s">
        <v>2</v>
      </c>
      <c r="DV3" s="2" t="s">
        <v>2</v>
      </c>
      <c r="DW3" s="2" t="s">
        <v>2</v>
      </c>
      <c r="DX3" s="2" t="s">
        <v>3</v>
      </c>
      <c r="DY3" s="2" t="s">
        <v>3</v>
      </c>
      <c r="DZ3" s="2" t="s">
        <v>3</v>
      </c>
      <c r="EA3" s="2" t="s">
        <v>4</v>
      </c>
      <c r="EB3" s="2" t="s">
        <v>4</v>
      </c>
      <c r="EC3" s="2" t="s">
        <v>4</v>
      </c>
    </row>
    <row r="4" spans="1:133">
      <c r="B4" s="2" t="s">
        <v>5</v>
      </c>
      <c r="C4" s="2" t="s">
        <v>6</v>
      </c>
      <c r="D4" s="2" t="s">
        <v>7</v>
      </c>
      <c r="E4" s="2" t="s">
        <v>5</v>
      </c>
      <c r="F4" s="2" t="s">
        <v>6</v>
      </c>
      <c r="G4" s="2" t="s">
        <v>7</v>
      </c>
      <c r="H4" s="2" t="s">
        <v>5</v>
      </c>
      <c r="I4" s="2" t="s">
        <v>6</v>
      </c>
      <c r="J4" s="2" t="s">
        <v>7</v>
      </c>
      <c r="K4" s="2" t="s">
        <v>5</v>
      </c>
      <c r="L4" s="2" t="s">
        <v>6</v>
      </c>
      <c r="M4" s="2" t="s">
        <v>7</v>
      </c>
      <c r="N4" s="2" t="s">
        <v>5</v>
      </c>
      <c r="O4" s="2" t="s">
        <v>6</v>
      </c>
      <c r="P4" s="2" t="s">
        <v>7</v>
      </c>
      <c r="Q4" s="2" t="s">
        <v>5</v>
      </c>
      <c r="R4" s="2" t="s">
        <v>6</v>
      </c>
      <c r="S4" s="2" t="s">
        <v>7</v>
      </c>
      <c r="T4" s="2" t="s">
        <v>5</v>
      </c>
      <c r="U4" s="2" t="s">
        <v>6</v>
      </c>
      <c r="V4" s="2" t="s">
        <v>7</v>
      </c>
      <c r="W4" s="2" t="s">
        <v>5</v>
      </c>
      <c r="X4" s="2" t="s">
        <v>6</v>
      </c>
      <c r="Y4" s="2" t="s">
        <v>7</v>
      </c>
      <c r="Z4" s="2" t="s">
        <v>5</v>
      </c>
      <c r="AA4" s="2" t="s">
        <v>6</v>
      </c>
      <c r="AB4" s="2" t="s">
        <v>7</v>
      </c>
      <c r="AC4" s="2" t="s">
        <v>5</v>
      </c>
      <c r="AD4" s="2" t="s">
        <v>6</v>
      </c>
      <c r="AE4" s="2" t="s">
        <v>7</v>
      </c>
      <c r="AF4" s="2" t="s">
        <v>5</v>
      </c>
      <c r="AG4" s="2" t="s">
        <v>6</v>
      </c>
      <c r="AH4" s="2" t="s">
        <v>7</v>
      </c>
      <c r="AI4" s="2" t="s">
        <v>5</v>
      </c>
      <c r="AJ4" s="2" t="s">
        <v>6</v>
      </c>
      <c r="AK4" s="2" t="s">
        <v>7</v>
      </c>
      <c r="AL4" s="2" t="s">
        <v>5</v>
      </c>
      <c r="AM4" s="2" t="s">
        <v>6</v>
      </c>
      <c r="AN4" s="2" t="s">
        <v>7</v>
      </c>
      <c r="AO4" s="2" t="s">
        <v>5</v>
      </c>
      <c r="AP4" s="2" t="s">
        <v>6</v>
      </c>
      <c r="AQ4" s="2" t="s">
        <v>7</v>
      </c>
      <c r="AR4" s="2" t="s">
        <v>5</v>
      </c>
      <c r="AS4" s="2" t="s">
        <v>6</v>
      </c>
      <c r="AT4" s="2" t="s">
        <v>7</v>
      </c>
      <c r="AU4" s="2" t="s">
        <v>5</v>
      </c>
      <c r="AV4" s="2" t="s">
        <v>6</v>
      </c>
      <c r="AW4" s="2" t="s">
        <v>7</v>
      </c>
      <c r="AX4" s="2" t="s">
        <v>5</v>
      </c>
      <c r="AY4" s="2" t="s">
        <v>6</v>
      </c>
      <c r="AZ4" s="2" t="s">
        <v>7</v>
      </c>
      <c r="BA4" s="2" t="s">
        <v>5</v>
      </c>
      <c r="BB4" s="2" t="s">
        <v>6</v>
      </c>
      <c r="BC4" s="2" t="s">
        <v>7</v>
      </c>
      <c r="BD4" s="2" t="s">
        <v>5</v>
      </c>
      <c r="BE4" s="2" t="s">
        <v>6</v>
      </c>
      <c r="BF4" s="2" t="s">
        <v>7</v>
      </c>
      <c r="BG4" s="2" t="s">
        <v>5</v>
      </c>
      <c r="BH4" s="2" t="s">
        <v>6</v>
      </c>
      <c r="BI4" s="2" t="s">
        <v>7</v>
      </c>
      <c r="BJ4" s="2" t="s">
        <v>5</v>
      </c>
      <c r="BK4" s="2" t="s">
        <v>6</v>
      </c>
      <c r="BL4" s="2" t="s">
        <v>7</v>
      </c>
      <c r="BM4" s="2" t="s">
        <v>5</v>
      </c>
      <c r="BN4" s="2" t="s">
        <v>6</v>
      </c>
      <c r="BO4" s="2" t="s">
        <v>7</v>
      </c>
      <c r="BP4" s="2" t="s">
        <v>5</v>
      </c>
      <c r="BQ4" s="2" t="s">
        <v>6</v>
      </c>
      <c r="BR4" s="2" t="s">
        <v>7</v>
      </c>
      <c r="BS4" s="2" t="s">
        <v>5</v>
      </c>
      <c r="BT4" s="2" t="s">
        <v>6</v>
      </c>
      <c r="BU4" s="2" t="s">
        <v>7</v>
      </c>
      <c r="BV4" s="2" t="s">
        <v>5</v>
      </c>
      <c r="BW4" s="2" t="s">
        <v>6</v>
      </c>
      <c r="BX4" s="2" t="s">
        <v>7</v>
      </c>
      <c r="BY4" s="2" t="s">
        <v>5</v>
      </c>
      <c r="BZ4" s="2" t="s">
        <v>6</v>
      </c>
      <c r="CA4" s="2" t="s">
        <v>7</v>
      </c>
      <c r="CB4" s="2" t="s">
        <v>5</v>
      </c>
      <c r="CC4" s="2" t="s">
        <v>6</v>
      </c>
      <c r="CD4" s="2" t="s">
        <v>7</v>
      </c>
      <c r="CE4" s="2" t="s">
        <v>5</v>
      </c>
      <c r="CF4" s="2" t="s">
        <v>6</v>
      </c>
      <c r="CG4" s="2" t="s">
        <v>7</v>
      </c>
      <c r="CH4" s="2" t="s">
        <v>5</v>
      </c>
      <c r="CI4" s="2" t="s">
        <v>6</v>
      </c>
      <c r="CJ4" s="2" t="s">
        <v>7</v>
      </c>
      <c r="CK4" s="2" t="s">
        <v>5</v>
      </c>
      <c r="CL4" s="2" t="s">
        <v>6</v>
      </c>
      <c r="CM4" s="2" t="s">
        <v>7</v>
      </c>
      <c r="CN4" s="2" t="s">
        <v>5</v>
      </c>
      <c r="CO4" s="2" t="s">
        <v>6</v>
      </c>
      <c r="CP4" s="2" t="s">
        <v>7</v>
      </c>
      <c r="CQ4" s="2" t="s">
        <v>5</v>
      </c>
      <c r="CR4" s="2" t="s">
        <v>6</v>
      </c>
      <c r="CS4" s="2" t="s">
        <v>7</v>
      </c>
      <c r="CT4" s="2" t="s">
        <v>5</v>
      </c>
      <c r="CU4" s="2" t="s">
        <v>6</v>
      </c>
      <c r="CV4" s="2" t="s">
        <v>7</v>
      </c>
      <c r="CW4" s="2" t="s">
        <v>5</v>
      </c>
      <c r="CX4" s="2" t="s">
        <v>6</v>
      </c>
      <c r="CY4" s="2" t="s">
        <v>7</v>
      </c>
      <c r="CZ4" s="2" t="s">
        <v>5</v>
      </c>
      <c r="DA4" s="2" t="s">
        <v>6</v>
      </c>
      <c r="DB4" s="2" t="s">
        <v>7</v>
      </c>
      <c r="DC4" s="2" t="s">
        <v>5</v>
      </c>
      <c r="DD4" s="2" t="s">
        <v>6</v>
      </c>
      <c r="DE4" s="2" t="s">
        <v>7</v>
      </c>
      <c r="DF4" s="2" t="s">
        <v>5</v>
      </c>
      <c r="DG4" s="2" t="s">
        <v>6</v>
      </c>
      <c r="DH4" s="2" t="s">
        <v>7</v>
      </c>
      <c r="DI4" s="2" t="s">
        <v>5</v>
      </c>
      <c r="DJ4" s="2" t="s">
        <v>6</v>
      </c>
      <c r="DK4" s="2" t="s">
        <v>7</v>
      </c>
      <c r="DL4" s="2" t="s">
        <v>5</v>
      </c>
      <c r="DM4" s="2" t="s">
        <v>6</v>
      </c>
      <c r="DN4" s="2" t="s">
        <v>7</v>
      </c>
      <c r="DO4" s="2" t="s">
        <v>5</v>
      </c>
      <c r="DP4" s="2" t="s">
        <v>6</v>
      </c>
      <c r="DQ4" s="2" t="s">
        <v>7</v>
      </c>
      <c r="DR4" s="2" t="s">
        <v>5</v>
      </c>
      <c r="DS4" s="2" t="s">
        <v>6</v>
      </c>
      <c r="DT4" s="2" t="s">
        <v>7</v>
      </c>
      <c r="DU4" s="2" t="s">
        <v>5</v>
      </c>
      <c r="DV4" s="2" t="s">
        <v>6</v>
      </c>
      <c r="DW4" s="2" t="s">
        <v>7</v>
      </c>
      <c r="DX4" s="2" t="s">
        <v>5</v>
      </c>
      <c r="DY4" s="2" t="s">
        <v>6</v>
      </c>
      <c r="DZ4" s="2" t="s">
        <v>7</v>
      </c>
      <c r="EA4" s="2" t="s">
        <v>5</v>
      </c>
      <c r="EB4" s="2" t="s">
        <v>6</v>
      </c>
      <c r="EC4" s="2" t="s">
        <v>7</v>
      </c>
    </row>
    <row r="5" spans="1:133">
      <c r="A5" s="2" t="s">
        <v>43</v>
      </c>
      <c r="B5" s="2">
        <v>15.3699998855591</v>
      </c>
      <c r="C5" s="2">
        <v>15.4899997711182</v>
      </c>
      <c r="D5" s="2">
        <v>15.461000442504901</v>
      </c>
      <c r="E5" s="2">
        <v>15.4370002746582</v>
      </c>
      <c r="F5" s="2">
        <v>15.5340003967285</v>
      </c>
      <c r="G5" s="2">
        <v>15.4540004730225</v>
      </c>
      <c r="H5" s="2">
        <v>15.6280002593994</v>
      </c>
      <c r="I5" s="2">
        <v>15.772000312805201</v>
      </c>
      <c r="J5" s="2">
        <v>15.8079996109009</v>
      </c>
      <c r="K5" s="2">
        <v>15.491000175476101</v>
      </c>
      <c r="L5" s="2">
        <v>15.5769996643066</v>
      </c>
      <c r="M5" s="2">
        <v>15.5340003967285</v>
      </c>
      <c r="N5" s="2">
        <v>39.2369995117188</v>
      </c>
      <c r="O5" s="2">
        <v>34.949001312255902</v>
      </c>
      <c r="P5" s="2">
        <v>36.0859985351562</v>
      </c>
      <c r="Q5" s="2">
        <v>36.769001007080099</v>
      </c>
      <c r="R5" s="2">
        <v>36.162998199462898</v>
      </c>
      <c r="S5" s="2">
        <v>35.957000732421903</v>
      </c>
      <c r="T5" s="2">
        <v>35.140998840332003</v>
      </c>
      <c r="U5" s="2">
        <v>35.737998962402301</v>
      </c>
      <c r="V5" s="2">
        <v>36.549999237060497</v>
      </c>
      <c r="W5" s="2">
        <v>37.167999267578097</v>
      </c>
      <c r="X5" s="2">
        <v>37.0260009765625</v>
      </c>
      <c r="Y5" s="2">
        <v>36.868000030517599</v>
      </c>
      <c r="Z5" s="2" t="s">
        <v>8</v>
      </c>
      <c r="AA5" s="2" t="s">
        <v>8</v>
      </c>
      <c r="AB5" s="2">
        <v>35.472999572753899</v>
      </c>
      <c r="AC5" s="2" t="s">
        <v>8</v>
      </c>
      <c r="AD5" s="2">
        <v>42.327999114990199</v>
      </c>
      <c r="AE5" s="2" t="s">
        <v>8</v>
      </c>
      <c r="AF5" s="2" t="s">
        <v>8</v>
      </c>
      <c r="AG5" s="2" t="s">
        <v>8</v>
      </c>
      <c r="AH5" s="2" t="s">
        <v>8</v>
      </c>
      <c r="AI5" s="2" t="s">
        <v>8</v>
      </c>
      <c r="AJ5" s="2" t="s">
        <v>8</v>
      </c>
      <c r="AK5" s="2" t="s">
        <v>8</v>
      </c>
      <c r="AL5" s="2">
        <v>34.269001007080099</v>
      </c>
      <c r="AM5" s="2">
        <v>34.430000305175803</v>
      </c>
      <c r="AN5" s="2">
        <v>36.950000762939503</v>
      </c>
      <c r="AO5" s="2">
        <v>35.037998199462898</v>
      </c>
      <c r="AP5" s="2">
        <v>33.798000335693402</v>
      </c>
      <c r="AQ5" s="2">
        <v>32.794998168945298</v>
      </c>
      <c r="AR5" s="2">
        <v>35.887001037597699</v>
      </c>
      <c r="AS5" s="2">
        <v>35.636001586914098</v>
      </c>
      <c r="AT5" s="2">
        <v>35.458999633789098</v>
      </c>
      <c r="AU5" s="2">
        <v>34.606998443603501</v>
      </c>
      <c r="AV5" s="2">
        <v>34.652999877929702</v>
      </c>
      <c r="AW5" s="2">
        <v>35.308998107910199</v>
      </c>
      <c r="AX5" s="2" t="s">
        <v>8</v>
      </c>
      <c r="AY5" s="2">
        <v>36.916000366210902</v>
      </c>
      <c r="AZ5" s="2" t="s">
        <v>8</v>
      </c>
      <c r="BA5" s="2">
        <v>38.566001892089801</v>
      </c>
      <c r="BB5" s="2">
        <v>35.673000335693402</v>
      </c>
      <c r="BC5" s="2" t="s">
        <v>8</v>
      </c>
      <c r="BD5" s="2">
        <v>36.754001617431598</v>
      </c>
      <c r="BE5" s="2" t="s">
        <v>8</v>
      </c>
      <c r="BF5" s="2">
        <v>35.647998809814503</v>
      </c>
      <c r="BG5" s="2" t="s">
        <v>8</v>
      </c>
      <c r="BH5" s="2" t="s">
        <v>8</v>
      </c>
      <c r="BI5" s="2" t="s">
        <v>8</v>
      </c>
      <c r="BJ5" s="2">
        <v>32.838001251220703</v>
      </c>
      <c r="BK5" s="2">
        <v>33.159000396728501</v>
      </c>
      <c r="BL5" s="2">
        <v>34.229000091552699</v>
      </c>
      <c r="BM5" s="2">
        <v>33.618000030517599</v>
      </c>
      <c r="BN5" s="2">
        <v>32.807998657226598</v>
      </c>
      <c r="BO5" s="2">
        <v>32.728000640869098</v>
      </c>
      <c r="BP5" s="2">
        <v>33.485000610351598</v>
      </c>
      <c r="BQ5" s="2">
        <v>33.755001068115199</v>
      </c>
      <c r="BR5" s="2">
        <v>33.804000854492202</v>
      </c>
      <c r="BS5" s="2">
        <v>34.275001525878899</v>
      </c>
      <c r="BT5" s="2">
        <v>34.435001373291001</v>
      </c>
      <c r="BU5" s="2">
        <v>33.7630004882812</v>
      </c>
      <c r="BV5" s="2">
        <v>35.403999328613303</v>
      </c>
      <c r="BW5" s="2">
        <v>35.308998107910199</v>
      </c>
      <c r="BX5" s="2">
        <v>35.3950004577637</v>
      </c>
      <c r="BY5" s="2">
        <v>35.644001007080099</v>
      </c>
      <c r="BZ5" s="2">
        <v>40.800998687744098</v>
      </c>
      <c r="CA5" s="2" t="s">
        <v>8</v>
      </c>
      <c r="CB5" s="2">
        <v>35.373001098632798</v>
      </c>
      <c r="CC5" s="2">
        <v>33.569999694824197</v>
      </c>
      <c r="CD5" s="2">
        <v>34.110000610351598</v>
      </c>
      <c r="CE5" s="2" t="s">
        <v>8</v>
      </c>
      <c r="CF5" s="2">
        <v>35.1450004577637</v>
      </c>
      <c r="CG5" s="2">
        <v>34.191001892089801</v>
      </c>
      <c r="CH5" s="2" t="s">
        <v>8</v>
      </c>
      <c r="CI5" s="2">
        <v>43.645999908447301</v>
      </c>
      <c r="CJ5" s="2" t="s">
        <v>8</v>
      </c>
      <c r="CK5" s="2" t="s">
        <v>8</v>
      </c>
      <c r="CL5" s="2" t="s">
        <v>8</v>
      </c>
      <c r="CM5" s="2" t="s">
        <v>8</v>
      </c>
      <c r="CN5" s="2" t="s">
        <v>8</v>
      </c>
      <c r="CO5" s="2" t="s">
        <v>8</v>
      </c>
      <c r="CP5" s="2" t="s">
        <v>8</v>
      </c>
      <c r="CQ5" s="2" t="s">
        <v>8</v>
      </c>
      <c r="CR5" s="2" t="s">
        <v>8</v>
      </c>
      <c r="CS5" s="2">
        <v>40.227001190185497</v>
      </c>
      <c r="CT5" s="2">
        <v>33.099998474121101</v>
      </c>
      <c r="CU5" s="2">
        <v>33.486000061035199</v>
      </c>
      <c r="CV5" s="2">
        <v>33.905998229980497</v>
      </c>
      <c r="CW5" s="2">
        <v>32.977001190185497</v>
      </c>
      <c r="CX5" s="2">
        <v>33.563999176025398</v>
      </c>
      <c r="CY5" s="2">
        <v>33.087001800537102</v>
      </c>
      <c r="CZ5" s="2">
        <v>33.669998168945298</v>
      </c>
      <c r="DA5" s="2">
        <v>36.268001556396499</v>
      </c>
      <c r="DB5" s="2">
        <v>34.291000366210902</v>
      </c>
      <c r="DC5" s="2">
        <v>34.459999084472699</v>
      </c>
      <c r="DD5" s="2">
        <v>35.192001342773402</v>
      </c>
      <c r="DE5" s="2">
        <v>34.138999938964801</v>
      </c>
      <c r="DF5" s="2" t="s">
        <v>8</v>
      </c>
      <c r="DG5" s="2" t="s">
        <v>8</v>
      </c>
      <c r="DH5" s="2" t="s">
        <v>8</v>
      </c>
      <c r="DI5" s="2" t="s">
        <v>8</v>
      </c>
      <c r="DJ5" s="2">
        <v>43.354000091552699</v>
      </c>
      <c r="DK5" s="2" t="s">
        <v>8</v>
      </c>
      <c r="DL5" s="2" t="s">
        <v>8</v>
      </c>
      <c r="DM5" s="2" t="s">
        <v>8</v>
      </c>
      <c r="DN5" s="2" t="s">
        <v>8</v>
      </c>
      <c r="DO5" s="2" t="s">
        <v>8</v>
      </c>
      <c r="DP5" s="2" t="s">
        <v>8</v>
      </c>
      <c r="DQ5" s="2">
        <v>41.870998382568402</v>
      </c>
      <c r="DR5" s="2">
        <v>33.928001403808601</v>
      </c>
      <c r="DS5" s="2">
        <v>36.291000366210902</v>
      </c>
      <c r="DT5" s="2">
        <v>33.629001617431598</v>
      </c>
      <c r="DU5" s="2">
        <v>34.851001739502003</v>
      </c>
      <c r="DV5" s="2">
        <v>34.294998168945298</v>
      </c>
      <c r="DW5" s="2">
        <v>33.810001373291001</v>
      </c>
      <c r="DX5" s="2">
        <v>34.589000701904297</v>
      </c>
      <c r="DY5" s="2">
        <v>34.027000427246101</v>
      </c>
      <c r="DZ5" s="2">
        <v>36.685001373291001</v>
      </c>
      <c r="EA5" s="2">
        <v>33.944999694824197</v>
      </c>
      <c r="EB5" s="2">
        <v>34.8619995117188</v>
      </c>
      <c r="EC5" s="2">
        <v>33.5060005187988</v>
      </c>
    </row>
    <row r="6" spans="1:133">
      <c r="A6" s="2" t="s">
        <v>9</v>
      </c>
      <c r="B6" s="2">
        <v>15.5590000152588</v>
      </c>
      <c r="C6" s="2">
        <v>15.5170001983643</v>
      </c>
      <c r="D6" s="2">
        <v>15.5410003662109</v>
      </c>
      <c r="E6" s="2">
        <v>15.9949998855591</v>
      </c>
      <c r="F6" s="2">
        <v>15.769000053405801</v>
      </c>
      <c r="G6" s="2">
        <v>15.616000175476101</v>
      </c>
      <c r="H6" s="2">
        <v>16.129999160766602</v>
      </c>
      <c r="I6" s="2">
        <v>16.2600002288818</v>
      </c>
      <c r="J6" s="2">
        <v>16.3090000152588</v>
      </c>
      <c r="K6" s="2">
        <v>15.5530004501343</v>
      </c>
      <c r="L6" s="2">
        <v>15.5970001220703</v>
      </c>
      <c r="M6" s="2">
        <v>15.5530004501343</v>
      </c>
      <c r="N6" s="2">
        <v>21.7670001983643</v>
      </c>
      <c r="O6" s="2">
        <v>21.974000930786101</v>
      </c>
      <c r="P6" s="2">
        <v>22.215000152587901</v>
      </c>
      <c r="Q6" s="2">
        <v>22.1079998016357</v>
      </c>
      <c r="R6" s="2">
        <v>22.271999359130898</v>
      </c>
      <c r="S6" s="2">
        <v>22.1089992523193</v>
      </c>
      <c r="T6" s="2">
        <v>22.777000427246101</v>
      </c>
      <c r="U6" s="2">
        <v>22.878999710083001</v>
      </c>
      <c r="V6" s="2">
        <v>22.833000183105501</v>
      </c>
      <c r="W6" s="2">
        <v>22.534999847412099</v>
      </c>
      <c r="X6" s="2">
        <v>22.193000793456999</v>
      </c>
      <c r="Y6" s="2">
        <v>22.639999389648398</v>
      </c>
      <c r="Z6" s="2">
        <v>28.371000289916999</v>
      </c>
      <c r="AA6" s="2">
        <v>28.364000320434599</v>
      </c>
      <c r="AB6" s="2">
        <v>28.202999114990199</v>
      </c>
      <c r="AC6" s="2">
        <v>28.948999404907202</v>
      </c>
      <c r="AD6" s="2">
        <v>28.9370002746582</v>
      </c>
      <c r="AE6" s="2">
        <v>28.752000808715799</v>
      </c>
      <c r="AF6" s="2">
        <v>29.263999938964801</v>
      </c>
      <c r="AG6" s="2">
        <v>29.274000167846701</v>
      </c>
      <c r="AH6" s="2">
        <v>29.100000381469702</v>
      </c>
      <c r="AI6" s="2">
        <v>28.850999832153299</v>
      </c>
      <c r="AJ6" s="2">
        <v>28.8920001983643</v>
      </c>
      <c r="AK6" s="2">
        <v>28.653999328613299</v>
      </c>
      <c r="AL6" s="2">
        <v>29.575000762939499</v>
      </c>
      <c r="AM6" s="2">
        <v>29.561000823974599</v>
      </c>
      <c r="AN6" s="2">
        <v>29.693000793456999</v>
      </c>
      <c r="AO6" s="2">
        <v>30.965000152587901</v>
      </c>
      <c r="AP6" s="2">
        <v>31.367000579833999</v>
      </c>
      <c r="AQ6" s="2">
        <v>31.333000183105501</v>
      </c>
      <c r="AR6" s="2">
        <v>29.9869995117188</v>
      </c>
      <c r="AS6" s="2">
        <v>29.813999176025401</v>
      </c>
      <c r="AT6" s="2">
        <v>29.993000030517599</v>
      </c>
      <c r="AU6" s="2">
        <v>29.895999908447301</v>
      </c>
      <c r="AV6" s="2">
        <v>29.617000579833999</v>
      </c>
      <c r="AW6" s="2">
        <v>29.400999069213899</v>
      </c>
      <c r="AX6" s="2">
        <v>25.281999588012699</v>
      </c>
      <c r="AY6" s="2">
        <v>25.274000167846701</v>
      </c>
      <c r="AZ6" s="2">
        <v>25.413000106811499</v>
      </c>
      <c r="BA6" s="2">
        <v>25.711999893188501</v>
      </c>
      <c r="BB6" s="2">
        <v>25.9209995269775</v>
      </c>
      <c r="BC6" s="2">
        <v>25.893999099731399</v>
      </c>
      <c r="BD6" s="2">
        <v>25.975999832153299</v>
      </c>
      <c r="BE6" s="2">
        <v>26.048999786376999</v>
      </c>
      <c r="BF6" s="2">
        <v>26.025999069213899</v>
      </c>
      <c r="BG6" s="2">
        <v>25.655000686645501</v>
      </c>
      <c r="BH6" s="2">
        <v>25.731000900268601</v>
      </c>
      <c r="BI6" s="2">
        <v>25.8290004730225</v>
      </c>
      <c r="BJ6" s="2">
        <v>33.926998138427699</v>
      </c>
      <c r="BK6" s="2">
        <v>34.574001312255902</v>
      </c>
      <c r="BL6" s="2">
        <v>34.977001190185497</v>
      </c>
      <c r="BM6" s="2">
        <v>34.083999633789098</v>
      </c>
      <c r="BN6" s="2">
        <v>34.619998931884801</v>
      </c>
      <c r="BO6" s="2">
        <v>34.6049995422363</v>
      </c>
      <c r="BP6" s="2">
        <v>35.416999816894503</v>
      </c>
      <c r="BQ6" s="2">
        <v>34.436000823974602</v>
      </c>
      <c r="BR6" s="2">
        <v>35.946998596191399</v>
      </c>
      <c r="BS6" s="2">
        <v>34.734001159667997</v>
      </c>
      <c r="BT6" s="2">
        <v>34.273998260497997</v>
      </c>
      <c r="BU6" s="2">
        <v>34.278999328613303</v>
      </c>
      <c r="BV6" s="2">
        <v>34.354000091552699</v>
      </c>
      <c r="BW6" s="2">
        <v>32.237998962402301</v>
      </c>
      <c r="BX6" s="2">
        <v>33.877998352050803</v>
      </c>
      <c r="BY6" s="2">
        <v>35.679000854492202</v>
      </c>
      <c r="BZ6" s="2">
        <v>35.305999755859403</v>
      </c>
      <c r="CA6" s="2">
        <v>35.416999816894503</v>
      </c>
      <c r="CB6" s="2">
        <v>33.576999664306598</v>
      </c>
      <c r="CC6" s="2">
        <v>35.188999176025398</v>
      </c>
      <c r="CD6" s="2">
        <v>35.189998626708999</v>
      </c>
      <c r="CE6" s="2">
        <v>33.6710014343262</v>
      </c>
      <c r="CF6" s="2">
        <v>34.389999389648402</v>
      </c>
      <c r="CG6" s="2">
        <v>33.231998443603501</v>
      </c>
      <c r="CH6" s="2" t="s">
        <v>8</v>
      </c>
      <c r="CI6" s="2" t="s">
        <v>8</v>
      </c>
      <c r="CJ6" s="2" t="s">
        <v>8</v>
      </c>
      <c r="CK6" s="2" t="s">
        <v>8</v>
      </c>
      <c r="CL6" s="2">
        <v>44.527000427246101</v>
      </c>
      <c r="CM6" s="2" t="s">
        <v>8</v>
      </c>
      <c r="CN6" s="2" t="s">
        <v>8</v>
      </c>
      <c r="CO6" s="2" t="s">
        <v>8</v>
      </c>
      <c r="CP6" s="2">
        <v>35.764999389648402</v>
      </c>
      <c r="CQ6" s="2">
        <v>39.615001678466797</v>
      </c>
      <c r="CR6" s="2">
        <v>34.278999328613303</v>
      </c>
      <c r="CS6" s="2" t="s">
        <v>8</v>
      </c>
      <c r="CT6" s="2">
        <v>31.981000900268601</v>
      </c>
      <c r="CU6" s="2">
        <v>31.179000854492202</v>
      </c>
      <c r="CV6" s="2">
        <v>30.893999099731399</v>
      </c>
      <c r="CW6" s="2">
        <v>31.238000869751001</v>
      </c>
      <c r="CX6" s="2">
        <v>31.482000350952099</v>
      </c>
      <c r="CY6" s="2">
        <v>31.261999130248999</v>
      </c>
      <c r="CZ6" s="2">
        <v>33.375</v>
      </c>
      <c r="DA6" s="2">
        <v>31.875</v>
      </c>
      <c r="DB6" s="2">
        <v>32.293998718261697</v>
      </c>
      <c r="DC6" s="2">
        <v>31.084999084472699</v>
      </c>
      <c r="DD6" s="2">
        <v>32.175998687744098</v>
      </c>
      <c r="DE6" s="2">
        <v>31.9179992675781</v>
      </c>
      <c r="DF6" s="2">
        <v>42.1640014648438</v>
      </c>
      <c r="DG6" s="2" t="s">
        <v>8</v>
      </c>
      <c r="DH6" s="2">
        <v>42.456001281738303</v>
      </c>
      <c r="DI6" s="2">
        <v>37.373001098632798</v>
      </c>
      <c r="DJ6" s="2" t="s">
        <v>8</v>
      </c>
      <c r="DK6" s="2" t="s">
        <v>8</v>
      </c>
      <c r="DL6" s="2">
        <v>42.8619995117188</v>
      </c>
      <c r="DM6" s="2" t="s">
        <v>8</v>
      </c>
      <c r="DN6" s="2" t="s">
        <v>8</v>
      </c>
      <c r="DO6" s="2" t="s">
        <v>8</v>
      </c>
      <c r="DP6" s="2">
        <v>38.667999267578097</v>
      </c>
      <c r="DQ6" s="2" t="s">
        <v>8</v>
      </c>
      <c r="DR6" s="2">
        <v>31.353000640869102</v>
      </c>
      <c r="DS6" s="2">
        <v>33.464000701904297</v>
      </c>
      <c r="DT6" s="2">
        <v>32.855998992919901</v>
      </c>
      <c r="DU6" s="2">
        <v>32.381999969482401</v>
      </c>
      <c r="DV6" s="2">
        <v>32.659000396728501</v>
      </c>
      <c r="DW6" s="2">
        <v>33.229000091552699</v>
      </c>
      <c r="DX6" s="2">
        <v>32.201000213622997</v>
      </c>
      <c r="DY6" s="2">
        <v>35.786998748779297</v>
      </c>
      <c r="DZ6" s="2">
        <v>35.286998748779297</v>
      </c>
      <c r="EA6" s="2">
        <v>33.187999725341797</v>
      </c>
      <c r="EB6" s="2">
        <v>32.608001708984403</v>
      </c>
      <c r="EC6" s="2">
        <v>32.337001800537102</v>
      </c>
    </row>
    <row r="7" spans="1:133">
      <c r="A7" s="2" t="s">
        <v>10</v>
      </c>
      <c r="B7" s="2">
        <v>15.668999671936</v>
      </c>
      <c r="C7" s="2">
        <v>15.7519998550415</v>
      </c>
      <c r="D7" s="2">
        <v>15.743000030517599</v>
      </c>
      <c r="E7" s="2">
        <v>15.4230003356934</v>
      </c>
      <c r="F7" s="2">
        <v>15.557000160217299</v>
      </c>
      <c r="G7" s="2">
        <v>15.569999694824199</v>
      </c>
      <c r="H7" s="2">
        <v>16.725000381469702</v>
      </c>
      <c r="I7" s="2">
        <v>16.833999633789102</v>
      </c>
      <c r="J7" s="2">
        <v>16.830999374389599</v>
      </c>
      <c r="K7" s="2">
        <v>15.6940002441406</v>
      </c>
      <c r="L7" s="2">
        <v>15.9329996109009</v>
      </c>
      <c r="M7" s="2">
        <v>15.854000091552701</v>
      </c>
      <c r="N7" s="2">
        <v>23.954999923706101</v>
      </c>
      <c r="O7" s="2">
        <v>24.170000076293899</v>
      </c>
      <c r="P7" s="2">
        <v>24.225000381469702</v>
      </c>
      <c r="Q7" s="2">
        <v>23.611000061035199</v>
      </c>
      <c r="R7" s="2">
        <v>23.768999099731399</v>
      </c>
      <c r="S7" s="2">
        <v>23.646999359130898</v>
      </c>
      <c r="T7" s="2">
        <v>25.347999572753899</v>
      </c>
      <c r="U7" s="2">
        <v>25.364000320434599</v>
      </c>
      <c r="V7" s="2">
        <v>25.372999191284201</v>
      </c>
      <c r="W7" s="2">
        <v>24.086999893188501</v>
      </c>
      <c r="X7" s="2">
        <v>24.166999816894499</v>
      </c>
      <c r="Y7" s="2">
        <v>24.225999832153299</v>
      </c>
      <c r="Z7" s="2">
        <v>32.090999603271499</v>
      </c>
      <c r="AA7" s="2">
        <v>32.090000152587898</v>
      </c>
      <c r="AB7" s="2">
        <v>32.2560005187988</v>
      </c>
      <c r="AC7" s="2">
        <v>33.238998413085902</v>
      </c>
      <c r="AD7" s="2">
        <v>33.25</v>
      </c>
      <c r="AE7" s="2">
        <v>34.783000946044901</v>
      </c>
      <c r="AF7" s="2">
        <v>34.632999420166001</v>
      </c>
      <c r="AG7" s="2">
        <v>35.133998870849602</v>
      </c>
      <c r="AH7" s="2">
        <v>34.398998260497997</v>
      </c>
      <c r="AI7" s="2">
        <v>32.792999267578097</v>
      </c>
      <c r="AJ7" s="2" t="s">
        <v>8</v>
      </c>
      <c r="AK7" s="2">
        <v>34.168998718261697</v>
      </c>
      <c r="AL7" s="2">
        <v>23.1219997406006</v>
      </c>
      <c r="AM7" s="2">
        <v>23.2140007019043</v>
      </c>
      <c r="AN7" s="2">
        <v>23.0459995269775</v>
      </c>
      <c r="AO7" s="2">
        <v>22.500999450683601</v>
      </c>
      <c r="AP7" s="2">
        <v>22.632999420166001</v>
      </c>
      <c r="AQ7" s="2">
        <v>22.507999420166001</v>
      </c>
      <c r="AR7" s="2">
        <v>24.061000823974599</v>
      </c>
      <c r="AS7" s="2">
        <v>24.1709995269775</v>
      </c>
      <c r="AT7" s="2">
        <v>24.121000289916999</v>
      </c>
      <c r="AU7" s="2">
        <v>22.518999099731399</v>
      </c>
      <c r="AV7" s="2">
        <v>22.718000411987301</v>
      </c>
      <c r="AW7" s="2">
        <v>22.663000106811499</v>
      </c>
      <c r="AX7" s="2">
        <v>21.475000381469702</v>
      </c>
      <c r="AY7" s="2">
        <v>21.5030002593994</v>
      </c>
      <c r="AZ7" s="2">
        <v>21.653999328613299</v>
      </c>
      <c r="BA7" s="2">
        <v>21.107000350952099</v>
      </c>
      <c r="BB7" s="2">
        <v>21.2670001983643</v>
      </c>
      <c r="BC7" s="2">
        <v>21.396999359130898</v>
      </c>
      <c r="BD7" s="2">
        <v>22.5130004882812</v>
      </c>
      <c r="BE7" s="2">
        <v>22.556999206543001</v>
      </c>
      <c r="BF7" s="2">
        <v>22.7469997406006</v>
      </c>
      <c r="BG7" s="2">
        <v>21.447999954223601</v>
      </c>
      <c r="BH7" s="2">
        <v>21.511999130248999</v>
      </c>
      <c r="BI7" s="2">
        <v>21.643999099731399</v>
      </c>
      <c r="BJ7" s="2">
        <v>33.952999114990199</v>
      </c>
      <c r="BK7" s="2">
        <v>34.7369995117188</v>
      </c>
      <c r="BL7" s="2">
        <v>34.986000061035199</v>
      </c>
      <c r="BM7" s="2">
        <v>33.094001770019503</v>
      </c>
      <c r="BN7" s="2">
        <v>33.955001831054702</v>
      </c>
      <c r="BO7" s="2">
        <v>34.298000335693402</v>
      </c>
      <c r="BP7" s="2">
        <v>36.808998107910199</v>
      </c>
      <c r="BQ7" s="2">
        <v>35.661998748779297</v>
      </c>
      <c r="BR7" s="2">
        <v>36.1119995117188</v>
      </c>
      <c r="BS7" s="2">
        <v>34.419998168945298</v>
      </c>
      <c r="BT7" s="2">
        <v>32.6570014953613</v>
      </c>
      <c r="BU7" s="2">
        <v>33.226001739502003</v>
      </c>
      <c r="BV7" s="2">
        <v>28.503999710083001</v>
      </c>
      <c r="BW7" s="2">
        <v>28.173999786376999</v>
      </c>
      <c r="BX7" s="2">
        <v>28.288999557495099</v>
      </c>
      <c r="BY7" s="2">
        <v>28.274999618530298</v>
      </c>
      <c r="BZ7" s="2">
        <v>28.371000289916999</v>
      </c>
      <c r="CA7" s="2">
        <v>28.5459995269775</v>
      </c>
      <c r="CB7" s="2">
        <v>29.219999313354499</v>
      </c>
      <c r="CC7" s="2">
        <v>29.670000076293899</v>
      </c>
      <c r="CD7" s="2">
        <v>29.356000900268601</v>
      </c>
      <c r="CE7" s="2">
        <v>28.375</v>
      </c>
      <c r="CF7" s="2">
        <v>28.636999130248999</v>
      </c>
      <c r="CG7" s="2">
        <v>28.540000915527301</v>
      </c>
      <c r="CH7" s="2" t="s">
        <v>8</v>
      </c>
      <c r="CI7" s="2">
        <v>35.910999298095703</v>
      </c>
      <c r="CJ7" s="2">
        <v>36.646999359130902</v>
      </c>
      <c r="CK7" s="2">
        <v>32.606998443603501</v>
      </c>
      <c r="CL7" s="2">
        <v>34.759998321533203</v>
      </c>
      <c r="CM7" s="2">
        <v>44.962001800537102</v>
      </c>
      <c r="CN7" s="2" t="s">
        <v>8</v>
      </c>
      <c r="CO7" s="2" t="s">
        <v>8</v>
      </c>
      <c r="CP7" s="2" t="s">
        <v>8</v>
      </c>
      <c r="CQ7" s="2">
        <v>33.334999084472699</v>
      </c>
      <c r="CR7" s="2">
        <v>32.929000854492202</v>
      </c>
      <c r="CS7" s="2">
        <v>34.181999206542997</v>
      </c>
      <c r="CT7" s="2">
        <v>28.975000381469702</v>
      </c>
      <c r="CU7" s="2">
        <v>28.525999069213899</v>
      </c>
      <c r="CV7" s="2">
        <v>28.9409999847412</v>
      </c>
      <c r="CW7" s="2">
        <v>28.3689994812012</v>
      </c>
      <c r="CX7" s="2">
        <v>28.434999465942401</v>
      </c>
      <c r="CY7" s="2">
        <v>28.945999145507798</v>
      </c>
      <c r="CZ7" s="2">
        <v>30.127000808715799</v>
      </c>
      <c r="DA7" s="2">
        <v>30.201000213623001</v>
      </c>
      <c r="DB7" s="2">
        <v>29.902999877929702</v>
      </c>
      <c r="DC7" s="2">
        <v>28.653999328613299</v>
      </c>
      <c r="DD7" s="2">
        <v>28.722999572753899</v>
      </c>
      <c r="DE7" s="2">
        <v>28.650999069213899</v>
      </c>
      <c r="DF7" s="2">
        <v>41.537998199462898</v>
      </c>
      <c r="DG7" s="2">
        <v>37.014999389648402</v>
      </c>
      <c r="DH7" s="2">
        <v>38.2630004882812</v>
      </c>
      <c r="DI7" s="2">
        <v>35.693000793457003</v>
      </c>
      <c r="DJ7" s="2">
        <v>44.4799995422363</v>
      </c>
      <c r="DK7" s="2">
        <v>37.596000671386697</v>
      </c>
      <c r="DL7" s="2" t="s">
        <v>8</v>
      </c>
      <c r="DM7" s="2">
        <v>39.244998931884801</v>
      </c>
      <c r="DN7" s="2" t="s">
        <v>8</v>
      </c>
      <c r="DO7" s="2">
        <v>36.556999206542997</v>
      </c>
      <c r="DP7" s="2">
        <v>36.5390014648438</v>
      </c>
      <c r="DQ7" s="2">
        <v>38.672000885009801</v>
      </c>
      <c r="DR7" s="2">
        <v>34.896999359130902</v>
      </c>
      <c r="DS7" s="2">
        <v>36.801998138427699</v>
      </c>
      <c r="DT7" s="2">
        <v>35.694999694824197</v>
      </c>
      <c r="DU7" s="2">
        <v>35.625</v>
      </c>
      <c r="DV7" s="2">
        <v>35.573001861572301</v>
      </c>
      <c r="DW7" s="2">
        <v>34.9070014953613</v>
      </c>
      <c r="DX7" s="2">
        <v>37.860000610351598</v>
      </c>
      <c r="DY7" s="2">
        <v>43.173999786377003</v>
      </c>
      <c r="DZ7" s="2">
        <v>39.543998718261697</v>
      </c>
      <c r="EA7" s="2">
        <v>37.980998992919901</v>
      </c>
      <c r="EB7" s="2">
        <v>35.612998962402301</v>
      </c>
      <c r="EC7" s="2">
        <v>40.708999633789098</v>
      </c>
    </row>
    <row r="8" spans="1:133">
      <c r="A8" s="2" t="s">
        <v>11</v>
      </c>
      <c r="B8" s="2">
        <v>16.059999465942401</v>
      </c>
      <c r="C8" s="2">
        <v>16.068000793456999</v>
      </c>
      <c r="D8" s="2">
        <v>15.9820003509521</v>
      </c>
      <c r="E8" s="2">
        <v>16.3850002288818</v>
      </c>
      <c r="F8" s="2">
        <v>16.488000869751001</v>
      </c>
      <c r="G8" s="2">
        <v>16.257999420166001</v>
      </c>
      <c r="H8" s="2">
        <v>16.034999847412099</v>
      </c>
      <c r="I8" s="2">
        <v>16.111000061035199</v>
      </c>
      <c r="J8" s="2">
        <v>16.125</v>
      </c>
      <c r="K8" s="2">
        <v>16.6310005187988</v>
      </c>
      <c r="L8" s="2">
        <v>16.587999343872099</v>
      </c>
      <c r="M8" s="2">
        <v>16.6079998016357</v>
      </c>
      <c r="N8" s="2">
        <v>31.548000335693398</v>
      </c>
      <c r="O8" s="2">
        <v>31.954999923706101</v>
      </c>
      <c r="P8" s="2">
        <v>31.6219997406006</v>
      </c>
      <c r="Q8" s="2">
        <v>31.193000793456999</v>
      </c>
      <c r="R8" s="2">
        <v>31.5160007476807</v>
      </c>
      <c r="S8" s="2">
        <v>31.4570007324219</v>
      </c>
      <c r="T8" s="2">
        <v>31.754999160766602</v>
      </c>
      <c r="U8" s="2">
        <v>31.854000091552699</v>
      </c>
      <c r="V8" s="2">
        <v>32.176998138427699</v>
      </c>
      <c r="W8" s="2">
        <v>31.0620002746582</v>
      </c>
      <c r="X8" s="2">
        <v>30.9769992828369</v>
      </c>
      <c r="Y8" s="2">
        <v>31.170000076293899</v>
      </c>
      <c r="Z8" s="2" t="s">
        <v>8</v>
      </c>
      <c r="AA8" s="2" t="s">
        <v>8</v>
      </c>
      <c r="AB8" s="2" t="s">
        <v>8</v>
      </c>
      <c r="AC8" s="2" t="s">
        <v>8</v>
      </c>
      <c r="AD8" s="2">
        <v>42.729000091552699</v>
      </c>
      <c r="AE8" s="2">
        <v>37.0260009765625</v>
      </c>
      <c r="AF8" s="2">
        <v>34.438999176025398</v>
      </c>
      <c r="AG8" s="2" t="s">
        <v>8</v>
      </c>
      <c r="AH8" s="2" t="s">
        <v>8</v>
      </c>
      <c r="AI8" s="2">
        <v>35.923999786377003</v>
      </c>
      <c r="AJ8" s="2" t="s">
        <v>8</v>
      </c>
      <c r="AK8" s="2" t="s">
        <v>8</v>
      </c>
      <c r="AL8" s="2">
        <v>29.236000061035199</v>
      </c>
      <c r="AM8" s="2">
        <v>29.1840000152588</v>
      </c>
      <c r="AN8" s="2">
        <v>29.430000305175799</v>
      </c>
      <c r="AO8" s="2">
        <v>28.625</v>
      </c>
      <c r="AP8" s="2">
        <v>28.6189994812012</v>
      </c>
      <c r="AQ8" s="2">
        <v>29.006999969482401</v>
      </c>
      <c r="AR8" s="2">
        <v>28.995000839233398</v>
      </c>
      <c r="AS8" s="2">
        <v>29.280000686645501</v>
      </c>
      <c r="AT8" s="2">
        <v>28.892999649047901</v>
      </c>
      <c r="AU8" s="2">
        <v>28.385999679565401</v>
      </c>
      <c r="AV8" s="2">
        <v>28.482000350952099</v>
      </c>
      <c r="AW8" s="2">
        <v>28.669000625610401</v>
      </c>
      <c r="AX8" s="2">
        <v>29.076999664306602</v>
      </c>
      <c r="AY8" s="2">
        <v>28.768999099731399</v>
      </c>
      <c r="AZ8" s="2">
        <v>29.05299949646</v>
      </c>
      <c r="BA8" s="2">
        <v>28.681999206543001</v>
      </c>
      <c r="BB8" s="2">
        <v>28.844999313354499</v>
      </c>
      <c r="BC8" s="2">
        <v>28.606000900268601</v>
      </c>
      <c r="BD8" s="2">
        <v>28.968000411987301</v>
      </c>
      <c r="BE8" s="2">
        <v>28.981000900268601</v>
      </c>
      <c r="BF8" s="2">
        <v>28.979000091552699</v>
      </c>
      <c r="BG8" s="2">
        <v>28.636999130248999</v>
      </c>
      <c r="BH8" s="2">
        <v>28.704999923706101</v>
      </c>
      <c r="BI8" s="2">
        <v>28.893999099731399</v>
      </c>
      <c r="BJ8" s="2">
        <v>27.795000076293899</v>
      </c>
      <c r="BK8" s="2">
        <v>28.1380004882812</v>
      </c>
      <c r="BL8" s="2">
        <v>28.4540004730225</v>
      </c>
      <c r="BM8" s="2">
        <v>28.4570007324219</v>
      </c>
      <c r="BN8" s="2">
        <v>28.533000946044901</v>
      </c>
      <c r="BO8" s="2">
        <v>28.325000762939499</v>
      </c>
      <c r="BP8" s="2">
        <v>28.291999816894499</v>
      </c>
      <c r="BQ8" s="2">
        <v>28.261999130248999</v>
      </c>
      <c r="BR8" s="2">
        <v>28.291999816894499</v>
      </c>
      <c r="BS8" s="2">
        <v>28.663000106811499</v>
      </c>
      <c r="BT8" s="2">
        <v>28.8589992523193</v>
      </c>
      <c r="BU8" s="2">
        <v>29.054000854492202</v>
      </c>
      <c r="BV8" s="2">
        <v>22.451000213623001</v>
      </c>
      <c r="BW8" s="2">
        <v>22.573999404907202</v>
      </c>
      <c r="BX8" s="2">
        <v>22.577999114990199</v>
      </c>
      <c r="BY8" s="2">
        <v>21.881999969482401</v>
      </c>
      <c r="BZ8" s="2">
        <v>21.996000289916999</v>
      </c>
      <c r="CA8" s="2">
        <v>22.1340007781982</v>
      </c>
      <c r="CB8" s="2">
        <v>22.219999313354499</v>
      </c>
      <c r="CC8" s="2">
        <v>22.3190002441406</v>
      </c>
      <c r="CD8" s="2">
        <v>22.385999679565401</v>
      </c>
      <c r="CE8" s="2">
        <v>22.1380004882812</v>
      </c>
      <c r="CF8" s="2">
        <v>22.2299995422363</v>
      </c>
      <c r="CG8" s="2">
        <v>22.319999694824201</v>
      </c>
      <c r="CH8" s="2" t="s">
        <v>8</v>
      </c>
      <c r="CI8" s="2">
        <v>39.734001159667997</v>
      </c>
      <c r="CJ8" s="2" t="s">
        <v>8</v>
      </c>
      <c r="CK8" s="2" t="s">
        <v>8</v>
      </c>
      <c r="CL8" s="2">
        <v>35.726001739502003</v>
      </c>
      <c r="CM8" s="2">
        <v>35.242000579833999</v>
      </c>
      <c r="CN8" s="2">
        <v>39.798000335693402</v>
      </c>
      <c r="CO8" s="2">
        <v>33.981998443603501</v>
      </c>
      <c r="CP8" s="2" t="s">
        <v>8</v>
      </c>
      <c r="CQ8" s="2">
        <v>33.816001892089801</v>
      </c>
      <c r="CR8" s="2">
        <v>33.8880004882812</v>
      </c>
      <c r="CS8" s="2">
        <v>34.108001708984403</v>
      </c>
      <c r="CT8" s="2">
        <v>28.934999465942401</v>
      </c>
      <c r="CU8" s="2">
        <v>29.143999099731399</v>
      </c>
      <c r="CV8" s="2">
        <v>29.320999145507798</v>
      </c>
      <c r="CW8" s="2">
        <v>29.3689994812012</v>
      </c>
      <c r="CX8" s="2">
        <v>29.048999786376999</v>
      </c>
      <c r="CY8" s="2">
        <v>29.454999923706101</v>
      </c>
      <c r="CZ8" s="2">
        <v>28.719999313354499</v>
      </c>
      <c r="DA8" s="2">
        <v>28.7630004882812</v>
      </c>
      <c r="DB8" s="2">
        <v>29.385999679565401</v>
      </c>
      <c r="DC8" s="2">
        <v>29.750999450683601</v>
      </c>
      <c r="DD8" s="2">
        <v>29.628999710083001</v>
      </c>
      <c r="DE8" s="2">
        <v>29.9409999847412</v>
      </c>
      <c r="DF8" s="2">
        <v>35.988998413085902</v>
      </c>
      <c r="DG8" s="2">
        <v>36.890998840332003</v>
      </c>
      <c r="DH8" s="2">
        <v>40.237998962402301</v>
      </c>
      <c r="DI8" s="2">
        <v>42.437000274658203</v>
      </c>
      <c r="DJ8" s="2">
        <v>37.8289985656738</v>
      </c>
      <c r="DK8" s="2">
        <v>40.590999603271499</v>
      </c>
      <c r="DL8" s="2">
        <v>35.680000305175803</v>
      </c>
      <c r="DM8" s="2">
        <v>35.417999267578097</v>
      </c>
      <c r="DN8" s="2">
        <v>35.784999847412102</v>
      </c>
      <c r="DO8" s="2">
        <v>35.2820014953613</v>
      </c>
      <c r="DP8" s="2">
        <v>34.849998474121101</v>
      </c>
      <c r="DQ8" s="2">
        <v>34.969001770019503</v>
      </c>
      <c r="DR8" s="2" t="s">
        <v>8</v>
      </c>
      <c r="DS8" s="2" t="s">
        <v>8</v>
      </c>
      <c r="DT8" s="2" t="s">
        <v>8</v>
      </c>
      <c r="DU8" s="2">
        <v>34.520999908447301</v>
      </c>
      <c r="DV8" s="2">
        <v>39.879001617431598</v>
      </c>
      <c r="DW8" s="2" t="s">
        <v>8</v>
      </c>
      <c r="DX8" s="2">
        <v>35.130001068115199</v>
      </c>
      <c r="DY8" s="2">
        <v>34.071998596191399</v>
      </c>
      <c r="DZ8" s="2" t="s">
        <v>8</v>
      </c>
      <c r="EA8" s="2">
        <v>32.591999053955099</v>
      </c>
      <c r="EB8" s="2">
        <v>32.814998626708999</v>
      </c>
      <c r="EC8" s="2">
        <v>34.3689994812012</v>
      </c>
    </row>
    <row r="9" spans="1:133">
      <c r="A9" s="2" t="s">
        <v>12</v>
      </c>
      <c r="B9" s="2">
        <v>16.054000854492202</v>
      </c>
      <c r="C9" s="2">
        <v>16.076000213623001</v>
      </c>
      <c r="D9" s="2">
        <v>16.146999359130898</v>
      </c>
      <c r="E9" s="2">
        <v>16.559999465942401</v>
      </c>
      <c r="F9" s="2">
        <v>16.663999557495099</v>
      </c>
      <c r="G9" s="2">
        <v>16.6280002593994</v>
      </c>
      <c r="H9" s="2">
        <v>16.69700050354</v>
      </c>
      <c r="I9" s="2">
        <v>16.653999328613299</v>
      </c>
      <c r="J9" s="2">
        <v>16.6709995269775</v>
      </c>
      <c r="K9" s="2">
        <v>16.646999359130898</v>
      </c>
      <c r="L9" s="2">
        <v>16.541999816894499</v>
      </c>
      <c r="M9" s="2">
        <v>16.635999679565401</v>
      </c>
      <c r="N9" s="2">
        <v>33.581001281738303</v>
      </c>
      <c r="O9" s="2">
        <v>32.986000061035199</v>
      </c>
      <c r="P9" s="2">
        <v>32.882999420166001</v>
      </c>
      <c r="Q9" s="2">
        <v>32.395999908447301</v>
      </c>
      <c r="R9" s="2">
        <v>33.402999877929702</v>
      </c>
      <c r="S9" s="2">
        <v>33.155998229980497</v>
      </c>
      <c r="T9" s="2">
        <v>42.206001281738303</v>
      </c>
      <c r="U9" s="2">
        <v>41.363998413085902</v>
      </c>
      <c r="V9" s="2">
        <v>34.722000122070298</v>
      </c>
      <c r="W9" s="2">
        <v>33.993000030517599</v>
      </c>
      <c r="X9" s="2">
        <v>41.714000701904297</v>
      </c>
      <c r="Y9" s="2">
        <v>34.911998748779297</v>
      </c>
      <c r="Z9" s="2">
        <v>37.013999938964801</v>
      </c>
      <c r="AA9" s="2" t="s">
        <v>8</v>
      </c>
      <c r="AB9" s="2" t="s">
        <v>8</v>
      </c>
      <c r="AC9" s="2" t="s">
        <v>8</v>
      </c>
      <c r="AD9" s="2" t="s">
        <v>8</v>
      </c>
      <c r="AE9" s="2" t="s">
        <v>8</v>
      </c>
      <c r="AF9" s="2" t="s">
        <v>8</v>
      </c>
      <c r="AG9" s="2">
        <v>42.877998352050803</v>
      </c>
      <c r="AH9" s="2" t="s">
        <v>8</v>
      </c>
      <c r="AI9" s="2" t="s">
        <v>8</v>
      </c>
      <c r="AJ9" s="2">
        <v>38.965000152587898</v>
      </c>
      <c r="AK9" s="2" t="s">
        <v>8</v>
      </c>
      <c r="AL9" s="2">
        <v>29.770999908447301</v>
      </c>
      <c r="AM9" s="2">
        <v>31.0559997558594</v>
      </c>
      <c r="AN9" s="2">
        <v>30.580999374389599</v>
      </c>
      <c r="AO9" s="2">
        <v>30.1380004882812</v>
      </c>
      <c r="AP9" s="2">
        <v>30.3549995422363</v>
      </c>
      <c r="AQ9" s="2">
        <v>29.712999343872099</v>
      </c>
      <c r="AR9" s="2">
        <v>30.575000762939499</v>
      </c>
      <c r="AS9" s="2">
        <v>30.336999893188501</v>
      </c>
      <c r="AT9" s="2">
        <v>30.570999145507798</v>
      </c>
      <c r="AU9" s="2">
        <v>30.445999145507798</v>
      </c>
      <c r="AV9" s="2">
        <v>30.468000411987301</v>
      </c>
      <c r="AW9" s="2">
        <v>30.0620002746582</v>
      </c>
      <c r="AX9" s="2">
        <v>32.063999176025398</v>
      </c>
      <c r="AY9" s="2">
        <v>32.452999114990199</v>
      </c>
      <c r="AZ9" s="2">
        <v>32.478000640869098</v>
      </c>
      <c r="BA9" s="2">
        <v>34.984001159667997</v>
      </c>
      <c r="BB9" s="2">
        <v>32.560001373291001</v>
      </c>
      <c r="BC9" s="2">
        <v>32.847999572753899</v>
      </c>
      <c r="BD9" s="2">
        <v>34.169998168945298</v>
      </c>
      <c r="BE9" s="2">
        <v>33.705001831054702</v>
      </c>
      <c r="BF9" s="2">
        <v>34.002998352050803</v>
      </c>
      <c r="BG9" s="2">
        <v>33.634998321533203</v>
      </c>
      <c r="BH9" s="2">
        <v>33.182998657226598</v>
      </c>
      <c r="BI9" s="2">
        <v>33.8489990234375</v>
      </c>
      <c r="BJ9" s="2">
        <v>28.702999114990199</v>
      </c>
      <c r="BK9" s="2">
        <v>28.8579998016357</v>
      </c>
      <c r="BL9" s="2">
        <v>28.830999374389599</v>
      </c>
      <c r="BM9" s="2">
        <v>28.955999374389599</v>
      </c>
      <c r="BN9" s="2">
        <v>29.386999130248999</v>
      </c>
      <c r="BO9" s="2">
        <v>29.488000869751001</v>
      </c>
      <c r="BP9" s="2">
        <v>29.3090000152588</v>
      </c>
      <c r="BQ9" s="2">
        <v>29.465999603271499</v>
      </c>
      <c r="BR9" s="2">
        <v>29.209999084472699</v>
      </c>
      <c r="BS9" s="2">
        <v>29.3980007171631</v>
      </c>
      <c r="BT9" s="2">
        <v>29.959999084472699</v>
      </c>
      <c r="BU9" s="2">
        <v>29.6219997406006</v>
      </c>
      <c r="BV9" s="2">
        <v>22.465000152587901</v>
      </c>
      <c r="BW9" s="2">
        <v>22.590000152587901</v>
      </c>
      <c r="BX9" s="2">
        <v>22.743000030517599</v>
      </c>
      <c r="BY9" s="2">
        <v>22.363000869751001</v>
      </c>
      <c r="BZ9" s="2">
        <v>22.525999069213899</v>
      </c>
      <c r="CA9" s="2">
        <v>22.586999893188501</v>
      </c>
      <c r="CB9" s="2">
        <v>22.327999114990199</v>
      </c>
      <c r="CC9" s="2">
        <v>22.4540004730225</v>
      </c>
      <c r="CD9" s="2">
        <v>22.599000930786101</v>
      </c>
      <c r="CE9" s="2">
        <v>22.5030002593994</v>
      </c>
      <c r="CF9" s="2">
        <v>22.4340000152588</v>
      </c>
      <c r="CG9" s="2">
        <v>22.5230007171631</v>
      </c>
      <c r="CH9" s="2">
        <v>29.158000946044901</v>
      </c>
      <c r="CI9" s="2">
        <v>29.065000534057599</v>
      </c>
      <c r="CJ9" s="2">
        <v>29.396999359130898</v>
      </c>
      <c r="CK9" s="2">
        <v>31.597999572753899</v>
      </c>
      <c r="CL9" s="2">
        <v>31.375</v>
      </c>
      <c r="CM9" s="2">
        <v>30.978000640869102</v>
      </c>
      <c r="CN9" s="2">
        <v>29.701000213623001</v>
      </c>
      <c r="CO9" s="2">
        <v>29.864000320434599</v>
      </c>
      <c r="CP9" s="2">
        <v>29.308000564575199</v>
      </c>
      <c r="CQ9" s="2">
        <v>30.808000564575199</v>
      </c>
      <c r="CR9" s="2">
        <v>30.673999786376999</v>
      </c>
      <c r="CS9" s="2">
        <v>30.82200050354</v>
      </c>
      <c r="CT9" s="2">
        <v>23.5100002288818</v>
      </c>
      <c r="CU9" s="2">
        <v>23.625</v>
      </c>
      <c r="CV9" s="2">
        <v>23.768999099731399</v>
      </c>
      <c r="CW9" s="2">
        <v>25.066999435424801</v>
      </c>
      <c r="CX9" s="2">
        <v>25.159999847412099</v>
      </c>
      <c r="CY9" s="2">
        <v>25.2070007324219</v>
      </c>
      <c r="CZ9" s="2">
        <v>23.9440002441406</v>
      </c>
      <c r="DA9" s="2">
        <v>24.1049995422363</v>
      </c>
      <c r="DB9" s="2">
        <v>24.188999176025401</v>
      </c>
      <c r="DC9" s="2">
        <v>24.965000152587901</v>
      </c>
      <c r="DD9" s="2">
        <v>25.076999664306602</v>
      </c>
      <c r="DE9" s="2">
        <v>25.146999359130898</v>
      </c>
      <c r="DF9" s="2">
        <v>34.186000823974602</v>
      </c>
      <c r="DG9" s="2">
        <v>33.805000305175803</v>
      </c>
      <c r="DH9" s="2">
        <v>29.999000549316399</v>
      </c>
      <c r="DI9" s="2">
        <v>33.0789985656738</v>
      </c>
      <c r="DJ9" s="2">
        <v>34.2369995117188</v>
      </c>
      <c r="DK9" s="2">
        <v>33.993000030517599</v>
      </c>
      <c r="DL9" s="2">
        <v>34.740001678466797</v>
      </c>
      <c r="DM9" s="2">
        <v>35.159999847412102</v>
      </c>
      <c r="DN9" s="2">
        <v>35.3950004577637</v>
      </c>
      <c r="DO9" s="2">
        <v>33.840000152587898</v>
      </c>
      <c r="DP9" s="2">
        <v>33.910999298095703</v>
      </c>
      <c r="DQ9" s="2">
        <v>33.861000061035199</v>
      </c>
      <c r="DR9" s="2">
        <v>33.252998352050803</v>
      </c>
      <c r="DS9" s="2">
        <v>32.583000183105497</v>
      </c>
      <c r="DT9" s="2">
        <v>32.412998199462898</v>
      </c>
      <c r="DU9" s="2">
        <v>34.201999664306598</v>
      </c>
      <c r="DV9" s="2">
        <v>34.416999816894503</v>
      </c>
      <c r="DW9" s="2">
        <v>32.7299995422363</v>
      </c>
      <c r="DX9" s="2">
        <v>33.074001312255902</v>
      </c>
      <c r="DY9" s="2">
        <v>35.174999237060497</v>
      </c>
      <c r="DZ9" s="2">
        <v>36.553001403808601</v>
      </c>
      <c r="EA9" s="2">
        <v>33.360000610351598</v>
      </c>
      <c r="EB9" s="2">
        <v>33.298000335693402</v>
      </c>
      <c r="EC9" s="2">
        <v>34.761001586914098</v>
      </c>
    </row>
    <row r="10" spans="1:133">
      <c r="A10" s="2" t="s">
        <v>13</v>
      </c>
      <c r="B10" s="2">
        <v>15.3489999771118</v>
      </c>
      <c r="C10" s="2">
        <v>15.413999557495099</v>
      </c>
      <c r="D10" s="2">
        <v>15.5030002593994</v>
      </c>
      <c r="E10" s="2">
        <v>15.9160003662109</v>
      </c>
      <c r="F10" s="2">
        <v>16.128999710083001</v>
      </c>
      <c r="G10" s="2">
        <v>16.111000061035199</v>
      </c>
      <c r="H10" s="2">
        <v>15.8420000076294</v>
      </c>
      <c r="I10" s="2">
        <v>16.020999908447301</v>
      </c>
      <c r="J10" s="2">
        <v>15.9670000076294</v>
      </c>
      <c r="K10" s="2">
        <v>16.215999603271499</v>
      </c>
      <c r="L10" s="2">
        <v>16.4440002441406</v>
      </c>
      <c r="M10" s="2">
        <v>16.423000335693398</v>
      </c>
      <c r="N10" s="2">
        <v>35.074001312255902</v>
      </c>
      <c r="O10" s="2">
        <v>33.941001892089801</v>
      </c>
      <c r="P10" s="2">
        <v>33.748001098632798</v>
      </c>
      <c r="Q10" s="2">
        <v>30.1940002441406</v>
      </c>
      <c r="R10" s="2">
        <v>30.746000289916999</v>
      </c>
      <c r="S10" s="2">
        <v>30.1940002441406</v>
      </c>
      <c r="T10" s="2">
        <v>36.176998138427699</v>
      </c>
      <c r="U10" s="2">
        <v>36.9939994812012</v>
      </c>
      <c r="V10" s="2">
        <v>36.508998870849602</v>
      </c>
      <c r="W10" s="2">
        <v>30.448999404907202</v>
      </c>
      <c r="X10" s="2">
        <v>30.466999053955099</v>
      </c>
      <c r="Y10" s="2">
        <v>30.444999694824201</v>
      </c>
      <c r="Z10" s="2" t="s">
        <v>8</v>
      </c>
      <c r="AA10" s="2">
        <v>35.606998443603501</v>
      </c>
      <c r="AB10" s="2" t="s">
        <v>8</v>
      </c>
      <c r="AC10" s="2" t="s">
        <v>8</v>
      </c>
      <c r="AD10" s="2" t="s">
        <v>8</v>
      </c>
      <c r="AE10" s="2" t="s">
        <v>8</v>
      </c>
      <c r="AF10" s="2" t="s">
        <v>8</v>
      </c>
      <c r="AG10" s="2" t="s">
        <v>8</v>
      </c>
      <c r="AH10" s="2" t="s">
        <v>8</v>
      </c>
      <c r="AI10" s="2" t="s">
        <v>8</v>
      </c>
      <c r="AJ10" s="2" t="s">
        <v>8</v>
      </c>
      <c r="AK10" s="2" t="s">
        <v>8</v>
      </c>
      <c r="AL10" s="2">
        <v>31.153999328613299</v>
      </c>
      <c r="AM10" s="2">
        <v>31.485000610351602</v>
      </c>
      <c r="AN10" s="2">
        <v>32.659999847412102</v>
      </c>
      <c r="AO10" s="2">
        <v>31.024999618530298</v>
      </c>
      <c r="AP10" s="2">
        <v>31.163000106811499</v>
      </c>
      <c r="AQ10" s="2">
        <v>30.6809997558594</v>
      </c>
      <c r="AR10" s="2">
        <v>31.663999557495099</v>
      </c>
      <c r="AS10" s="2">
        <v>31.861000061035199</v>
      </c>
      <c r="AT10" s="2">
        <v>32.0260009765625</v>
      </c>
      <c r="AU10" s="2">
        <v>30.533000946044901</v>
      </c>
      <c r="AV10" s="2">
        <v>30.652000427246101</v>
      </c>
      <c r="AW10" s="2">
        <v>30.909999847412099</v>
      </c>
      <c r="AX10" s="2">
        <v>32.6510009765625</v>
      </c>
      <c r="AY10" s="2">
        <v>33.083999633789098</v>
      </c>
      <c r="AZ10" s="2">
        <v>35.798000335693402</v>
      </c>
      <c r="BA10" s="2">
        <v>31.281000137329102</v>
      </c>
      <c r="BB10" s="2">
        <v>30.8190002441406</v>
      </c>
      <c r="BC10" s="2">
        <v>31.2700004577637</v>
      </c>
      <c r="BD10" s="2">
        <v>32.375</v>
      </c>
      <c r="BE10" s="2">
        <v>32.904998779296903</v>
      </c>
      <c r="BF10" s="2">
        <v>33.931999206542997</v>
      </c>
      <c r="BG10" s="2">
        <v>30.5459995269775</v>
      </c>
      <c r="BH10" s="2">
        <v>31.400999069213899</v>
      </c>
      <c r="BI10" s="2">
        <v>30.895999908447301</v>
      </c>
      <c r="BJ10" s="2">
        <v>34.279998779296903</v>
      </c>
      <c r="BK10" s="2">
        <v>34.700000762939503</v>
      </c>
      <c r="BL10" s="2">
        <v>34.576000213622997</v>
      </c>
      <c r="BM10" s="2">
        <v>34.500999450683601</v>
      </c>
      <c r="BN10" s="2">
        <v>34.249000549316399</v>
      </c>
      <c r="BO10" s="2">
        <v>34.547000885009801</v>
      </c>
      <c r="BP10" s="2">
        <v>34.928001403808601</v>
      </c>
      <c r="BQ10" s="2">
        <v>34.027000427246101</v>
      </c>
      <c r="BR10" s="2">
        <v>35.442001342773402</v>
      </c>
      <c r="BS10" s="2">
        <v>33.331001281738303</v>
      </c>
      <c r="BT10" s="2">
        <v>32.991001129150398</v>
      </c>
      <c r="BU10" s="2">
        <v>34.463001251220703</v>
      </c>
      <c r="BV10" s="2">
        <v>30.3649997711182</v>
      </c>
      <c r="BW10" s="2">
        <v>30.650999069213899</v>
      </c>
      <c r="BX10" s="2">
        <v>30.270999908447301</v>
      </c>
      <c r="BY10" s="2">
        <v>28.8549995422363</v>
      </c>
      <c r="BZ10" s="2">
        <v>28.663000106811499</v>
      </c>
      <c r="CA10" s="2">
        <v>29.027999877929702</v>
      </c>
      <c r="CB10" s="2">
        <v>30.311000823974599</v>
      </c>
      <c r="CC10" s="2">
        <v>31.107000350952099</v>
      </c>
      <c r="CD10" s="2">
        <v>31.7530002593994</v>
      </c>
      <c r="CE10" s="2">
        <v>28.701000213623001</v>
      </c>
      <c r="CF10" s="2">
        <v>28.974000930786101</v>
      </c>
      <c r="CG10" s="2">
        <v>28.9379997253418</v>
      </c>
      <c r="CH10" s="2">
        <v>35.965999603271499</v>
      </c>
      <c r="CI10" s="2">
        <v>34.798999786377003</v>
      </c>
      <c r="CJ10" s="2">
        <v>35.668998718261697</v>
      </c>
      <c r="CK10" s="2">
        <v>34.872001647949197</v>
      </c>
      <c r="CL10" s="2" t="s">
        <v>8</v>
      </c>
      <c r="CM10" s="2">
        <v>34.569999694824197</v>
      </c>
      <c r="CN10" s="2" t="s">
        <v>8</v>
      </c>
      <c r="CO10" s="2">
        <v>38.4679985046387</v>
      </c>
      <c r="CP10" s="2">
        <v>41.929000854492202</v>
      </c>
      <c r="CQ10" s="2">
        <v>32.979000091552699</v>
      </c>
      <c r="CR10" s="2">
        <v>34.680000305175803</v>
      </c>
      <c r="CS10" s="2">
        <v>33.513999938964801</v>
      </c>
      <c r="CT10" s="2">
        <v>28.659999847412099</v>
      </c>
      <c r="CU10" s="2">
        <v>28.656999588012699</v>
      </c>
      <c r="CV10" s="2">
        <v>28.840000152587901</v>
      </c>
      <c r="CW10" s="2">
        <v>29.622999191284201</v>
      </c>
      <c r="CX10" s="2">
        <v>29.9379997253418</v>
      </c>
      <c r="CY10" s="2">
        <v>30.1219997406006</v>
      </c>
      <c r="CZ10" s="2">
        <v>28.951999664306602</v>
      </c>
      <c r="DA10" s="2">
        <v>29.530000686645501</v>
      </c>
      <c r="DB10" s="2">
        <v>29.177000045776399</v>
      </c>
      <c r="DC10" s="2">
        <v>29.9640007019043</v>
      </c>
      <c r="DD10" s="2">
        <v>29.82200050354</v>
      </c>
      <c r="DE10" s="2">
        <v>29.9839992523193</v>
      </c>
      <c r="DF10" s="2">
        <v>28.870000839233398</v>
      </c>
      <c r="DG10" s="2">
        <v>29.0030002593994</v>
      </c>
      <c r="DH10" s="2">
        <v>29.075000762939499</v>
      </c>
      <c r="DI10" s="2">
        <v>28.534999847412099</v>
      </c>
      <c r="DJ10" s="2">
        <v>28.8120002746582</v>
      </c>
      <c r="DK10" s="2">
        <v>28.813999176025401</v>
      </c>
      <c r="DL10" s="2">
        <v>29.3190002441406</v>
      </c>
      <c r="DM10" s="2">
        <v>29.409999847412099</v>
      </c>
      <c r="DN10" s="2">
        <v>29.454999923706101</v>
      </c>
      <c r="DO10" s="2">
        <v>28.889999389648398</v>
      </c>
      <c r="DP10" s="2">
        <v>29.069999694824201</v>
      </c>
      <c r="DQ10" s="2">
        <v>29.2369995117188</v>
      </c>
      <c r="DR10" s="2">
        <v>21.1159992218018</v>
      </c>
      <c r="DS10" s="2">
        <v>21.3120002746582</v>
      </c>
      <c r="DT10" s="2">
        <v>21.406000137329102</v>
      </c>
      <c r="DU10" s="2">
        <v>22.388999938964801</v>
      </c>
      <c r="DV10" s="2">
        <v>22.469999313354499</v>
      </c>
      <c r="DW10" s="2">
        <v>22.622999191284201</v>
      </c>
      <c r="DX10" s="2">
        <v>21.6480007171631</v>
      </c>
      <c r="DY10" s="2">
        <v>21.8390007019043</v>
      </c>
      <c r="DZ10" s="2">
        <v>21.938999176025401</v>
      </c>
      <c r="EA10" s="2">
        <v>22.843000411987301</v>
      </c>
      <c r="EB10" s="2">
        <v>22.870000839233398</v>
      </c>
      <c r="EC10" s="2">
        <v>22.995000839233398</v>
      </c>
    </row>
  </sheetData>
  <phoneticPr fontId="4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"/>
  <sheetViews>
    <sheetView workbookViewId="0">
      <selection activeCell="F19" sqref="F19"/>
    </sheetView>
  </sheetViews>
  <sheetFormatPr baseColWidth="10" defaultColWidth="10.85546875" defaultRowHeight="16"/>
  <cols>
    <col min="1" max="1" width="12.7109375" style="5" customWidth="1"/>
    <col min="2" max="2" width="10.85546875" style="4" customWidth="1"/>
    <col min="3" max="3" width="33.7109375" style="4" customWidth="1"/>
    <col min="4" max="4" width="21.7109375" style="4" customWidth="1"/>
    <col min="5" max="7" width="8" style="5" customWidth="1"/>
    <col min="8" max="8" width="0.85546875" style="5" customWidth="1"/>
    <col min="9" max="10" width="7.28515625" style="4" customWidth="1"/>
    <col min="11" max="16384" width="10.85546875" style="5"/>
  </cols>
  <sheetData>
    <row r="1" spans="1:10" ht="30" customHeight="1">
      <c r="A1" s="57" t="s">
        <v>42</v>
      </c>
    </row>
    <row r="2" spans="1:10" ht="31" customHeight="1" thickBot="1">
      <c r="A2" s="6" t="s">
        <v>14</v>
      </c>
      <c r="B2" s="6" t="s">
        <v>15</v>
      </c>
      <c r="C2" s="6" t="s">
        <v>16</v>
      </c>
      <c r="D2" s="6" t="s">
        <v>17</v>
      </c>
      <c r="E2" s="58" t="s">
        <v>44</v>
      </c>
      <c r="F2" s="58" t="s">
        <v>45</v>
      </c>
      <c r="G2" s="59" t="s">
        <v>46</v>
      </c>
      <c r="H2" s="6"/>
      <c r="I2" s="7" t="s">
        <v>18</v>
      </c>
      <c r="J2" s="8" t="s">
        <v>19</v>
      </c>
    </row>
    <row r="3" spans="1:10" ht="17" thickTop="1">
      <c r="A3" s="65" t="s">
        <v>20</v>
      </c>
      <c r="B3" s="65" t="s">
        <v>21</v>
      </c>
      <c r="C3" s="67" t="s">
        <v>51</v>
      </c>
      <c r="D3" s="60" t="s">
        <v>47</v>
      </c>
      <c r="E3" s="10">
        <v>0</v>
      </c>
      <c r="F3" s="10">
        <v>0</v>
      </c>
      <c r="G3" s="11">
        <v>0</v>
      </c>
      <c r="H3" s="12"/>
      <c r="I3" s="10">
        <f>AVERAGE(E3:G3)</f>
        <v>0</v>
      </c>
      <c r="J3" s="11">
        <f>_xlfn.STDEV.P(E3:G3)</f>
        <v>0</v>
      </c>
    </row>
    <row r="4" spans="1:10">
      <c r="A4" s="65"/>
      <c r="B4" s="65"/>
      <c r="C4" s="68"/>
      <c r="D4" s="61" t="s">
        <v>48</v>
      </c>
      <c r="E4" s="14">
        <v>1.5</v>
      </c>
      <c r="F4" s="14">
        <v>0.2</v>
      </c>
      <c r="G4" s="15">
        <v>0.4</v>
      </c>
      <c r="H4" s="16"/>
      <c r="I4" s="14">
        <f>AVERAGE(E4:G4)</f>
        <v>0.70000000000000007</v>
      </c>
      <c r="J4" s="15">
        <f>_xlfn.STDEV.P(E4:G4)</f>
        <v>0.57154760664940829</v>
      </c>
    </row>
    <row r="5" spans="1:10">
      <c r="A5" s="65"/>
      <c r="B5" s="65"/>
      <c r="C5" s="69" t="s">
        <v>52</v>
      </c>
      <c r="D5" s="62" t="s">
        <v>49</v>
      </c>
      <c r="E5" s="17">
        <v>89.8</v>
      </c>
      <c r="F5" s="17">
        <v>95</v>
      </c>
      <c r="G5" s="18">
        <v>81.900000000000006</v>
      </c>
      <c r="H5" s="19"/>
      <c r="I5" s="17">
        <f t="shared" ref="I5:I6" si="0">AVERAGE(E5:G5)</f>
        <v>88.90000000000002</v>
      </c>
      <c r="J5" s="18">
        <f t="shared" ref="J5:J6" si="1">_xlfn.STDEV.P(E5:G5)</f>
        <v>5.3857837560253605</v>
      </c>
    </row>
    <row r="6" spans="1:10">
      <c r="A6" s="65"/>
      <c r="B6" s="65"/>
      <c r="C6" s="70"/>
      <c r="D6" s="63" t="s">
        <v>50</v>
      </c>
      <c r="E6" s="21">
        <v>4.5</v>
      </c>
      <c r="F6" s="21">
        <v>1.4</v>
      </c>
      <c r="G6" s="22">
        <v>9.6999999999999993</v>
      </c>
      <c r="H6" s="23"/>
      <c r="I6" s="21">
        <f t="shared" si="0"/>
        <v>5.2</v>
      </c>
      <c r="J6" s="22">
        <f t="shared" si="1"/>
        <v>3.4244220923634203</v>
      </c>
    </row>
    <row r="7" spans="1:10">
      <c r="A7" s="65"/>
      <c r="B7" s="65"/>
      <c r="C7" s="67" t="s">
        <v>22</v>
      </c>
      <c r="D7" s="9" t="s">
        <v>23</v>
      </c>
      <c r="E7" s="10">
        <v>0</v>
      </c>
      <c r="F7" s="10">
        <v>0</v>
      </c>
      <c r="G7" s="11">
        <v>0</v>
      </c>
      <c r="H7" s="12"/>
      <c r="I7" s="10">
        <f>AVERAGE(E7:G7)</f>
        <v>0</v>
      </c>
      <c r="J7" s="11">
        <f>_xlfn.STDEV.P(E7:G7)</f>
        <v>0</v>
      </c>
    </row>
    <row r="8" spans="1:10">
      <c r="A8" s="65"/>
      <c r="B8" s="65"/>
      <c r="C8" s="68"/>
      <c r="D8" s="13" t="s">
        <v>24</v>
      </c>
      <c r="E8" s="14">
        <v>0</v>
      </c>
      <c r="F8" s="14">
        <v>0</v>
      </c>
      <c r="G8" s="15">
        <v>0.3</v>
      </c>
      <c r="H8" s="16"/>
      <c r="I8" s="14">
        <f>AVERAGE(E8:G8)</f>
        <v>9.9999999999999992E-2</v>
      </c>
      <c r="J8" s="15">
        <f>_xlfn.STDEV.P(E8:G8)</f>
        <v>0.14142135623730953</v>
      </c>
    </row>
    <row r="9" spans="1:10">
      <c r="A9" s="65"/>
      <c r="B9" s="65"/>
      <c r="C9" s="71" t="s">
        <v>25</v>
      </c>
      <c r="D9" s="24" t="s">
        <v>23</v>
      </c>
      <c r="E9" s="25">
        <v>83.3</v>
      </c>
      <c r="F9" s="25">
        <v>86.9</v>
      </c>
      <c r="G9" s="26">
        <v>78.3</v>
      </c>
      <c r="H9" s="27"/>
      <c r="I9" s="25">
        <f t="shared" ref="I9:I10" si="2">AVERAGE(E9:G9)</f>
        <v>82.833333333333329</v>
      </c>
      <c r="J9" s="26">
        <f t="shared" ref="J9:J10" si="3">_xlfn.STDEV.P(E9:G9)</f>
        <v>3.5264083081168551</v>
      </c>
    </row>
    <row r="10" spans="1:10">
      <c r="A10" s="66"/>
      <c r="B10" s="66"/>
      <c r="C10" s="72"/>
      <c r="D10" s="28" t="s">
        <v>24</v>
      </c>
      <c r="E10" s="29">
        <v>13.1</v>
      </c>
      <c r="F10" s="29">
        <v>2.5</v>
      </c>
      <c r="G10" s="30">
        <v>18.7</v>
      </c>
      <c r="H10" s="31"/>
      <c r="I10" s="29">
        <f t="shared" si="2"/>
        <v>11.433333333333332</v>
      </c>
      <c r="J10" s="30">
        <f t="shared" si="3"/>
        <v>6.7178038739523274</v>
      </c>
    </row>
    <row r="11" spans="1:10">
      <c r="E11" s="32" t="s">
        <v>26</v>
      </c>
      <c r="F11" s="32" t="s">
        <v>26</v>
      </c>
      <c r="G11" s="32" t="s">
        <v>26</v>
      </c>
      <c r="I11" s="32" t="s">
        <v>26</v>
      </c>
      <c r="J11" s="32" t="s">
        <v>26</v>
      </c>
    </row>
  </sheetData>
  <mergeCells count="6">
    <mergeCell ref="A3:A10"/>
    <mergeCell ref="B3:B10"/>
    <mergeCell ref="C3:C4"/>
    <mergeCell ref="C5:C6"/>
    <mergeCell ref="C7:C8"/>
    <mergeCell ref="C9:C10"/>
  </mergeCells>
  <phoneticPr fontId="4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"/>
  <sheetViews>
    <sheetView workbookViewId="0">
      <selection activeCell="B2" sqref="B2"/>
    </sheetView>
  </sheetViews>
  <sheetFormatPr baseColWidth="10" defaultColWidth="7.42578125" defaultRowHeight="18"/>
  <cols>
    <col min="1" max="1" width="15.140625" style="2" customWidth="1"/>
    <col min="2" max="16384" width="7.42578125" style="2"/>
  </cols>
  <sheetData>
    <row r="1" spans="1:25">
      <c r="A1" s="1" t="s">
        <v>27</v>
      </c>
    </row>
    <row r="2" spans="1:25">
      <c r="B2" s="64" t="s">
        <v>53</v>
      </c>
      <c r="C2" s="64" t="s">
        <v>53</v>
      </c>
      <c r="D2" s="64" t="s">
        <v>53</v>
      </c>
      <c r="E2" s="64" t="s">
        <v>53</v>
      </c>
      <c r="F2" s="64" t="s">
        <v>53</v>
      </c>
      <c r="G2" s="64" t="s">
        <v>53</v>
      </c>
      <c r="H2" s="64" t="s">
        <v>53</v>
      </c>
      <c r="I2" s="64" t="s">
        <v>53</v>
      </c>
      <c r="J2" s="64" t="s">
        <v>53</v>
      </c>
      <c r="K2" s="64" t="s">
        <v>53</v>
      </c>
      <c r="L2" s="64" t="s">
        <v>53</v>
      </c>
      <c r="M2" s="64" t="s">
        <v>53</v>
      </c>
      <c r="N2" s="64" t="s">
        <v>64</v>
      </c>
      <c r="O2" s="64" t="s">
        <v>64</v>
      </c>
      <c r="P2" s="64" t="s">
        <v>64</v>
      </c>
      <c r="Q2" s="64" t="s">
        <v>64</v>
      </c>
      <c r="R2" s="64" t="s">
        <v>64</v>
      </c>
      <c r="S2" s="64" t="s">
        <v>64</v>
      </c>
      <c r="T2" s="64" t="s">
        <v>64</v>
      </c>
      <c r="U2" s="64" t="s">
        <v>64</v>
      </c>
      <c r="V2" s="64" t="s">
        <v>64</v>
      </c>
      <c r="W2" s="64" t="s">
        <v>64</v>
      </c>
      <c r="X2" s="64" t="s">
        <v>64</v>
      </c>
      <c r="Y2" s="64" t="s">
        <v>64</v>
      </c>
    </row>
    <row r="3" spans="1:25">
      <c r="B3" s="2" t="s">
        <v>1</v>
      </c>
      <c r="C3" s="2" t="s">
        <v>1</v>
      </c>
      <c r="D3" s="2" t="s">
        <v>1</v>
      </c>
      <c r="E3" s="2" t="s">
        <v>2</v>
      </c>
      <c r="F3" s="2" t="s">
        <v>2</v>
      </c>
      <c r="G3" s="2" t="s">
        <v>2</v>
      </c>
      <c r="H3" s="2" t="s">
        <v>3</v>
      </c>
      <c r="I3" s="2" t="s">
        <v>3</v>
      </c>
      <c r="J3" s="2" t="s">
        <v>3</v>
      </c>
      <c r="K3" s="2" t="s">
        <v>4</v>
      </c>
      <c r="L3" s="2" t="s">
        <v>4</v>
      </c>
      <c r="M3" s="2" t="s">
        <v>4</v>
      </c>
      <c r="N3" s="2" t="s">
        <v>1</v>
      </c>
      <c r="O3" s="2" t="s">
        <v>1</v>
      </c>
      <c r="P3" s="2" t="s">
        <v>1</v>
      </c>
      <c r="Q3" s="2" t="s">
        <v>2</v>
      </c>
      <c r="R3" s="2" t="s">
        <v>2</v>
      </c>
      <c r="S3" s="2" t="s">
        <v>2</v>
      </c>
      <c r="T3" s="2" t="s">
        <v>3</v>
      </c>
      <c r="U3" s="2" t="s">
        <v>3</v>
      </c>
      <c r="V3" s="2" t="s">
        <v>3</v>
      </c>
      <c r="W3" s="2" t="s">
        <v>4</v>
      </c>
      <c r="X3" s="2" t="s">
        <v>4</v>
      </c>
      <c r="Y3" s="2" t="s">
        <v>4</v>
      </c>
    </row>
    <row r="4" spans="1:25">
      <c r="B4" s="2" t="s">
        <v>5</v>
      </c>
      <c r="C4" s="2" t="s">
        <v>6</v>
      </c>
      <c r="D4" s="2" t="s">
        <v>7</v>
      </c>
      <c r="E4" s="2" t="s">
        <v>5</v>
      </c>
      <c r="F4" s="2" t="s">
        <v>6</v>
      </c>
      <c r="G4" s="2" t="s">
        <v>7</v>
      </c>
      <c r="H4" s="2" t="s">
        <v>5</v>
      </c>
      <c r="I4" s="2" t="s">
        <v>6</v>
      </c>
      <c r="J4" s="2" t="s">
        <v>7</v>
      </c>
      <c r="K4" s="2" t="s">
        <v>5</v>
      </c>
      <c r="L4" s="2" t="s">
        <v>6</v>
      </c>
      <c r="M4" s="2" t="s">
        <v>7</v>
      </c>
      <c r="N4" s="2" t="s">
        <v>5</v>
      </c>
      <c r="O4" s="2" t="s">
        <v>6</v>
      </c>
      <c r="P4" s="2" t="s">
        <v>7</v>
      </c>
      <c r="Q4" s="2" t="s">
        <v>5</v>
      </c>
      <c r="R4" s="2" t="s">
        <v>6</v>
      </c>
      <c r="S4" s="2" t="s">
        <v>7</v>
      </c>
      <c r="T4" s="2" t="s">
        <v>5</v>
      </c>
      <c r="U4" s="2" t="s">
        <v>6</v>
      </c>
      <c r="V4" s="2" t="s">
        <v>7</v>
      </c>
      <c r="W4" s="2" t="s">
        <v>5</v>
      </c>
      <c r="X4" s="2" t="s">
        <v>6</v>
      </c>
      <c r="Y4" s="2" t="s">
        <v>7</v>
      </c>
    </row>
    <row r="5" spans="1:25">
      <c r="A5" s="2" t="s">
        <v>43</v>
      </c>
      <c r="B5" s="2">
        <v>15.369999885559082</v>
      </c>
      <c r="C5" s="2">
        <v>15.489999771118164</v>
      </c>
      <c r="D5" s="2">
        <v>15.461000442504883</v>
      </c>
      <c r="E5" s="2">
        <v>15.437000274658203</v>
      </c>
      <c r="F5" s="2">
        <v>15.534000396728516</v>
      </c>
      <c r="G5" s="2">
        <v>15.454000473022461</v>
      </c>
      <c r="H5" s="2">
        <v>15.628000259399414</v>
      </c>
      <c r="I5" s="2">
        <v>15.772000312805176</v>
      </c>
      <c r="J5" s="2">
        <v>15.807999610900879</v>
      </c>
      <c r="K5" s="2">
        <v>15.491000175476074</v>
      </c>
      <c r="L5" s="2">
        <v>15.576999664306641</v>
      </c>
      <c r="M5" s="2">
        <v>15.534000396728516</v>
      </c>
      <c r="N5" s="2">
        <v>30.379999160766602</v>
      </c>
      <c r="O5" s="2">
        <v>30.795000076293945</v>
      </c>
      <c r="P5" s="2">
        <v>30.510000228881836</v>
      </c>
      <c r="Q5" s="2">
        <v>30.329000473022461</v>
      </c>
      <c r="R5" s="2">
        <v>30.142000198364258</v>
      </c>
      <c r="S5" s="2">
        <v>29.659000396728516</v>
      </c>
      <c r="T5" s="2">
        <v>31.270000457763672</v>
      </c>
      <c r="U5" s="2">
        <v>30.919000625610352</v>
      </c>
      <c r="V5" s="2">
        <v>31.239999771118164</v>
      </c>
      <c r="W5" s="2">
        <v>29.785999298095703</v>
      </c>
      <c r="X5" s="2">
        <v>30.136999130249023</v>
      </c>
      <c r="Y5" s="2">
        <v>30.233999252319336</v>
      </c>
    </row>
    <row r="6" spans="1:25">
      <c r="A6" s="2" t="s">
        <v>9</v>
      </c>
      <c r="B6" s="2">
        <v>15.559000015258789</v>
      </c>
      <c r="C6" s="2">
        <v>15.517000198364258</v>
      </c>
      <c r="D6" s="2">
        <v>15.541000366210938</v>
      </c>
      <c r="E6" s="2">
        <v>15.994999885559082</v>
      </c>
      <c r="F6" s="2">
        <v>15.769000053405762</v>
      </c>
      <c r="G6" s="2">
        <v>15.616000175476074</v>
      </c>
      <c r="H6" s="2">
        <v>16.129999160766602</v>
      </c>
      <c r="I6" s="2">
        <v>16.260000228881836</v>
      </c>
      <c r="J6" s="2">
        <v>16.309000015258789</v>
      </c>
      <c r="K6" s="2">
        <v>15.553000450134277</v>
      </c>
      <c r="L6" s="2">
        <v>15.597000122070312</v>
      </c>
      <c r="M6" s="2">
        <v>15.553000450134277</v>
      </c>
      <c r="N6" s="2">
        <v>29.159000396728516</v>
      </c>
      <c r="O6" s="2">
        <v>29.27400016784668</v>
      </c>
      <c r="P6" s="2">
        <v>29.454999923706055</v>
      </c>
      <c r="Q6" s="2">
        <v>29.718999862670898</v>
      </c>
      <c r="R6" s="2">
        <v>29.805999755859375</v>
      </c>
      <c r="S6" s="2">
        <v>30.072000503540039</v>
      </c>
      <c r="T6" s="2">
        <v>29.881999969482422</v>
      </c>
      <c r="U6" s="2">
        <v>29.625</v>
      </c>
      <c r="V6" s="2">
        <v>30.131999969482422</v>
      </c>
      <c r="W6" s="2">
        <v>29.142999649047852</v>
      </c>
      <c r="X6" s="2">
        <v>29.302000045776367</v>
      </c>
      <c r="Y6" s="2">
        <v>29.680000305175781</v>
      </c>
    </row>
    <row r="7" spans="1:25">
      <c r="A7" s="2" t="s">
        <v>10</v>
      </c>
      <c r="B7" s="2">
        <v>15.668999671936035</v>
      </c>
      <c r="C7" s="2">
        <v>15.751999855041504</v>
      </c>
      <c r="D7" s="2">
        <v>15.743000030517578</v>
      </c>
      <c r="E7" s="2">
        <v>15.423000335693359</v>
      </c>
      <c r="F7" s="2">
        <v>15.557000160217285</v>
      </c>
      <c r="G7" s="2">
        <v>15.569999694824219</v>
      </c>
      <c r="H7" s="2">
        <v>16.725000381469727</v>
      </c>
      <c r="I7" s="2">
        <v>16.833999633789062</v>
      </c>
      <c r="J7" s="2">
        <v>16.830999374389648</v>
      </c>
      <c r="K7" s="2">
        <v>15.694000244140625</v>
      </c>
      <c r="L7" s="2">
        <v>15.932999610900879</v>
      </c>
      <c r="M7" s="2">
        <v>15.854000091552734</v>
      </c>
      <c r="N7" s="2">
        <v>22.74799919128418</v>
      </c>
      <c r="O7" s="2">
        <v>22.86199951171875</v>
      </c>
      <c r="P7" s="2">
        <v>22.968999862670898</v>
      </c>
      <c r="Q7" s="2">
        <v>22.288999557495117</v>
      </c>
      <c r="R7" s="2">
        <v>22.489999771118164</v>
      </c>
      <c r="S7" s="2">
        <v>22.572999954223633</v>
      </c>
      <c r="T7" s="2">
        <v>23.833999633789062</v>
      </c>
      <c r="U7" s="2">
        <v>23.902999877929688</v>
      </c>
      <c r="V7" s="2">
        <v>23.979000091552734</v>
      </c>
      <c r="W7" s="2">
        <v>22.299999237060547</v>
      </c>
      <c r="X7" s="2">
        <v>22.50200080871582</v>
      </c>
      <c r="Y7" s="2">
        <v>22.517999649047852</v>
      </c>
    </row>
    <row r="8" spans="1:25">
      <c r="A8" s="2" t="s">
        <v>11</v>
      </c>
      <c r="B8" s="2">
        <v>16.059999465942383</v>
      </c>
      <c r="C8" s="2">
        <v>16.068000793457031</v>
      </c>
      <c r="D8" s="2">
        <v>15.982000350952148</v>
      </c>
      <c r="E8" s="2">
        <v>16.385000228881836</v>
      </c>
      <c r="F8" s="2">
        <v>16.488000869750977</v>
      </c>
      <c r="G8" s="2">
        <v>16.257999420166016</v>
      </c>
      <c r="H8" s="2">
        <v>16.034999847412109</v>
      </c>
      <c r="I8" s="2">
        <v>16.111000061035156</v>
      </c>
      <c r="J8" s="2">
        <v>16.125</v>
      </c>
      <c r="K8" s="2">
        <v>16.631000518798828</v>
      </c>
      <c r="L8" s="2">
        <v>16.58799934387207</v>
      </c>
      <c r="M8" s="2">
        <v>16.607999801635742</v>
      </c>
      <c r="N8" s="2">
        <v>24.245000839233398</v>
      </c>
      <c r="O8" s="2">
        <v>24.37700080871582</v>
      </c>
      <c r="P8" s="2">
        <v>24.53700065612793</v>
      </c>
      <c r="Q8" s="2">
        <v>24.312999725341797</v>
      </c>
      <c r="R8" s="2">
        <v>24.329000473022461</v>
      </c>
      <c r="S8" s="2">
        <v>24.554000854492188</v>
      </c>
      <c r="T8" s="2">
        <v>23.976999282836914</v>
      </c>
      <c r="U8" s="2">
        <v>24.00200080871582</v>
      </c>
      <c r="V8" s="2">
        <v>24.111000061035156</v>
      </c>
      <c r="W8" s="2">
        <v>24.28700065612793</v>
      </c>
      <c r="X8" s="2">
        <v>24.420000076293945</v>
      </c>
      <c r="Y8" s="2">
        <v>24.506999969482422</v>
      </c>
    </row>
    <row r="9" spans="1:25">
      <c r="A9" s="2" t="s">
        <v>12</v>
      </c>
      <c r="B9" s="2">
        <v>16.054000854492188</v>
      </c>
      <c r="C9" s="2">
        <v>16.076000213623047</v>
      </c>
      <c r="D9" s="2">
        <v>16.146999359130859</v>
      </c>
      <c r="E9" s="2">
        <v>16.559999465942383</v>
      </c>
      <c r="F9" s="2">
        <v>16.663999557495117</v>
      </c>
      <c r="G9" s="2">
        <v>16.628000259399414</v>
      </c>
      <c r="H9" s="2">
        <v>16.697000503540039</v>
      </c>
      <c r="I9" s="2">
        <v>16.653999328613281</v>
      </c>
      <c r="J9" s="2">
        <v>16.670999526977539</v>
      </c>
      <c r="K9" s="2">
        <v>16.646999359130859</v>
      </c>
      <c r="L9" s="2">
        <v>16.541999816894531</v>
      </c>
      <c r="M9" s="2">
        <v>16.63599967956543</v>
      </c>
      <c r="N9" s="2">
        <v>24.781000137329102</v>
      </c>
      <c r="O9" s="2">
        <v>24.898000717163086</v>
      </c>
      <c r="P9" s="2">
        <v>24.976999282836914</v>
      </c>
      <c r="Q9" s="2">
        <v>24.927999496459961</v>
      </c>
      <c r="R9" s="2">
        <v>25.264999389648438</v>
      </c>
      <c r="S9" s="2">
        <v>25.106000900268555</v>
      </c>
      <c r="T9" s="2">
        <v>24.686000823974609</v>
      </c>
      <c r="U9" s="2">
        <v>24.739999771118164</v>
      </c>
      <c r="V9" s="2">
        <v>24.790000915527344</v>
      </c>
      <c r="W9" s="2">
        <v>24.982000350952148</v>
      </c>
      <c r="X9" s="2">
        <v>25.020999908447266</v>
      </c>
      <c r="Y9" s="2">
        <v>25.166000366210938</v>
      </c>
    </row>
    <row r="10" spans="1:25">
      <c r="A10" s="2" t="s">
        <v>13</v>
      </c>
      <c r="B10" s="2">
        <v>15.348999977111816</v>
      </c>
      <c r="C10" s="2">
        <v>15.413999557495117</v>
      </c>
      <c r="D10" s="2">
        <v>15.503000259399414</v>
      </c>
      <c r="E10" s="2">
        <v>15.916000366210938</v>
      </c>
      <c r="F10" s="2">
        <v>16.128999710083008</v>
      </c>
      <c r="G10" s="2">
        <v>16.111000061035156</v>
      </c>
      <c r="H10" s="2">
        <v>15.842000007629395</v>
      </c>
      <c r="I10" s="2">
        <v>16.020999908447266</v>
      </c>
      <c r="J10" s="2">
        <v>15.967000007629395</v>
      </c>
      <c r="K10" s="2">
        <v>16.215999603271484</v>
      </c>
      <c r="L10" s="2">
        <v>16.444000244140625</v>
      </c>
      <c r="M10" s="2">
        <v>16.423000335693359</v>
      </c>
      <c r="N10" s="2">
        <v>28.37700080871582</v>
      </c>
      <c r="O10" s="2">
        <v>28.471000671386719</v>
      </c>
      <c r="P10" s="2">
        <v>28.697999954223633</v>
      </c>
      <c r="Q10" s="2">
        <v>27.767000198364258</v>
      </c>
      <c r="R10" s="2">
        <v>27.846000671386719</v>
      </c>
      <c r="S10" s="2">
        <v>27.975000381469727</v>
      </c>
      <c r="T10" s="2">
        <v>28.858999252319336</v>
      </c>
      <c r="U10" s="2">
        <v>28.902999877929688</v>
      </c>
      <c r="V10" s="2">
        <v>29.083999633789062</v>
      </c>
      <c r="W10" s="2">
        <v>27.398000717163086</v>
      </c>
      <c r="X10" s="2">
        <v>27.548000335693359</v>
      </c>
      <c r="Y10" s="2">
        <v>27.61199951171875</v>
      </c>
    </row>
  </sheetData>
  <phoneticPr fontId="4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9"/>
  <sheetViews>
    <sheetView workbookViewId="0">
      <selection activeCell="P6" sqref="P6"/>
    </sheetView>
  </sheetViews>
  <sheetFormatPr baseColWidth="10" defaultColWidth="10.85546875" defaultRowHeight="16"/>
  <cols>
    <col min="1" max="1" width="12.7109375" style="5" customWidth="1"/>
    <col min="2" max="2" width="10.85546875" style="4" customWidth="1"/>
    <col min="3" max="3" width="12.85546875" style="4" customWidth="1"/>
    <col min="4" max="4" width="10.7109375" style="4" customWidth="1"/>
    <col min="5" max="7" width="8" style="5" customWidth="1"/>
    <col min="8" max="8" width="0.85546875" style="5" customWidth="1"/>
    <col min="9" max="10" width="7.28515625" style="4" customWidth="1"/>
    <col min="11" max="16384" width="10.85546875" style="5"/>
  </cols>
  <sheetData>
    <row r="1" spans="1:10" ht="30" customHeight="1">
      <c r="A1" s="57" t="s">
        <v>40</v>
      </c>
    </row>
    <row r="2" spans="1:10" ht="31" customHeight="1" thickBot="1">
      <c r="A2" s="6" t="s">
        <v>14</v>
      </c>
      <c r="B2" s="6" t="s">
        <v>15</v>
      </c>
      <c r="C2" s="6" t="s">
        <v>16</v>
      </c>
      <c r="D2" s="6" t="s">
        <v>17</v>
      </c>
      <c r="E2" s="58" t="s">
        <v>44</v>
      </c>
      <c r="F2" s="58" t="s">
        <v>45</v>
      </c>
      <c r="G2" s="59" t="s">
        <v>46</v>
      </c>
      <c r="H2" s="6"/>
      <c r="I2" s="7" t="s">
        <v>18</v>
      </c>
      <c r="J2" s="8" t="s">
        <v>19</v>
      </c>
    </row>
    <row r="3" spans="1:10" ht="17" thickTop="1">
      <c r="A3" s="65" t="s">
        <v>28</v>
      </c>
      <c r="B3" s="73" t="s">
        <v>43</v>
      </c>
      <c r="C3" s="33" t="s">
        <v>29</v>
      </c>
      <c r="D3" s="34" t="s">
        <v>30</v>
      </c>
      <c r="E3" s="35">
        <v>0</v>
      </c>
      <c r="F3" s="35">
        <v>0</v>
      </c>
      <c r="G3" s="36">
        <v>0</v>
      </c>
      <c r="H3" s="37"/>
      <c r="I3" s="35">
        <f t="shared" ref="I3:I12" si="0">AVERAGE(E3:G3)</f>
        <v>0</v>
      </c>
      <c r="J3" s="36">
        <f t="shared" ref="J3:J12" si="1">_xlfn.STDEV.P(E3:G3)</f>
        <v>0</v>
      </c>
    </row>
    <row r="4" spans="1:10">
      <c r="A4" s="65"/>
      <c r="B4" s="66"/>
      <c r="C4" s="20" t="s">
        <v>31</v>
      </c>
      <c r="D4" s="38" t="s">
        <v>30</v>
      </c>
      <c r="E4" s="21">
        <v>4</v>
      </c>
      <c r="F4" s="21">
        <v>1.2</v>
      </c>
      <c r="G4" s="22">
        <v>1</v>
      </c>
      <c r="H4" s="23"/>
      <c r="I4" s="21">
        <f t="shared" si="0"/>
        <v>2.0666666666666669</v>
      </c>
      <c r="J4" s="22">
        <f t="shared" si="1"/>
        <v>1.3695092389449426</v>
      </c>
    </row>
    <row r="5" spans="1:10">
      <c r="A5" s="65"/>
      <c r="B5" s="65" t="s">
        <v>21</v>
      </c>
      <c r="C5" s="9" t="s">
        <v>29</v>
      </c>
      <c r="D5" s="39" t="s">
        <v>30</v>
      </c>
      <c r="E5" s="10">
        <v>0</v>
      </c>
      <c r="F5" s="10">
        <v>0</v>
      </c>
      <c r="G5" s="11">
        <v>0</v>
      </c>
      <c r="H5" s="12"/>
      <c r="I5" s="10">
        <f t="shared" si="0"/>
        <v>0</v>
      </c>
      <c r="J5" s="11">
        <f t="shared" si="1"/>
        <v>0</v>
      </c>
    </row>
    <row r="6" spans="1:10">
      <c r="A6" s="65"/>
      <c r="B6" s="66"/>
      <c r="C6" s="20" t="s">
        <v>31</v>
      </c>
      <c r="D6" s="38" t="s">
        <v>30</v>
      </c>
      <c r="E6" s="21">
        <v>92.5</v>
      </c>
      <c r="F6" s="21">
        <v>94.8</v>
      </c>
      <c r="G6" s="22">
        <v>90.6</v>
      </c>
      <c r="H6" s="23"/>
      <c r="I6" s="21">
        <f t="shared" si="0"/>
        <v>92.633333333333326</v>
      </c>
      <c r="J6" s="22">
        <f t="shared" si="1"/>
        <v>1.7172329163188356</v>
      </c>
    </row>
    <row r="7" spans="1:10">
      <c r="A7" s="65"/>
      <c r="B7" s="65" t="s">
        <v>32</v>
      </c>
      <c r="C7" s="9" t="s">
        <v>29</v>
      </c>
      <c r="D7" s="39" t="s">
        <v>30</v>
      </c>
      <c r="E7" s="10">
        <v>0.1</v>
      </c>
      <c r="F7" s="10">
        <v>0.1</v>
      </c>
      <c r="G7" s="11">
        <v>0.1</v>
      </c>
      <c r="H7" s="12"/>
      <c r="I7" s="10">
        <f t="shared" si="0"/>
        <v>0.10000000000000002</v>
      </c>
      <c r="J7" s="11">
        <f t="shared" si="1"/>
        <v>1.3877787807814457E-17</v>
      </c>
    </row>
    <row r="8" spans="1:10">
      <c r="A8" s="65"/>
      <c r="B8" s="66"/>
      <c r="C8" s="20" t="s">
        <v>31</v>
      </c>
      <c r="D8" s="38" t="s">
        <v>30</v>
      </c>
      <c r="E8" s="21">
        <v>50.2</v>
      </c>
      <c r="F8" s="21">
        <v>45.1</v>
      </c>
      <c r="G8" s="22">
        <v>43.8</v>
      </c>
      <c r="H8" s="23"/>
      <c r="I8" s="21">
        <f t="shared" si="0"/>
        <v>46.366666666666674</v>
      </c>
      <c r="J8" s="22">
        <f t="shared" si="1"/>
        <v>2.7620443314488816</v>
      </c>
    </row>
    <row r="9" spans="1:10">
      <c r="A9" s="65"/>
      <c r="B9" s="65" t="s">
        <v>33</v>
      </c>
      <c r="C9" s="9" t="s">
        <v>29</v>
      </c>
      <c r="D9" s="39" t="s">
        <v>30</v>
      </c>
      <c r="E9" s="10">
        <v>0</v>
      </c>
      <c r="F9" s="10">
        <v>0</v>
      </c>
      <c r="G9" s="11">
        <v>0</v>
      </c>
      <c r="H9" s="12"/>
      <c r="I9" s="10">
        <f t="shared" si="0"/>
        <v>0</v>
      </c>
      <c r="J9" s="11">
        <f t="shared" si="1"/>
        <v>0</v>
      </c>
    </row>
    <row r="10" spans="1:10">
      <c r="A10" s="65"/>
      <c r="B10" s="66"/>
      <c r="C10" s="20" t="s">
        <v>31</v>
      </c>
      <c r="D10" s="38" t="s">
        <v>30</v>
      </c>
      <c r="E10" s="21">
        <v>20.5</v>
      </c>
      <c r="F10" s="21">
        <v>17.100000000000001</v>
      </c>
      <c r="G10" s="22">
        <v>17.3</v>
      </c>
      <c r="H10" s="23"/>
      <c r="I10" s="21">
        <f t="shared" si="0"/>
        <v>18.3</v>
      </c>
      <c r="J10" s="22">
        <f t="shared" si="1"/>
        <v>1.5577761927397227</v>
      </c>
    </row>
    <row r="11" spans="1:10">
      <c r="A11" s="65"/>
      <c r="B11" s="65" t="s">
        <v>34</v>
      </c>
      <c r="C11" s="9" t="s">
        <v>29</v>
      </c>
      <c r="D11" s="39" t="s">
        <v>30</v>
      </c>
      <c r="E11" s="10">
        <v>0</v>
      </c>
      <c r="F11" s="10">
        <v>0</v>
      </c>
      <c r="G11" s="11">
        <v>0</v>
      </c>
      <c r="H11" s="12"/>
      <c r="I11" s="10">
        <f t="shared" si="0"/>
        <v>0</v>
      </c>
      <c r="J11" s="11">
        <f t="shared" si="1"/>
        <v>0</v>
      </c>
    </row>
    <row r="12" spans="1:10">
      <c r="A12" s="66"/>
      <c r="B12" s="66"/>
      <c r="C12" s="20" t="s">
        <v>31</v>
      </c>
      <c r="D12" s="38" t="s">
        <v>30</v>
      </c>
      <c r="E12" s="21">
        <v>2.7</v>
      </c>
      <c r="F12" s="21">
        <v>1.1000000000000001</v>
      </c>
      <c r="G12" s="22">
        <v>0.7</v>
      </c>
      <c r="H12" s="23"/>
      <c r="I12" s="21">
        <f t="shared" si="0"/>
        <v>1.5</v>
      </c>
      <c r="J12" s="22">
        <f t="shared" si="1"/>
        <v>0.86409875978771511</v>
      </c>
    </row>
    <row r="13" spans="1:10">
      <c r="E13" s="32" t="s">
        <v>26</v>
      </c>
      <c r="F13" s="32" t="s">
        <v>26</v>
      </c>
      <c r="G13" s="32" t="s">
        <v>26</v>
      </c>
      <c r="I13" s="32" t="s">
        <v>26</v>
      </c>
      <c r="J13" s="32" t="s">
        <v>26</v>
      </c>
    </row>
    <row r="15" spans="1:10" ht="30" customHeight="1">
      <c r="A15" s="57" t="s">
        <v>41</v>
      </c>
    </row>
    <row r="16" spans="1:10" ht="31" customHeight="1" thickBot="1">
      <c r="A16" s="6" t="s">
        <v>14</v>
      </c>
      <c r="B16" s="6" t="s">
        <v>35</v>
      </c>
      <c r="C16" s="6" t="s">
        <v>16</v>
      </c>
      <c r="D16" s="6" t="s">
        <v>36</v>
      </c>
      <c r="E16" s="58" t="s">
        <v>44</v>
      </c>
      <c r="F16" s="58" t="s">
        <v>45</v>
      </c>
      <c r="G16" s="59" t="s">
        <v>46</v>
      </c>
      <c r="H16" s="6"/>
      <c r="I16" s="7" t="s">
        <v>18</v>
      </c>
      <c r="J16" s="8" t="s">
        <v>19</v>
      </c>
    </row>
    <row r="17" spans="1:10" ht="17" thickTop="1">
      <c r="A17" s="65" t="s">
        <v>28</v>
      </c>
      <c r="B17" s="73" t="s">
        <v>43</v>
      </c>
      <c r="C17" s="33" t="s">
        <v>29</v>
      </c>
      <c r="D17" s="34" t="s">
        <v>37</v>
      </c>
      <c r="E17" s="40">
        <v>156</v>
      </c>
      <c r="F17" s="40">
        <v>138</v>
      </c>
      <c r="G17" s="41">
        <v>134</v>
      </c>
      <c r="H17" s="42"/>
      <c r="I17" s="43">
        <f t="shared" ref="I17:I26" si="2">AVERAGE(E17:G17)</f>
        <v>142.66666666666666</v>
      </c>
      <c r="J17" s="44">
        <f t="shared" ref="J17:J26" si="3">_xlfn.STDEV.P(E17:G17)</f>
        <v>9.5684667296048822</v>
      </c>
    </row>
    <row r="18" spans="1:10">
      <c r="A18" s="65"/>
      <c r="B18" s="66"/>
      <c r="C18" s="45" t="s">
        <v>31</v>
      </c>
      <c r="D18" s="46" t="s">
        <v>37</v>
      </c>
      <c r="E18" s="47">
        <v>160</v>
      </c>
      <c r="F18" s="47">
        <v>133</v>
      </c>
      <c r="G18" s="48">
        <v>138</v>
      </c>
      <c r="H18" s="49"/>
      <c r="I18" s="50">
        <f t="shared" si="2"/>
        <v>143.66666666666666</v>
      </c>
      <c r="J18" s="51">
        <f t="shared" si="3"/>
        <v>11.728408057172787</v>
      </c>
    </row>
    <row r="19" spans="1:10">
      <c r="A19" s="65"/>
      <c r="B19" s="65" t="s">
        <v>21</v>
      </c>
      <c r="C19" s="9" t="s">
        <v>29</v>
      </c>
      <c r="D19" s="39" t="s">
        <v>37</v>
      </c>
      <c r="E19" s="52">
        <v>162</v>
      </c>
      <c r="F19" s="52">
        <v>158</v>
      </c>
      <c r="G19" s="53">
        <v>168</v>
      </c>
      <c r="H19" s="54"/>
      <c r="I19" s="55">
        <f t="shared" si="2"/>
        <v>162.66666666666666</v>
      </c>
      <c r="J19" s="56">
        <f t="shared" si="3"/>
        <v>4.1096093353126513</v>
      </c>
    </row>
    <row r="20" spans="1:10">
      <c r="A20" s="65"/>
      <c r="B20" s="66"/>
      <c r="C20" s="45" t="s">
        <v>31</v>
      </c>
      <c r="D20" s="46" t="s">
        <v>37</v>
      </c>
      <c r="E20" s="47">
        <v>1917</v>
      </c>
      <c r="F20" s="47">
        <v>2235</v>
      </c>
      <c r="G20" s="48">
        <v>1868</v>
      </c>
      <c r="H20" s="49"/>
      <c r="I20" s="50">
        <f t="shared" si="2"/>
        <v>2006.6666666666667</v>
      </c>
      <c r="J20" s="51">
        <f t="shared" si="3"/>
        <v>162.69057201393761</v>
      </c>
    </row>
    <row r="21" spans="1:10">
      <c r="A21" s="65"/>
      <c r="B21" s="65" t="s">
        <v>32</v>
      </c>
      <c r="C21" s="9" t="s">
        <v>29</v>
      </c>
      <c r="D21" s="39" t="s">
        <v>37</v>
      </c>
      <c r="E21" s="52">
        <v>148</v>
      </c>
      <c r="F21" s="52">
        <v>156</v>
      </c>
      <c r="G21" s="53">
        <v>139</v>
      </c>
      <c r="H21" s="54"/>
      <c r="I21" s="55">
        <f t="shared" si="2"/>
        <v>147.66666666666666</v>
      </c>
      <c r="J21" s="56">
        <f t="shared" si="3"/>
        <v>6.9442222186665532</v>
      </c>
    </row>
    <row r="22" spans="1:10">
      <c r="A22" s="65"/>
      <c r="B22" s="66"/>
      <c r="C22" s="45" t="s">
        <v>31</v>
      </c>
      <c r="D22" s="46" t="s">
        <v>37</v>
      </c>
      <c r="E22" s="47">
        <v>419</v>
      </c>
      <c r="F22" s="47">
        <v>385</v>
      </c>
      <c r="G22" s="48">
        <v>381</v>
      </c>
      <c r="H22" s="49"/>
      <c r="I22" s="50">
        <f t="shared" si="2"/>
        <v>395</v>
      </c>
      <c r="J22" s="51">
        <f t="shared" si="3"/>
        <v>17.048949136725895</v>
      </c>
    </row>
    <row r="23" spans="1:10">
      <c r="A23" s="65"/>
      <c r="B23" s="65" t="s">
        <v>33</v>
      </c>
      <c r="C23" s="9" t="s">
        <v>29</v>
      </c>
      <c r="D23" s="39" t="s">
        <v>37</v>
      </c>
      <c r="E23" s="52">
        <v>157</v>
      </c>
      <c r="F23" s="52">
        <v>139</v>
      </c>
      <c r="G23" s="53">
        <v>147</v>
      </c>
      <c r="H23" s="54"/>
      <c r="I23" s="55">
        <f t="shared" si="2"/>
        <v>147.66666666666666</v>
      </c>
      <c r="J23" s="56">
        <f t="shared" si="3"/>
        <v>7.3635740114581738</v>
      </c>
    </row>
    <row r="24" spans="1:10">
      <c r="A24" s="65"/>
      <c r="B24" s="66"/>
      <c r="C24" s="45" t="s">
        <v>31</v>
      </c>
      <c r="D24" s="46" t="s">
        <v>37</v>
      </c>
      <c r="E24" s="47">
        <v>258</v>
      </c>
      <c r="F24" s="47">
        <v>242</v>
      </c>
      <c r="G24" s="48">
        <v>241</v>
      </c>
      <c r="H24" s="49"/>
      <c r="I24" s="50">
        <f t="shared" si="2"/>
        <v>247</v>
      </c>
      <c r="J24" s="51">
        <f t="shared" si="3"/>
        <v>7.7888809636986149</v>
      </c>
    </row>
    <row r="25" spans="1:10">
      <c r="A25" s="65"/>
      <c r="B25" s="65" t="s">
        <v>34</v>
      </c>
      <c r="C25" s="9" t="s">
        <v>29</v>
      </c>
      <c r="D25" s="39" t="s">
        <v>37</v>
      </c>
      <c r="E25" s="52">
        <v>125</v>
      </c>
      <c r="F25" s="52">
        <v>112</v>
      </c>
      <c r="G25" s="53">
        <v>118</v>
      </c>
      <c r="H25" s="54"/>
      <c r="I25" s="55">
        <f t="shared" si="2"/>
        <v>118.33333333333333</v>
      </c>
      <c r="J25" s="56">
        <f t="shared" si="3"/>
        <v>5.3124591501697429</v>
      </c>
    </row>
    <row r="26" spans="1:10">
      <c r="A26" s="66"/>
      <c r="B26" s="66"/>
      <c r="C26" s="45" t="s">
        <v>31</v>
      </c>
      <c r="D26" s="46" t="s">
        <v>37</v>
      </c>
      <c r="E26" s="47">
        <v>135</v>
      </c>
      <c r="F26" s="47">
        <v>106</v>
      </c>
      <c r="G26" s="48">
        <v>103</v>
      </c>
      <c r="H26" s="49"/>
      <c r="I26" s="50">
        <f t="shared" si="2"/>
        <v>114.66666666666667</v>
      </c>
      <c r="J26" s="51">
        <f t="shared" si="3"/>
        <v>14.429907214608908</v>
      </c>
    </row>
    <row r="27" spans="1:10">
      <c r="E27" s="32" t="s">
        <v>38</v>
      </c>
      <c r="F27" s="32" t="s">
        <v>38</v>
      </c>
      <c r="G27" s="32" t="s">
        <v>38</v>
      </c>
      <c r="I27" s="32" t="s">
        <v>38</v>
      </c>
      <c r="J27" s="32" t="s">
        <v>38</v>
      </c>
    </row>
    <row r="29" spans="1:10">
      <c r="E29" s="5" t="s">
        <v>39</v>
      </c>
    </row>
  </sheetData>
  <mergeCells count="12">
    <mergeCell ref="A3:A12"/>
    <mergeCell ref="B3:B4"/>
    <mergeCell ref="B5:B6"/>
    <mergeCell ref="B7:B8"/>
    <mergeCell ref="B9:B10"/>
    <mergeCell ref="B11:B12"/>
    <mergeCell ref="A17:A26"/>
    <mergeCell ref="B17:B18"/>
    <mergeCell ref="B19:B20"/>
    <mergeCell ref="B21:B22"/>
    <mergeCell ref="B23:B24"/>
    <mergeCell ref="B25:B26"/>
  </mergeCells>
  <phoneticPr fontId="4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Extended Data Fig. 1c </vt:lpstr>
      <vt:lpstr>Extended Data Fig. 1d</vt:lpstr>
      <vt:lpstr>Extended Data Fig. 1e </vt:lpstr>
      <vt:lpstr>Extended Data Fig. 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yamanaka.yoshihiro.42e@st.kyoto-u.ac.jp</dc:creator>
  <cp:lastModifiedBy>yamanaka.yoshihiro.42e@st.kyoto-u.ac.jp</cp:lastModifiedBy>
  <dcterms:created xsi:type="dcterms:W3CDTF">2019-12-10T01:17:27Z</dcterms:created>
  <dcterms:modified xsi:type="dcterms:W3CDTF">2020-03-17T09:04:51Z</dcterms:modified>
</cp:coreProperties>
</file>