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Final submission/Source Data 2020-01-11/"/>
    </mc:Choice>
  </mc:AlternateContent>
  <xr:revisionPtr revIDLastSave="0" documentId="13_ncr:1_{7463CD73-D8B0-814D-A12D-7A8A2C467AA2}" xr6:coauthVersionLast="45" xr6:coauthVersionMax="45" xr10:uidLastSave="{00000000-0000-0000-0000-000000000000}"/>
  <bookViews>
    <workbookView xWindow="2360" yWindow="460" windowWidth="25600" windowHeight="14300" activeTab="1" xr2:uid="{00000000-000D-0000-FFFF-FFFF00000000}"/>
  </bookViews>
  <sheets>
    <sheet name="Extended Data Fig. 10a" sheetId="4" r:id="rId1"/>
    <sheet name="Extended Data Fig. 10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8" i="4" l="1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J3" i="4"/>
  <c r="I3" i="4"/>
</calcChain>
</file>

<file path=xl/sharedStrings.xml><?xml version="1.0" encoding="utf-8"?>
<sst xmlns="http://schemas.openxmlformats.org/spreadsheetml/2006/main" count="77" uniqueCount="29">
  <si>
    <t>Cell line</t>
    <phoneticPr fontId="3"/>
  </si>
  <si>
    <t>Cell type</t>
    <phoneticPr fontId="3"/>
  </si>
  <si>
    <t>Antibody</t>
    <phoneticPr fontId="3"/>
  </si>
  <si>
    <t>Fraction</t>
    <phoneticPr fontId="3"/>
  </si>
  <si>
    <t>Mean</t>
    <phoneticPr fontId="3"/>
  </si>
  <si>
    <t>SD</t>
    <phoneticPr fontId="3"/>
  </si>
  <si>
    <t>SCDP1-A</t>
    <phoneticPr fontId="3"/>
  </si>
  <si>
    <t>APC+</t>
    <phoneticPr fontId="3"/>
  </si>
  <si>
    <t>SCDP1-F</t>
    <phoneticPr fontId="3"/>
  </si>
  <si>
    <t xml:space="preserve">( % ) </t>
    <phoneticPr fontId="3"/>
  </si>
  <si>
    <t>Time</t>
  </si>
  <si>
    <t>Ex1</t>
  </si>
  <si>
    <t>Ex2 (Figure)</t>
  </si>
  <si>
    <t>Ex3</t>
  </si>
  <si>
    <t>SCDP2-resE17</t>
    <phoneticPr fontId="3"/>
  </si>
  <si>
    <t>SCDP2-resA12</t>
    <phoneticPr fontId="3"/>
  </si>
  <si>
    <t>SCDP2-E</t>
    <phoneticPr fontId="3"/>
  </si>
  <si>
    <t>SCDP2-A</t>
    <phoneticPr fontId="3"/>
  </si>
  <si>
    <t xml:space="preserve"> </t>
    <phoneticPr fontId="3"/>
  </si>
  <si>
    <t>Extended Data Fig. 10a</t>
  </si>
  <si>
    <t>Exp.1</t>
    <phoneticPr fontId="3"/>
  </si>
  <si>
    <t>Exp.2</t>
    <phoneticPr fontId="2"/>
  </si>
  <si>
    <t>Exp.3</t>
    <phoneticPr fontId="2"/>
  </si>
  <si>
    <t>Extended Data Fig. 10c (After removing the spike noise)</t>
    <phoneticPr fontId="2"/>
  </si>
  <si>
    <t>SCDP1-resA1</t>
  </si>
  <si>
    <t>SCDP1-resF3</t>
  </si>
  <si>
    <t>iPS</t>
  </si>
  <si>
    <t>DLL1-APC</t>
    <phoneticPr fontId="1"/>
  </si>
  <si>
    <t>PSM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</si>
</sst>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3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游ゴシック"/>
      <family val="2"/>
      <scheme val="minor"/>
    </font>
    <font>
      <sz val="10"/>
      <name val="Arial"/>
      <family val="2"/>
    </font>
    <font>
      <sz val="1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scheme val="minor"/>
    </font>
    <font>
      <u/>
      <sz val="12"/>
      <color theme="1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1">
    <xf numFmtId="0" fontId="0" fillId="0" borderId="0">
      <alignment vertical="center"/>
    </xf>
    <xf numFmtId="0" fontId="6" fillId="0" borderId="0"/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6" fillId="0" borderId="0" xfId="1"/>
    <xf numFmtId="0" fontId="6" fillId="0" borderId="0" xfId="1" applyAlignment="1">
      <alignment vertical="center"/>
    </xf>
    <xf numFmtId="1" fontId="8" fillId="0" borderId="0" xfId="2" applyNumberFormat="1" applyFont="1"/>
    <xf numFmtId="0" fontId="10" fillId="0" borderId="0" xfId="1" applyFont="1"/>
    <xf numFmtId="0" fontId="4" fillId="0" borderId="0" xfId="4" applyFont="1" applyAlignment="1">
      <alignment horizontal="center" vertical="center"/>
    </xf>
    <xf numFmtId="0" fontId="4" fillId="0" borderId="0" xfId="4" applyFont="1">
      <alignment vertical="center"/>
    </xf>
    <xf numFmtId="0" fontId="5" fillId="2" borderId="1" xfId="4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176" fontId="4" fillId="0" borderId="5" xfId="4" applyNumberFormat="1" applyFont="1" applyBorder="1">
      <alignment vertical="center"/>
    </xf>
    <xf numFmtId="176" fontId="4" fillId="0" borderId="6" xfId="4" applyNumberFormat="1" applyFont="1" applyBorder="1">
      <alignment vertical="center"/>
    </xf>
    <xf numFmtId="0" fontId="4" fillId="0" borderId="4" xfId="4" applyFont="1" applyBorder="1">
      <alignment vertical="center"/>
    </xf>
    <xf numFmtId="0" fontId="4" fillId="4" borderId="7" xfId="4" applyFont="1" applyFill="1" applyBorder="1" applyAlignment="1">
      <alignment horizontal="center" vertical="center"/>
    </xf>
    <xf numFmtId="176" fontId="4" fillId="4" borderId="8" xfId="4" applyNumberFormat="1" applyFont="1" applyFill="1" applyBorder="1">
      <alignment vertical="center"/>
    </xf>
    <xf numFmtId="176" fontId="4" fillId="4" borderId="9" xfId="4" applyNumberFormat="1" applyFont="1" applyFill="1" applyBorder="1">
      <alignment vertical="center"/>
    </xf>
    <xf numFmtId="0" fontId="4" fillId="4" borderId="7" xfId="4" applyFont="1" applyFill="1" applyBorder="1">
      <alignment vertical="center"/>
    </xf>
    <xf numFmtId="0" fontId="4" fillId="0" borderId="10" xfId="4" applyFont="1" applyBorder="1" applyAlignment="1">
      <alignment horizontal="center" vertical="center"/>
    </xf>
    <xf numFmtId="176" fontId="4" fillId="0" borderId="0" xfId="4" applyNumberFormat="1" applyFont="1">
      <alignment vertical="center"/>
    </xf>
    <xf numFmtId="176" fontId="4" fillId="0" borderId="12" xfId="4" applyNumberFormat="1" applyFont="1" applyBorder="1">
      <alignment vertical="center"/>
    </xf>
    <xf numFmtId="0" fontId="4" fillId="0" borderId="10" xfId="4" applyFont="1" applyBorder="1">
      <alignment vertical="center"/>
    </xf>
    <xf numFmtId="0" fontId="4" fillId="0" borderId="11" xfId="4" applyFont="1" applyBorder="1" applyAlignment="1">
      <alignment horizontal="center" vertical="center"/>
    </xf>
    <xf numFmtId="176" fontId="4" fillId="0" borderId="13" xfId="4" applyNumberFormat="1" applyFont="1" applyBorder="1">
      <alignment vertical="center"/>
    </xf>
    <xf numFmtId="176" fontId="4" fillId="0" borderId="14" xfId="4" applyNumberFormat="1" applyFont="1" applyBorder="1">
      <alignment vertical="center"/>
    </xf>
    <xf numFmtId="0" fontId="4" fillId="0" borderId="11" xfId="4" applyFont="1" applyBorder="1">
      <alignment vertical="center"/>
    </xf>
    <xf numFmtId="49" fontId="4" fillId="0" borderId="0" xfId="4" applyNumberFormat="1" applyFont="1" applyAlignment="1">
      <alignment horizontal="right" vertical="center"/>
    </xf>
    <xf numFmtId="0" fontId="10" fillId="0" borderId="0" xfId="4" applyFont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indent="1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indent="1"/>
    </xf>
    <xf numFmtId="0" fontId="4" fillId="0" borderId="4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</cellXfs>
  <cellStyles count="11">
    <cellStyle name="Normal 2" xfId="2" xr:uid="{00000000-0005-0000-0000-000007000000}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標準 2" xfId="3" xr:uid="{00000000-0005-0000-0000-000008000000}"/>
    <cellStyle name="標準 3" xfId="1" xr:uid="{00000000-0005-0000-0000-000009000000}"/>
    <cellStyle name="標準 4" xfId="4" xr:uid="{00000000-0005-0000-0000-00000A000000}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workbookViewId="0">
      <selection activeCell="S15" sqref="S15"/>
    </sheetView>
  </sheetViews>
  <sheetFormatPr baseColWidth="10" defaultColWidth="10.85546875" defaultRowHeight="16"/>
  <cols>
    <col min="1" max="1" width="14.85546875" style="6" customWidth="1"/>
    <col min="2" max="2" width="10.7109375" style="5" customWidth="1"/>
    <col min="3" max="3" width="12.7109375" style="5" customWidth="1"/>
    <col min="4" max="4" width="10.7109375" style="5" customWidth="1"/>
    <col min="5" max="7" width="8" style="6" customWidth="1"/>
    <col min="8" max="8" width="0.85546875" style="6" customWidth="1"/>
    <col min="9" max="10" width="7.28515625" style="5" customWidth="1"/>
    <col min="11" max="16384" width="10.85546875" style="6"/>
  </cols>
  <sheetData>
    <row r="1" spans="1:10" ht="30" customHeight="1">
      <c r="A1" s="27" t="s">
        <v>19</v>
      </c>
    </row>
    <row r="2" spans="1:10" ht="31" customHeight="1" thickBot="1">
      <c r="A2" s="7" t="s">
        <v>0</v>
      </c>
      <c r="B2" s="7" t="s">
        <v>1</v>
      </c>
      <c r="C2" s="7" t="s">
        <v>2</v>
      </c>
      <c r="D2" s="7" t="s">
        <v>3</v>
      </c>
      <c r="E2" s="28" t="s">
        <v>20</v>
      </c>
      <c r="F2" s="28" t="s">
        <v>21</v>
      </c>
      <c r="G2" s="29" t="s">
        <v>22</v>
      </c>
      <c r="H2" s="7"/>
      <c r="I2" s="8" t="s">
        <v>4</v>
      </c>
      <c r="J2" s="9" t="s">
        <v>5</v>
      </c>
    </row>
    <row r="3" spans="1:10" ht="17" thickTop="1">
      <c r="A3" s="34" t="s">
        <v>6</v>
      </c>
      <c r="B3" s="30" t="s">
        <v>26</v>
      </c>
      <c r="C3" s="31" t="s">
        <v>27</v>
      </c>
      <c r="D3" s="10" t="s">
        <v>7</v>
      </c>
      <c r="E3" s="11">
        <v>0.1</v>
      </c>
      <c r="F3" s="11">
        <v>0</v>
      </c>
      <c r="G3" s="12">
        <v>0.1</v>
      </c>
      <c r="H3" s="13"/>
      <c r="I3" s="11">
        <f>AVERAGE(E3:G3)</f>
        <v>6.6666666666666666E-2</v>
      </c>
      <c r="J3" s="12">
        <f>_xlfn.STDEV.P(E3:G3)</f>
        <v>4.7140452079103175E-2</v>
      </c>
    </row>
    <row r="4" spans="1:10">
      <c r="A4" s="35"/>
      <c r="B4" s="32" t="s">
        <v>28</v>
      </c>
      <c r="C4" s="33" t="s">
        <v>27</v>
      </c>
      <c r="D4" s="14" t="s">
        <v>7</v>
      </c>
      <c r="E4" s="15">
        <v>95.5</v>
      </c>
      <c r="F4" s="15">
        <v>93.2</v>
      </c>
      <c r="G4" s="16">
        <v>94.4</v>
      </c>
      <c r="H4" s="17"/>
      <c r="I4" s="15">
        <f t="shared" ref="I4" si="0">AVERAGE(E4:G4)</f>
        <v>94.366666666666674</v>
      </c>
      <c r="J4" s="16">
        <f t="shared" ref="J4" si="1">_xlfn.STDEV.P(E4:G4)</f>
        <v>0.93926685357369033</v>
      </c>
    </row>
    <row r="5" spans="1:10">
      <c r="A5" s="36" t="s">
        <v>8</v>
      </c>
      <c r="B5" s="30" t="s">
        <v>26</v>
      </c>
      <c r="C5" s="31" t="s">
        <v>27</v>
      </c>
      <c r="D5" s="18" t="s">
        <v>7</v>
      </c>
      <c r="E5" s="19">
        <v>0.1</v>
      </c>
      <c r="F5" s="19">
        <v>0.1</v>
      </c>
      <c r="G5" s="20">
        <v>0</v>
      </c>
      <c r="H5" s="21"/>
      <c r="I5" s="19">
        <f>AVERAGE(E5:G5)</f>
        <v>6.6666666666666666E-2</v>
      </c>
      <c r="J5" s="20">
        <f>_xlfn.STDEV.P(E5:G5)</f>
        <v>4.7140452079103175E-2</v>
      </c>
    </row>
    <row r="6" spans="1:10">
      <c r="A6" s="35"/>
      <c r="B6" s="32" t="s">
        <v>28</v>
      </c>
      <c r="C6" s="33" t="s">
        <v>27</v>
      </c>
      <c r="D6" s="14" t="s">
        <v>7</v>
      </c>
      <c r="E6" s="15">
        <v>91.3</v>
      </c>
      <c r="F6" s="15">
        <v>91.8</v>
      </c>
      <c r="G6" s="16">
        <v>93.2</v>
      </c>
      <c r="H6" s="17"/>
      <c r="I6" s="15">
        <f t="shared" ref="I6" si="2">AVERAGE(E6:G6)</f>
        <v>92.100000000000009</v>
      </c>
      <c r="J6" s="16">
        <f t="shared" ref="J6" si="3">_xlfn.STDEV.P(E6:G6)</f>
        <v>0.80415587212099049</v>
      </c>
    </row>
    <row r="7" spans="1:10">
      <c r="A7" s="36" t="s">
        <v>24</v>
      </c>
      <c r="B7" s="30" t="s">
        <v>26</v>
      </c>
      <c r="C7" s="31" t="s">
        <v>27</v>
      </c>
      <c r="D7" s="18" t="s">
        <v>7</v>
      </c>
      <c r="E7" s="19">
        <v>0.2</v>
      </c>
      <c r="F7" s="19">
        <v>0.1</v>
      </c>
      <c r="G7" s="20">
        <v>0.1</v>
      </c>
      <c r="H7" s="21"/>
      <c r="I7" s="19">
        <f>AVERAGE(E7:G7)</f>
        <v>0.13333333333333333</v>
      </c>
      <c r="J7" s="20">
        <f>_xlfn.STDEV.P(E7:G7)</f>
        <v>4.7140452079103189E-2</v>
      </c>
    </row>
    <row r="8" spans="1:10">
      <c r="A8" s="35"/>
      <c r="B8" s="32" t="s">
        <v>28</v>
      </c>
      <c r="C8" s="33" t="s">
        <v>27</v>
      </c>
      <c r="D8" s="14" t="s">
        <v>7</v>
      </c>
      <c r="E8" s="15">
        <v>92.7</v>
      </c>
      <c r="F8" s="15">
        <v>93.9</v>
      </c>
      <c r="G8" s="16">
        <v>92.8</v>
      </c>
      <c r="H8" s="17"/>
      <c r="I8" s="15">
        <f t="shared" ref="I8" si="4">AVERAGE(E8:G8)</f>
        <v>93.13333333333334</v>
      </c>
      <c r="J8" s="16">
        <f t="shared" ref="J8" si="5">_xlfn.STDEV.P(E8:G8)</f>
        <v>0.54365021434333882</v>
      </c>
    </row>
    <row r="9" spans="1:10">
      <c r="A9" s="37" t="s">
        <v>25</v>
      </c>
      <c r="B9" s="30" t="s">
        <v>26</v>
      </c>
      <c r="C9" s="31" t="s">
        <v>27</v>
      </c>
      <c r="D9" s="22" t="s">
        <v>7</v>
      </c>
      <c r="E9" s="23">
        <v>0.1</v>
      </c>
      <c r="F9" s="23">
        <v>0.1</v>
      </c>
      <c r="G9" s="24">
        <v>0.1</v>
      </c>
      <c r="H9" s="25"/>
      <c r="I9" s="23">
        <f>AVERAGE(E9:G9)</f>
        <v>0.10000000000000002</v>
      </c>
      <c r="J9" s="24">
        <f>_xlfn.STDEV.P(E9:G9)</f>
        <v>1.3877787807814457E-17</v>
      </c>
    </row>
    <row r="10" spans="1:10">
      <c r="A10" s="35"/>
      <c r="B10" s="32" t="s">
        <v>28</v>
      </c>
      <c r="C10" s="33" t="s">
        <v>27</v>
      </c>
      <c r="D10" s="14" t="s">
        <v>7</v>
      </c>
      <c r="E10" s="15">
        <v>92.4</v>
      </c>
      <c r="F10" s="15">
        <v>94.7</v>
      </c>
      <c r="G10" s="16">
        <v>90.3</v>
      </c>
      <c r="H10" s="17"/>
      <c r="I10" s="15">
        <f t="shared" ref="I10" si="6">AVERAGE(E10:G10)</f>
        <v>92.466666666666683</v>
      </c>
      <c r="J10" s="16">
        <f t="shared" ref="J10" si="7">_xlfn.STDEV.P(E10:G10)</f>
        <v>1.7969109295924761</v>
      </c>
    </row>
    <row r="11" spans="1:10">
      <c r="A11" s="36" t="s">
        <v>17</v>
      </c>
      <c r="B11" s="30" t="s">
        <v>26</v>
      </c>
      <c r="C11" s="31" t="s">
        <v>27</v>
      </c>
      <c r="D11" s="18" t="s">
        <v>7</v>
      </c>
      <c r="E11" s="19">
        <v>0</v>
      </c>
      <c r="F11" s="19">
        <v>0</v>
      </c>
      <c r="G11" s="20">
        <v>0.1</v>
      </c>
      <c r="H11" s="21"/>
      <c r="I11" s="19">
        <f>AVERAGE(E11:G11)</f>
        <v>3.3333333333333333E-2</v>
      </c>
      <c r="J11" s="20">
        <f>_xlfn.STDEV.P(E11:G11)</f>
        <v>4.7140452079103175E-2</v>
      </c>
    </row>
    <row r="12" spans="1:10">
      <c r="A12" s="35"/>
      <c r="B12" s="32" t="s">
        <v>28</v>
      </c>
      <c r="C12" s="33" t="s">
        <v>27</v>
      </c>
      <c r="D12" s="14" t="s">
        <v>7</v>
      </c>
      <c r="E12" s="15">
        <v>88.1</v>
      </c>
      <c r="F12" s="15">
        <v>87.5</v>
      </c>
      <c r="G12" s="16">
        <v>89.2</v>
      </c>
      <c r="H12" s="17"/>
      <c r="I12" s="15">
        <f t="shared" ref="I12" si="8">AVERAGE(E12:G12)</f>
        <v>88.266666666666666</v>
      </c>
      <c r="J12" s="16">
        <f t="shared" ref="J12" si="9">_xlfn.STDEV.P(E12:G12)</f>
        <v>0.70395706939809755</v>
      </c>
    </row>
    <row r="13" spans="1:10">
      <c r="A13" s="36" t="s">
        <v>16</v>
      </c>
      <c r="B13" s="30" t="s">
        <v>26</v>
      </c>
      <c r="C13" s="31" t="s">
        <v>27</v>
      </c>
      <c r="D13" s="18" t="s">
        <v>7</v>
      </c>
      <c r="E13" s="19">
        <v>0</v>
      </c>
      <c r="F13" s="19">
        <v>0</v>
      </c>
      <c r="G13" s="20">
        <v>0.1</v>
      </c>
      <c r="H13" s="21"/>
      <c r="I13" s="19">
        <f>AVERAGE(E13:G13)</f>
        <v>3.3333333333333333E-2</v>
      </c>
      <c r="J13" s="20">
        <f>_xlfn.STDEV.P(E13:G13)</f>
        <v>4.7140452079103175E-2</v>
      </c>
    </row>
    <row r="14" spans="1:10">
      <c r="A14" s="35"/>
      <c r="B14" s="32" t="s">
        <v>28</v>
      </c>
      <c r="C14" s="33" t="s">
        <v>27</v>
      </c>
      <c r="D14" s="14" t="s">
        <v>7</v>
      </c>
      <c r="E14" s="15">
        <v>94.5</v>
      </c>
      <c r="F14" s="15">
        <v>95.6</v>
      </c>
      <c r="G14" s="16">
        <v>92.7</v>
      </c>
      <c r="H14" s="17"/>
      <c r="I14" s="15">
        <f t="shared" ref="I14" si="10">AVERAGE(E14:G14)</f>
        <v>94.266666666666666</v>
      </c>
      <c r="J14" s="16">
        <f t="shared" ref="J14" si="11">_xlfn.STDEV.P(E14:G14)</f>
        <v>1.1953614051360704</v>
      </c>
    </row>
    <row r="15" spans="1:10">
      <c r="A15" s="36" t="s">
        <v>15</v>
      </c>
      <c r="B15" s="30" t="s">
        <v>26</v>
      </c>
      <c r="C15" s="31" t="s">
        <v>27</v>
      </c>
      <c r="D15" s="18" t="s">
        <v>7</v>
      </c>
      <c r="E15" s="19">
        <v>0.4</v>
      </c>
      <c r="F15" s="19">
        <v>0.4</v>
      </c>
      <c r="G15" s="20">
        <v>0.4</v>
      </c>
      <c r="H15" s="21"/>
      <c r="I15" s="19">
        <f>AVERAGE(E15:G15)</f>
        <v>0.40000000000000008</v>
      </c>
      <c r="J15" s="20">
        <f>_xlfn.STDEV.P(E15:G15)</f>
        <v>5.5511151231257827E-17</v>
      </c>
    </row>
    <row r="16" spans="1:10">
      <c r="A16" s="35"/>
      <c r="B16" s="32" t="s">
        <v>28</v>
      </c>
      <c r="C16" s="33" t="s">
        <v>27</v>
      </c>
      <c r="D16" s="14" t="s">
        <v>7</v>
      </c>
      <c r="E16" s="15">
        <v>84.9</v>
      </c>
      <c r="F16" s="15">
        <v>81.400000000000006</v>
      </c>
      <c r="G16" s="16">
        <v>82.9</v>
      </c>
      <c r="H16" s="17"/>
      <c r="I16" s="15">
        <f t="shared" ref="I16" si="12">AVERAGE(E16:G16)</f>
        <v>83.066666666666677</v>
      </c>
      <c r="J16" s="16">
        <f t="shared" ref="J16" si="13">_xlfn.STDEV.P(E16:G16)</f>
        <v>1.4337208778404378</v>
      </c>
    </row>
    <row r="17" spans="1:10">
      <c r="A17" s="36" t="s">
        <v>14</v>
      </c>
      <c r="B17" s="30" t="s">
        <v>26</v>
      </c>
      <c r="C17" s="31" t="s">
        <v>27</v>
      </c>
      <c r="D17" s="18" t="s">
        <v>7</v>
      </c>
      <c r="E17" s="19">
        <v>0</v>
      </c>
      <c r="F17" s="19">
        <v>0</v>
      </c>
      <c r="G17" s="20">
        <v>0.1</v>
      </c>
      <c r="H17" s="21"/>
      <c r="I17" s="19">
        <f>AVERAGE(E17:G17)</f>
        <v>3.3333333333333333E-2</v>
      </c>
      <c r="J17" s="20">
        <f>_xlfn.STDEV.P(E17:G17)</f>
        <v>4.7140452079103175E-2</v>
      </c>
    </row>
    <row r="18" spans="1:10">
      <c r="A18" s="35"/>
      <c r="B18" s="32" t="s">
        <v>28</v>
      </c>
      <c r="C18" s="33" t="s">
        <v>27</v>
      </c>
      <c r="D18" s="14" t="s">
        <v>7</v>
      </c>
      <c r="E18" s="15">
        <v>89.7</v>
      </c>
      <c r="F18" s="15">
        <v>86.8</v>
      </c>
      <c r="G18" s="16">
        <v>85.7</v>
      </c>
      <c r="H18" s="17"/>
      <c r="I18" s="15">
        <f t="shared" ref="I18" si="14">AVERAGE(E18:G18)</f>
        <v>87.399999999999991</v>
      </c>
      <c r="J18" s="16">
        <f t="shared" ref="J18" si="15">_xlfn.STDEV.P(E18:G18)</f>
        <v>1.6872067646458357</v>
      </c>
    </row>
    <row r="19" spans="1:10">
      <c r="E19" s="26" t="s">
        <v>9</v>
      </c>
      <c r="F19" s="26" t="s">
        <v>9</v>
      </c>
      <c r="G19" s="26" t="s">
        <v>9</v>
      </c>
      <c r="I19" s="26" t="s">
        <v>9</v>
      </c>
      <c r="J19" s="26" t="s">
        <v>9</v>
      </c>
    </row>
    <row r="22" spans="1:10">
      <c r="E22" s="6" t="s">
        <v>18</v>
      </c>
    </row>
  </sheetData>
  <mergeCells count="8">
    <mergeCell ref="A3:A4"/>
    <mergeCell ref="A5:A6"/>
    <mergeCell ref="A7:A8"/>
    <mergeCell ref="A15:A16"/>
    <mergeCell ref="A17:A18"/>
    <mergeCell ref="A9:A10"/>
    <mergeCell ref="A11:A12"/>
    <mergeCell ref="A13:A14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5"/>
  <sheetViews>
    <sheetView tabSelected="1" workbookViewId="0"/>
  </sheetViews>
  <sheetFormatPr baseColWidth="10" defaultColWidth="7.42578125" defaultRowHeight="18"/>
  <cols>
    <col min="1" max="16384" width="7.42578125" style="1"/>
  </cols>
  <sheetData>
    <row r="1" spans="1:4">
      <c r="A1" s="4" t="s">
        <v>23</v>
      </c>
      <c r="B1" s="2"/>
      <c r="C1" s="2"/>
      <c r="D1" s="2"/>
    </row>
    <row r="2" spans="1:4">
      <c r="A2" s="2" t="s">
        <v>10</v>
      </c>
      <c r="B2" s="2" t="s">
        <v>11</v>
      </c>
      <c r="C2" s="2" t="s">
        <v>12</v>
      </c>
      <c r="D2" s="2" t="s">
        <v>13</v>
      </c>
    </row>
    <row r="3" spans="1:4">
      <c r="A3" s="2">
        <v>0</v>
      </c>
      <c r="B3" s="3">
        <v>1899.5019441795132</v>
      </c>
      <c r="C3" s="3">
        <v>2263.6918831990433</v>
      </c>
      <c r="D3" s="3">
        <v>2294.9590881907957</v>
      </c>
    </row>
    <row r="4" spans="1:4">
      <c r="A4" s="2">
        <v>20</v>
      </c>
      <c r="B4" s="3">
        <v>1885.172238828085</v>
      </c>
      <c r="C4" s="3">
        <v>2284.2063595340619</v>
      </c>
      <c r="D4" s="3">
        <v>2294.0906710300983</v>
      </c>
    </row>
    <row r="5" spans="1:4">
      <c r="A5" s="2">
        <v>40</v>
      </c>
      <c r="B5" s="3">
        <v>1880.2434620882732</v>
      </c>
      <c r="C5" s="3">
        <v>2308.666818370757</v>
      </c>
      <c r="D5" s="3">
        <v>2295.6713144553255</v>
      </c>
    </row>
    <row r="6" spans="1:4">
      <c r="A6" s="2">
        <v>60</v>
      </c>
      <c r="B6" s="3">
        <v>1873.9422285096227</v>
      </c>
      <c r="C6" s="3">
        <v>2325.6830183358229</v>
      </c>
      <c r="D6" s="3">
        <v>2283.9586013250441</v>
      </c>
    </row>
    <row r="7" spans="1:4">
      <c r="A7" s="2">
        <v>80</v>
      </c>
      <c r="B7" s="3">
        <v>1867.9704025002786</v>
      </c>
      <c r="C7" s="3">
        <v>2332.0225186891639</v>
      </c>
      <c r="D7" s="3">
        <v>2260.2674101699099</v>
      </c>
    </row>
    <row r="8" spans="1:4">
      <c r="A8" s="2">
        <v>100</v>
      </c>
      <c r="B8" s="3">
        <v>1863.6527945804846</v>
      </c>
      <c r="C8" s="3">
        <v>2325.0167765539909</v>
      </c>
      <c r="D8" s="3">
        <v>2229.2791093548003</v>
      </c>
    </row>
    <row r="9" spans="1:4">
      <c r="A9" s="2">
        <v>120</v>
      </c>
      <c r="B9" s="3">
        <v>1860.8300735705561</v>
      </c>
      <c r="C9" s="3">
        <v>2299.7237689802691</v>
      </c>
      <c r="D9" s="3">
        <v>2196.8013527082262</v>
      </c>
    </row>
    <row r="10" spans="1:4">
      <c r="A10" s="2">
        <v>140</v>
      </c>
      <c r="B10" s="3">
        <v>1859.0095690026803</v>
      </c>
      <c r="C10" s="3">
        <v>2267.0426508308642</v>
      </c>
      <c r="D10" s="3">
        <v>2164.3425839274805</v>
      </c>
    </row>
    <row r="11" spans="1:4">
      <c r="A11" s="2">
        <v>160</v>
      </c>
      <c r="B11" s="3">
        <v>1857.3259982443797</v>
      </c>
      <c r="C11" s="3">
        <v>2231.3399085665869</v>
      </c>
      <c r="D11" s="3">
        <v>2133.3768653287998</v>
      </c>
    </row>
    <row r="12" spans="1:4">
      <c r="A12" s="2">
        <v>180</v>
      </c>
      <c r="B12" s="3">
        <v>1856.5361839174118</v>
      </c>
      <c r="C12" s="3">
        <v>2192.7991912245479</v>
      </c>
      <c r="D12" s="3">
        <v>2108.7713785171736</v>
      </c>
    </row>
    <row r="13" spans="1:4">
      <c r="A13" s="2">
        <v>200</v>
      </c>
      <c r="B13" s="3">
        <v>1856.9467382101463</v>
      </c>
      <c r="C13" s="3">
        <v>2158.3902315813243</v>
      </c>
      <c r="D13" s="3">
        <v>2087.2957633956516</v>
      </c>
    </row>
    <row r="14" spans="1:4">
      <c r="A14" s="2">
        <v>220</v>
      </c>
      <c r="B14" s="3">
        <v>1857.5014736596761</v>
      </c>
      <c r="C14" s="3">
        <v>2132.1288942163287</v>
      </c>
      <c r="D14" s="3">
        <v>2074.5953524347528</v>
      </c>
    </row>
    <row r="15" spans="1:4">
      <c r="A15" s="2">
        <v>240</v>
      </c>
      <c r="B15" s="3">
        <v>1860.5854075190719</v>
      </c>
      <c r="C15" s="3">
        <v>2117.0035888737621</v>
      </c>
      <c r="D15" s="3">
        <v>2066.7431140312979</v>
      </c>
    </row>
    <row r="16" spans="1:4">
      <c r="A16" s="2">
        <v>260</v>
      </c>
      <c r="B16" s="3">
        <v>1862.1528696483172</v>
      </c>
      <c r="C16" s="3">
        <v>2114.2148226934924</v>
      </c>
      <c r="D16" s="3">
        <v>2068.5253681795825</v>
      </c>
    </row>
    <row r="17" spans="1:4">
      <c r="A17" s="2">
        <v>280</v>
      </c>
      <c r="B17" s="3">
        <v>1865.8536923389706</v>
      </c>
      <c r="C17" s="3">
        <v>2121.5603100748567</v>
      </c>
      <c r="D17" s="3">
        <v>2079.5975351165853</v>
      </c>
    </row>
    <row r="18" spans="1:4">
      <c r="A18" s="2">
        <v>300</v>
      </c>
      <c r="B18" s="3">
        <v>1867.9736535837808</v>
      </c>
      <c r="C18" s="3">
        <v>2147.8704225576221</v>
      </c>
      <c r="D18" s="3">
        <v>2096.2971413612449</v>
      </c>
    </row>
    <row r="19" spans="1:4">
      <c r="A19" s="2">
        <v>320</v>
      </c>
      <c r="B19" s="3">
        <v>1868.9241768341296</v>
      </c>
      <c r="C19" s="3">
        <v>2185.8669778292783</v>
      </c>
      <c r="D19" s="3">
        <v>2117.9292094124667</v>
      </c>
    </row>
    <row r="20" spans="1:4">
      <c r="A20" s="2">
        <v>340</v>
      </c>
      <c r="B20" s="3">
        <v>1869.1990106112848</v>
      </c>
      <c r="C20" s="3">
        <v>2231.2122329132153</v>
      </c>
      <c r="D20" s="3">
        <v>2144.4677113334683</v>
      </c>
    </row>
    <row r="21" spans="1:4">
      <c r="A21" s="2">
        <v>360</v>
      </c>
      <c r="B21" s="3">
        <v>1869.38186516068</v>
      </c>
      <c r="C21" s="3">
        <v>2279.1275022591512</v>
      </c>
      <c r="D21" s="3">
        <v>2174.1231270097178</v>
      </c>
    </row>
    <row r="22" spans="1:4">
      <c r="A22" s="2">
        <v>380</v>
      </c>
      <c r="B22" s="3">
        <v>1869.6571697293634</v>
      </c>
      <c r="C22" s="3">
        <v>2322.7954837790944</v>
      </c>
      <c r="D22" s="3">
        <v>2198.9199963762462</v>
      </c>
    </row>
    <row r="23" spans="1:4">
      <c r="A23" s="2">
        <v>400</v>
      </c>
      <c r="B23" s="3">
        <v>1867.7600953041826</v>
      </c>
      <c r="C23" s="3">
        <v>2355.7216400844804</v>
      </c>
      <c r="D23" s="3">
        <v>2217.2508129592943</v>
      </c>
    </row>
    <row r="24" spans="1:4">
      <c r="A24" s="2">
        <v>420</v>
      </c>
      <c r="B24" s="3">
        <v>1865.6218546152741</v>
      </c>
      <c r="C24" s="3">
        <v>2375.1769770131814</v>
      </c>
      <c r="D24" s="3">
        <v>2232.940335120305</v>
      </c>
    </row>
    <row r="25" spans="1:4">
      <c r="A25" s="2">
        <v>440</v>
      </c>
      <c r="B25" s="3">
        <v>1864.6457750603652</v>
      </c>
      <c r="C25" s="3">
        <v>2376.5878577045069</v>
      </c>
      <c r="D25" s="3">
        <v>2234.932379555848</v>
      </c>
    </row>
    <row r="26" spans="1:4">
      <c r="A26" s="2">
        <v>460</v>
      </c>
      <c r="B26" s="3">
        <v>1863.9517859050216</v>
      </c>
      <c r="C26" s="3">
        <v>2364.4169963885529</v>
      </c>
      <c r="D26" s="3">
        <v>2229.4240833817362</v>
      </c>
    </row>
    <row r="27" spans="1:4">
      <c r="A27" s="2">
        <v>480</v>
      </c>
      <c r="B27" s="3">
        <v>1862.1114354930783</v>
      </c>
      <c r="C27" s="3">
        <v>2338.4048049248859</v>
      </c>
      <c r="D27" s="3">
        <v>2214.8131827107072</v>
      </c>
    </row>
    <row r="28" spans="1:4">
      <c r="A28" s="2">
        <v>500</v>
      </c>
      <c r="B28" s="3">
        <v>1859.5307422068181</v>
      </c>
      <c r="C28" s="3">
        <v>2307.5174874112677</v>
      </c>
      <c r="D28" s="3">
        <v>2198.1708132711874</v>
      </c>
    </row>
    <row r="29" spans="1:4">
      <c r="A29" s="2">
        <v>520</v>
      </c>
      <c r="B29" s="3">
        <v>1859.0794765772775</v>
      </c>
      <c r="C29" s="3">
        <v>2278.4631873682192</v>
      </c>
      <c r="D29" s="3">
        <v>2176.1668378633517</v>
      </c>
    </row>
    <row r="30" spans="1:4">
      <c r="A30" s="2">
        <v>540</v>
      </c>
      <c r="B30" s="3">
        <v>1858.2569409555992</v>
      </c>
      <c r="C30" s="3">
        <v>2251.4106175410575</v>
      </c>
      <c r="D30" s="3">
        <v>2157.5860971922139</v>
      </c>
    </row>
    <row r="31" spans="1:4">
      <c r="A31" s="2">
        <v>560</v>
      </c>
      <c r="B31" s="3">
        <v>1860.0595845293651</v>
      </c>
      <c r="C31" s="3">
        <v>2234.1009488509253</v>
      </c>
      <c r="D31" s="3">
        <v>2141.8738623955346</v>
      </c>
    </row>
    <row r="32" spans="1:4">
      <c r="A32" s="2">
        <v>580</v>
      </c>
      <c r="B32" s="3">
        <v>1861.6754399504832</v>
      </c>
      <c r="C32" s="3">
        <v>2223.0802351423663</v>
      </c>
      <c r="D32" s="3">
        <v>2132.5716237727938</v>
      </c>
    </row>
    <row r="33" spans="1:4">
      <c r="A33" s="2">
        <v>600</v>
      </c>
      <c r="B33" s="3">
        <v>1864.2584869956911</v>
      </c>
      <c r="C33" s="3">
        <v>2229.0701621380872</v>
      </c>
      <c r="D33" s="3">
        <v>2128.7386448876114</v>
      </c>
    </row>
    <row r="34" spans="1:4">
      <c r="A34" s="2">
        <v>620</v>
      </c>
      <c r="B34" s="3">
        <v>1864.4989067101144</v>
      </c>
      <c r="C34" s="3">
        <v>2247.5447988832598</v>
      </c>
      <c r="D34" s="3">
        <v>2132.2262475501238</v>
      </c>
    </row>
    <row r="35" spans="1:4">
      <c r="A35" s="2">
        <v>640</v>
      </c>
      <c r="B35" s="3">
        <v>1868.3206217298696</v>
      </c>
      <c r="C35" s="3">
        <v>2276.7900123169256</v>
      </c>
      <c r="D35" s="3">
        <v>2144.517626037305</v>
      </c>
    </row>
    <row r="36" spans="1:4">
      <c r="A36" s="2">
        <v>660</v>
      </c>
      <c r="B36" s="3">
        <v>1868.4513644717538</v>
      </c>
      <c r="C36" s="3">
        <v>2309.034896092197</v>
      </c>
      <c r="D36" s="3">
        <v>2161.7031556904062</v>
      </c>
    </row>
    <row r="37" spans="1:4">
      <c r="A37" s="2">
        <v>680</v>
      </c>
      <c r="B37" s="3">
        <v>1871.4907105418449</v>
      </c>
      <c r="C37" s="3">
        <v>2344.835877170176</v>
      </c>
      <c r="D37" s="3">
        <v>2184.6693801949377</v>
      </c>
    </row>
    <row r="38" spans="1:4">
      <c r="A38" s="2">
        <v>700</v>
      </c>
      <c r="B38" s="3">
        <v>1869.911789627512</v>
      </c>
      <c r="C38" s="3">
        <v>2381.0991250134434</v>
      </c>
      <c r="D38" s="3">
        <v>2206.0912216691836</v>
      </c>
    </row>
    <row r="39" spans="1:4">
      <c r="A39" s="2">
        <v>720</v>
      </c>
      <c r="B39" s="3">
        <v>1869.7404308377859</v>
      </c>
      <c r="C39" s="3">
        <v>2411.0349701941254</v>
      </c>
      <c r="D39" s="3">
        <v>2224.1444599911542</v>
      </c>
    </row>
    <row r="40" spans="1:4">
      <c r="A40" s="2">
        <v>740</v>
      </c>
      <c r="B40" s="3">
        <v>1867.4475732957908</v>
      </c>
      <c r="C40" s="3">
        <v>2422.9272668268395</v>
      </c>
      <c r="D40" s="3">
        <v>2236.6995168516728</v>
      </c>
    </row>
    <row r="41" spans="1:4">
      <c r="A41" s="2">
        <v>760</v>
      </c>
      <c r="B41" s="3">
        <v>1866.6084566319905</v>
      </c>
      <c r="C41" s="3">
        <v>2420.5652171413053</v>
      </c>
      <c r="D41" s="3">
        <v>2238.9283122513129</v>
      </c>
    </row>
    <row r="42" spans="1:4">
      <c r="A42" s="2">
        <v>780</v>
      </c>
      <c r="B42" s="3">
        <v>1864.2950834767835</v>
      </c>
      <c r="C42" s="3">
        <v>2403.6624151289698</v>
      </c>
      <c r="D42" s="3">
        <v>2234.1526305049629</v>
      </c>
    </row>
    <row r="43" spans="1:4">
      <c r="A43" s="2">
        <v>800</v>
      </c>
      <c r="B43" s="3">
        <v>1862.2239354405772</v>
      </c>
      <c r="C43" s="3">
        <v>2379.1234172976256</v>
      </c>
      <c r="D43" s="3">
        <v>2221.0041755278098</v>
      </c>
    </row>
    <row r="44" spans="1:4">
      <c r="A44" s="2">
        <v>820</v>
      </c>
      <c r="B44" s="3">
        <v>1859.0989616795114</v>
      </c>
      <c r="C44" s="3">
        <v>2343.7097238327924</v>
      </c>
      <c r="D44" s="3">
        <v>2201.1375328497184</v>
      </c>
    </row>
    <row r="45" spans="1:4">
      <c r="A45" s="2">
        <v>840</v>
      </c>
      <c r="B45" s="3">
        <v>1858.2826870641077</v>
      </c>
      <c r="C45" s="3">
        <v>2306.1098685042848</v>
      </c>
      <c r="D45" s="3">
        <v>2178.5604963260389</v>
      </c>
    </row>
    <row r="46" spans="1:4">
      <c r="A46" s="2">
        <v>860</v>
      </c>
      <c r="B46" s="3">
        <v>1857.7900434641783</v>
      </c>
      <c r="C46" s="3">
        <v>2269.7208199877473</v>
      </c>
      <c r="D46" s="3">
        <v>2158.8161484078519</v>
      </c>
    </row>
    <row r="47" spans="1:4">
      <c r="A47" s="2">
        <v>880</v>
      </c>
      <c r="B47" s="3">
        <v>1857.0479120383216</v>
      </c>
      <c r="C47" s="3">
        <v>2240.0543551720752</v>
      </c>
      <c r="D47" s="3">
        <v>2140.1486818968456</v>
      </c>
    </row>
    <row r="48" spans="1:4">
      <c r="A48" s="2">
        <v>900</v>
      </c>
      <c r="B48" s="3">
        <v>1858.214033551121</v>
      </c>
      <c r="C48" s="3">
        <v>2223.9224116387991</v>
      </c>
      <c r="D48" s="3">
        <v>2127.3955876474879</v>
      </c>
    </row>
    <row r="49" spans="1:4">
      <c r="A49" s="2">
        <v>920</v>
      </c>
      <c r="B49" s="3">
        <v>1858.6500794222309</v>
      </c>
      <c r="C49" s="3">
        <v>2216.0043698499444</v>
      </c>
      <c r="D49" s="3">
        <v>2121.7368700404954</v>
      </c>
    </row>
    <row r="50" spans="1:4">
      <c r="A50" s="2">
        <v>940</v>
      </c>
      <c r="B50" s="3">
        <v>1862.5891632418241</v>
      </c>
      <c r="C50" s="3">
        <v>2224.9964749933579</v>
      </c>
      <c r="D50" s="3">
        <v>2125.2826393911027</v>
      </c>
    </row>
    <row r="51" spans="1:4">
      <c r="A51" s="2">
        <v>960</v>
      </c>
      <c r="B51" s="3">
        <v>1864.1061754903419</v>
      </c>
      <c r="C51" s="3">
        <v>2247.6548762127381</v>
      </c>
      <c r="D51" s="3">
        <v>2137.4211883072362</v>
      </c>
    </row>
    <row r="52" spans="1:4">
      <c r="A52" s="2">
        <v>980</v>
      </c>
      <c r="B52" s="3">
        <v>1868.633373010834</v>
      </c>
      <c r="C52" s="3">
        <v>2279.3127765651138</v>
      </c>
      <c r="D52" s="3">
        <v>2158.5969357361032</v>
      </c>
    </row>
    <row r="53" spans="1:4">
      <c r="A53" s="2">
        <v>1000</v>
      </c>
      <c r="B53" s="3">
        <v>1870.3852382782372</v>
      </c>
      <c r="C53" s="3">
        <v>2318.3084670754497</v>
      </c>
      <c r="D53" s="3">
        <v>2181.1815858658006</v>
      </c>
    </row>
    <row r="54" spans="1:4">
      <c r="A54" s="2">
        <v>1020</v>
      </c>
      <c r="B54" s="3">
        <v>1869.8027048095478</v>
      </c>
      <c r="C54" s="3">
        <v>2356.0882129612837</v>
      </c>
      <c r="D54" s="3">
        <v>2209.4406760219545</v>
      </c>
    </row>
    <row r="55" spans="1:4">
      <c r="A55" s="2">
        <v>1040</v>
      </c>
      <c r="B55" s="3">
        <v>1870.9123195731495</v>
      </c>
      <c r="C55" s="3">
        <v>2384.3802504442538</v>
      </c>
      <c r="D55" s="3">
        <v>2229.3111396855961</v>
      </c>
    </row>
    <row r="56" spans="1:4">
      <c r="A56" s="2">
        <v>1060</v>
      </c>
      <c r="B56" s="3">
        <v>1869.1517881165448</v>
      </c>
      <c r="C56" s="3">
        <v>2401.5288624455411</v>
      </c>
      <c r="D56" s="3">
        <v>2244.5397460808908</v>
      </c>
    </row>
    <row r="57" spans="1:4">
      <c r="A57" s="2">
        <v>1080</v>
      </c>
      <c r="B57" s="3">
        <v>1868.0588037702453</v>
      </c>
      <c r="C57" s="3">
        <v>2403.6902215637715</v>
      </c>
      <c r="D57" s="3">
        <v>2248.3197217333682</v>
      </c>
    </row>
    <row r="58" spans="1:4">
      <c r="A58" s="2">
        <v>1100</v>
      </c>
      <c r="B58" s="3">
        <v>1866.4708641374757</v>
      </c>
      <c r="C58" s="3">
        <v>2389.9777995993163</v>
      </c>
      <c r="D58" s="3">
        <v>2242.4964723982775</v>
      </c>
    </row>
    <row r="59" spans="1:4">
      <c r="A59" s="2">
        <v>1120</v>
      </c>
      <c r="B59" s="3">
        <v>1860.9845810821814</v>
      </c>
      <c r="C59" s="3">
        <v>2366.0447548819461</v>
      </c>
      <c r="D59" s="3">
        <v>2229.6271613691042</v>
      </c>
    </row>
    <row r="60" spans="1:4">
      <c r="A60" s="2">
        <v>1140</v>
      </c>
      <c r="B60" s="3">
        <v>1858.4139922288125</v>
      </c>
      <c r="C60" s="3">
        <v>2330.8348904415152</v>
      </c>
      <c r="D60" s="3">
        <v>2209.900548122901</v>
      </c>
    </row>
    <row r="61" spans="1:4">
      <c r="A61" s="2">
        <v>1160</v>
      </c>
      <c r="B61" s="3">
        <v>1855.5700825743063</v>
      </c>
      <c r="C61" s="3">
        <v>2293.0533776601087</v>
      </c>
      <c r="D61" s="3">
        <v>2186.0963703329039</v>
      </c>
    </row>
    <row r="62" spans="1:4">
      <c r="A62" s="2">
        <v>1180</v>
      </c>
      <c r="B62" s="3">
        <v>1855.4611461695272</v>
      </c>
      <c r="C62" s="3">
        <v>2255.9053372354888</v>
      </c>
      <c r="D62" s="3">
        <v>2162.5859473335572</v>
      </c>
    </row>
    <row r="63" spans="1:4">
      <c r="A63" s="2">
        <v>1200</v>
      </c>
      <c r="B63" s="3">
        <v>1854.2459895987001</v>
      </c>
      <c r="C63" s="3">
        <v>2223.7208737853939</v>
      </c>
      <c r="D63" s="3">
        <v>2140.8729182004781</v>
      </c>
    </row>
    <row r="64" spans="1:4">
      <c r="A64" s="2">
        <v>1220</v>
      </c>
      <c r="B64" s="3">
        <v>1853.9008624742844</v>
      </c>
      <c r="C64" s="3">
        <v>2198.7963827052704</v>
      </c>
      <c r="D64" s="3">
        <v>2125.7581760220705</v>
      </c>
    </row>
    <row r="65" spans="1:4">
      <c r="A65" s="2">
        <v>1240</v>
      </c>
      <c r="B65" s="3">
        <v>1855.8864642242179</v>
      </c>
      <c r="C65" s="3">
        <v>2181.5356841366865</v>
      </c>
      <c r="D65" s="3">
        <v>2117.4019454795675</v>
      </c>
    </row>
    <row r="66" spans="1:4">
      <c r="A66" s="2">
        <v>1260</v>
      </c>
      <c r="B66" s="3">
        <v>1859.3801371444245</v>
      </c>
      <c r="C66" s="3">
        <v>2175.6358734991618</v>
      </c>
      <c r="D66" s="3">
        <v>2124.1043864756712</v>
      </c>
    </row>
    <row r="67" spans="1:4">
      <c r="A67" s="2">
        <v>1280</v>
      </c>
      <c r="B67" s="3">
        <v>1861.2327365889596</v>
      </c>
      <c r="C67" s="3">
        <v>2179.3577805825385</v>
      </c>
      <c r="D67" s="3">
        <v>2139.3130891176343</v>
      </c>
    </row>
    <row r="68" spans="1:4">
      <c r="A68" s="2">
        <v>1300</v>
      </c>
      <c r="B68" s="3">
        <v>1865.562412756366</v>
      </c>
      <c r="C68" s="3">
        <v>2199.2996512383693</v>
      </c>
      <c r="D68" s="3">
        <v>2162.0911312513135</v>
      </c>
    </row>
    <row r="69" spans="1:4">
      <c r="A69" s="2">
        <v>1320</v>
      </c>
      <c r="B69" s="3">
        <v>1867.3819060752594</v>
      </c>
      <c r="C69" s="3">
        <v>2228.931556565271</v>
      </c>
      <c r="D69" s="3">
        <v>2194.1352741235141</v>
      </c>
    </row>
    <row r="70" spans="1:4">
      <c r="A70" s="2">
        <v>1340</v>
      </c>
      <c r="B70" s="3">
        <v>1871.2819957791921</v>
      </c>
      <c r="C70" s="3">
        <v>2263.970916677707</v>
      </c>
      <c r="D70" s="3">
        <v>2226.2432001591633</v>
      </c>
    </row>
    <row r="71" spans="1:4">
      <c r="A71" s="2">
        <v>1360</v>
      </c>
      <c r="B71" s="3">
        <v>1869.3208217120646</v>
      </c>
      <c r="C71" s="3">
        <v>2295.402308527388</v>
      </c>
      <c r="D71" s="3">
        <v>2255.988769448099</v>
      </c>
    </row>
    <row r="72" spans="1:4">
      <c r="A72" s="2">
        <v>1380</v>
      </c>
      <c r="B72" s="3">
        <v>1869.1107938429479</v>
      </c>
      <c r="C72" s="3">
        <v>2324.760300502161</v>
      </c>
      <c r="D72" s="3">
        <v>2273.6845608613398</v>
      </c>
    </row>
    <row r="73" spans="1:4">
      <c r="A73" s="2">
        <v>1400</v>
      </c>
      <c r="B73" s="3">
        <v>1867.639653376275</v>
      </c>
      <c r="C73" s="3">
        <v>2342.9358043444195</v>
      </c>
      <c r="D73" s="3">
        <v>2278.5299071443783</v>
      </c>
    </row>
    <row r="74" spans="1:4">
      <c r="A74" s="2">
        <v>1420</v>
      </c>
      <c r="B74" s="3">
        <v>1865.1319386776522</v>
      </c>
      <c r="C74" s="3">
        <v>2350.3065576921585</v>
      </c>
      <c r="D74" s="3">
        <v>2271.0452218533683</v>
      </c>
    </row>
    <row r="75" spans="1:4">
      <c r="A75" s="2">
        <v>1440</v>
      </c>
      <c r="B75" s="3">
        <v>1862.8868748333696</v>
      </c>
      <c r="C75" s="3">
        <v>2342.8671948520841</v>
      </c>
      <c r="D75" s="3">
        <v>2252.5353423904753</v>
      </c>
    </row>
    <row r="76" spans="1:4">
      <c r="A76" s="2">
        <v>1460</v>
      </c>
      <c r="B76" s="3">
        <v>1860.3455149879367</v>
      </c>
      <c r="C76" s="3">
        <v>2325.6214456188627</v>
      </c>
      <c r="D76" s="3">
        <v>2226.2959107660668</v>
      </c>
    </row>
    <row r="77" spans="1:4">
      <c r="A77" s="2">
        <v>1480</v>
      </c>
      <c r="B77" s="3">
        <v>1857.9169704140577</v>
      </c>
      <c r="C77" s="3">
        <v>2296.6840568901976</v>
      </c>
      <c r="D77" s="3">
        <v>2195.8819832914783</v>
      </c>
    </row>
    <row r="78" spans="1:4">
      <c r="A78" s="2">
        <v>1500</v>
      </c>
      <c r="B78" s="3">
        <v>1855.1920256538883</v>
      </c>
      <c r="C78" s="3">
        <v>2266.7854077504439</v>
      </c>
      <c r="D78" s="3">
        <v>2166.9430686490996</v>
      </c>
    </row>
    <row r="79" spans="1:4">
      <c r="A79" s="2">
        <v>1520</v>
      </c>
      <c r="B79" s="3">
        <v>1852.8400105187397</v>
      </c>
      <c r="C79" s="3">
        <v>2233.6579619159265</v>
      </c>
      <c r="D79" s="3">
        <v>2139.8494877890898</v>
      </c>
    </row>
    <row r="80" spans="1:4">
      <c r="A80" s="2">
        <v>1540</v>
      </c>
      <c r="B80" s="3">
        <v>1853.1707384692445</v>
      </c>
      <c r="C80" s="3">
        <v>2201.1781879083715</v>
      </c>
      <c r="D80" s="3">
        <v>2120.9254942605712</v>
      </c>
    </row>
    <row r="81" spans="1:4">
      <c r="A81" s="2">
        <v>1560</v>
      </c>
      <c r="B81" s="3">
        <v>1852.5545517054429</v>
      </c>
      <c r="C81" s="3">
        <v>2173.9448207331816</v>
      </c>
      <c r="D81" s="3">
        <v>2112.6977120199658</v>
      </c>
    </row>
    <row r="82" spans="1:4">
      <c r="A82" s="2">
        <v>1580</v>
      </c>
      <c r="B82" s="3">
        <v>1854.6397334201069</v>
      </c>
      <c r="C82" s="3">
        <v>2154.8036333906111</v>
      </c>
      <c r="D82" s="3">
        <v>2113.2271331861798</v>
      </c>
    </row>
    <row r="83" spans="1:4">
      <c r="A83" s="2">
        <v>1600</v>
      </c>
      <c r="B83" s="3">
        <v>1857.995198535157</v>
      </c>
      <c r="C83" s="3">
        <v>2141.8727029257743</v>
      </c>
      <c r="D83" s="3">
        <v>2128.089078236012</v>
      </c>
    </row>
    <row r="84" spans="1:4">
      <c r="A84" s="2">
        <v>1620</v>
      </c>
      <c r="B84" s="3">
        <v>1862.1221408365243</v>
      </c>
      <c r="C84" s="3">
        <v>2142.218039472426</v>
      </c>
      <c r="D84" s="3">
        <v>2157.9009936206112</v>
      </c>
    </row>
    <row r="85" spans="1:4">
      <c r="A85" s="2">
        <v>1640</v>
      </c>
      <c r="B85" s="3">
        <v>1865.5685810179966</v>
      </c>
      <c r="C85" s="3">
        <v>2150.2490327639339</v>
      </c>
      <c r="D85" s="3">
        <v>2198.3700498962075</v>
      </c>
    </row>
    <row r="86" spans="1:4">
      <c r="A86" s="2">
        <v>1660</v>
      </c>
      <c r="B86" s="3">
        <v>1869.225954624593</v>
      </c>
      <c r="C86" s="3">
        <v>2176.2773455783522</v>
      </c>
      <c r="D86" s="3">
        <v>2242.5162030160259</v>
      </c>
    </row>
    <row r="87" spans="1:4">
      <c r="A87" s="2">
        <v>1680</v>
      </c>
      <c r="B87" s="3">
        <v>1870.655736013045</v>
      </c>
      <c r="C87" s="3">
        <v>2208.2153031527591</v>
      </c>
      <c r="D87" s="3">
        <v>2285.9460452235385</v>
      </c>
    </row>
    <row r="88" spans="1:4">
      <c r="A88" s="2">
        <v>1700</v>
      </c>
      <c r="B88" s="3">
        <v>1870.4616816026387</v>
      </c>
      <c r="C88" s="3">
        <v>2243.3870140956078</v>
      </c>
      <c r="D88" s="3">
        <v>2320.613061082448</v>
      </c>
    </row>
    <row r="89" spans="1:4">
      <c r="A89" s="2">
        <v>1720</v>
      </c>
      <c r="B89" s="3">
        <v>1869.5072957477953</v>
      </c>
      <c r="C89" s="3">
        <v>2275.8302737596614</v>
      </c>
      <c r="D89" s="3">
        <v>2336.8640153464949</v>
      </c>
    </row>
    <row r="90" spans="1:4">
      <c r="A90" s="2">
        <v>1740</v>
      </c>
      <c r="B90" s="3">
        <v>1866.9382564012326</v>
      </c>
      <c r="C90" s="3">
        <v>2302.8001449157241</v>
      </c>
      <c r="D90" s="3">
        <v>2335.3617989450504</v>
      </c>
    </row>
    <row r="91" spans="1:4">
      <c r="A91" s="2">
        <v>1760</v>
      </c>
      <c r="B91" s="3">
        <v>1863.9206192101083</v>
      </c>
      <c r="C91" s="3">
        <v>2315.7480489982477</v>
      </c>
      <c r="D91" s="3">
        <v>2319.5095724809976</v>
      </c>
    </row>
    <row r="92" spans="1:4">
      <c r="A92" s="2">
        <v>1780</v>
      </c>
      <c r="B92" s="3">
        <v>1862.2282205844397</v>
      </c>
      <c r="C92" s="3">
        <v>2316.7821989303056</v>
      </c>
      <c r="D92" s="3">
        <v>2288.143641593696</v>
      </c>
    </row>
    <row r="93" spans="1:4">
      <c r="A93" s="2">
        <v>1800</v>
      </c>
      <c r="B93" s="3">
        <v>1859.2332110057689</v>
      </c>
      <c r="C93" s="3">
        <v>2306.1309764983193</v>
      </c>
      <c r="D93" s="3">
        <v>2251.4742042117473</v>
      </c>
    </row>
    <row r="94" spans="1:4">
      <c r="A94" s="2">
        <v>1820</v>
      </c>
      <c r="B94" s="3">
        <v>1856.8695939311567</v>
      </c>
      <c r="C94" s="3">
        <v>2281.9436754773856</v>
      </c>
      <c r="D94" s="3">
        <v>2213.6279004667372</v>
      </c>
    </row>
    <row r="95" spans="1:4">
      <c r="A95" s="2">
        <v>1840</v>
      </c>
      <c r="B95" s="3">
        <v>1853.2937457020669</v>
      </c>
      <c r="C95" s="3">
        <v>2253.6478824084757</v>
      </c>
      <c r="D95" s="3">
        <v>2175.7562850494455</v>
      </c>
    </row>
    <row r="96" spans="1:4">
      <c r="A96" s="2">
        <v>1860</v>
      </c>
      <c r="B96" s="3">
        <v>1853.6536134981191</v>
      </c>
      <c r="C96" s="3">
        <v>2220.8874286292871</v>
      </c>
      <c r="D96" s="3">
        <v>2144.4950678635637</v>
      </c>
    </row>
    <row r="97" spans="1:4">
      <c r="A97" s="2">
        <v>1880</v>
      </c>
      <c r="B97" s="3">
        <v>1852.7361062847617</v>
      </c>
      <c r="C97" s="3">
        <v>2190.630542048556</v>
      </c>
      <c r="D97" s="3">
        <v>2121.2332617751767</v>
      </c>
    </row>
    <row r="98" spans="1:4">
      <c r="A98" s="2">
        <v>1900</v>
      </c>
      <c r="B98" s="3">
        <v>1852.2946498159868</v>
      </c>
      <c r="C98" s="3">
        <v>2162.0057800432683</v>
      </c>
      <c r="D98" s="3">
        <v>2110.5312488136497</v>
      </c>
    </row>
    <row r="99" spans="1:4">
      <c r="A99" s="2">
        <v>1920</v>
      </c>
      <c r="B99" s="3">
        <v>1855.7210233211158</v>
      </c>
      <c r="C99" s="3">
        <v>2136.8008823769287</v>
      </c>
      <c r="D99" s="3">
        <v>2119.0072631014095</v>
      </c>
    </row>
    <row r="100" spans="1:4">
      <c r="A100" s="2">
        <v>1940</v>
      </c>
      <c r="B100" s="3">
        <v>1860.4990721044476</v>
      </c>
      <c r="C100" s="3">
        <v>2119.9309078009069</v>
      </c>
      <c r="D100" s="3">
        <v>2139.4611692148878</v>
      </c>
    </row>
    <row r="101" spans="1:4">
      <c r="A101" s="2">
        <v>1960</v>
      </c>
      <c r="B101" s="3">
        <v>1863.546587937089</v>
      </c>
      <c r="C101" s="3">
        <v>2109.9374647609511</v>
      </c>
      <c r="D101" s="3">
        <v>2183.4327280160082</v>
      </c>
    </row>
    <row r="102" spans="1:4">
      <c r="A102" s="2">
        <v>1980</v>
      </c>
      <c r="B102" s="3">
        <v>1868.6834078270704</v>
      </c>
      <c r="C102" s="3">
        <v>2114.9493380598969</v>
      </c>
      <c r="D102" s="3">
        <v>2239.4810407066479</v>
      </c>
    </row>
    <row r="103" spans="1:4">
      <c r="A103" s="2">
        <v>2000</v>
      </c>
      <c r="B103" s="3">
        <v>1871.3106831984353</v>
      </c>
      <c r="C103" s="3">
        <v>2126.3951776687359</v>
      </c>
      <c r="D103" s="3">
        <v>2297.6298473268989</v>
      </c>
    </row>
    <row r="104" spans="1:4">
      <c r="A104" s="2">
        <v>2020</v>
      </c>
      <c r="B104" s="3">
        <v>1874.3976646218423</v>
      </c>
      <c r="C104" s="3">
        <v>2151.4730390060272</v>
      </c>
      <c r="D104" s="3">
        <v>2351.3993900928112</v>
      </c>
    </row>
    <row r="105" spans="1:4">
      <c r="A105" s="2">
        <v>2040</v>
      </c>
      <c r="B105" s="3">
        <v>1873.8456255191322</v>
      </c>
      <c r="C105" s="3">
        <v>2183.0235774656367</v>
      </c>
      <c r="D105" s="3">
        <v>2391.0072327266867</v>
      </c>
    </row>
    <row r="106" spans="1:4">
      <c r="A106" s="2">
        <v>2060</v>
      </c>
      <c r="B106" s="3">
        <v>1873.5086771017864</v>
      </c>
      <c r="C106" s="3">
        <v>2214.6494954976588</v>
      </c>
      <c r="D106" s="3">
        <v>2402.3348320894247</v>
      </c>
    </row>
    <row r="107" spans="1:4">
      <c r="A107" s="2">
        <v>2080</v>
      </c>
      <c r="B107" s="3">
        <v>1871.9601828454192</v>
      </c>
      <c r="C107" s="3">
        <v>2244.9284041132046</v>
      </c>
      <c r="D107" s="3">
        <v>2393.5745874873705</v>
      </c>
    </row>
    <row r="108" spans="1:4">
      <c r="A108" s="2">
        <v>2100</v>
      </c>
      <c r="B108" s="3">
        <v>1868.5764057513268</v>
      </c>
      <c r="C108" s="3">
        <v>2260.9610240334673</v>
      </c>
      <c r="D108" s="3">
        <v>2370.5384863311801</v>
      </c>
    </row>
    <row r="109" spans="1:4">
      <c r="A109" s="2">
        <v>2120</v>
      </c>
      <c r="B109" s="3">
        <v>1865.5622914880728</v>
      </c>
      <c r="C109" s="3">
        <v>2267.9947441678596</v>
      </c>
      <c r="D109" s="3">
        <v>2331.0143723369679</v>
      </c>
    </row>
    <row r="110" spans="1:4">
      <c r="A110" s="2">
        <v>2140</v>
      </c>
      <c r="B110" s="3">
        <v>1862.9194335376715</v>
      </c>
      <c r="C110" s="3">
        <v>2264.1746787555062</v>
      </c>
      <c r="D110" s="3">
        <v>2287.0029005885626</v>
      </c>
    </row>
    <row r="111" spans="1:4">
      <c r="A111" s="2">
        <v>2160</v>
      </c>
      <c r="B111" s="3">
        <v>1859.4645192972364</v>
      </c>
      <c r="C111" s="3">
        <v>2249.6303111013635</v>
      </c>
      <c r="D111" s="3">
        <v>2239.4241964437156</v>
      </c>
    </row>
    <row r="112" spans="1:4">
      <c r="A112" s="2">
        <v>2180</v>
      </c>
      <c r="B112" s="3">
        <v>1855.1259101616954</v>
      </c>
      <c r="C112" s="3">
        <v>2226.4605077255396</v>
      </c>
      <c r="D112" s="3">
        <v>2195.7508658374468</v>
      </c>
    </row>
    <row r="113" spans="1:4">
      <c r="A113" s="2">
        <v>2200</v>
      </c>
      <c r="B113" s="3">
        <v>1855.6407779284707</v>
      </c>
      <c r="C113" s="3">
        <v>2196.7137161598966</v>
      </c>
      <c r="D113" s="3">
        <v>2159.0840533723353</v>
      </c>
    </row>
    <row r="114" spans="1:4">
      <c r="A114" s="2">
        <v>2220</v>
      </c>
      <c r="B114" s="3">
        <v>1853.0864131075102</v>
      </c>
      <c r="C114" s="3">
        <v>2169.8535684707622</v>
      </c>
      <c r="D114" s="3">
        <v>2134.2142132913968</v>
      </c>
    </row>
    <row r="115" spans="1:4">
      <c r="A115" s="2">
        <v>2240</v>
      </c>
      <c r="B115" s="3">
        <v>1854.978811926843</v>
      </c>
      <c r="C115" s="3">
        <v>2142.4098334834589</v>
      </c>
      <c r="D115" s="3">
        <v>2123.5150704465391</v>
      </c>
    </row>
    <row r="116" spans="1:4">
      <c r="A116" s="2">
        <v>2260</v>
      </c>
      <c r="B116" s="3">
        <v>1855.7950505466215</v>
      </c>
      <c r="C116" s="3">
        <v>2117.6937928699786</v>
      </c>
      <c r="D116" s="3">
        <v>2130.7871297943398</v>
      </c>
    </row>
    <row r="117" spans="1:4">
      <c r="A117" s="2">
        <v>2280</v>
      </c>
      <c r="B117" s="3">
        <v>1862.1887484039673</v>
      </c>
      <c r="C117" s="3">
        <v>2097.059381452701</v>
      </c>
      <c r="D117" s="3">
        <v>2155.4117845161509</v>
      </c>
    </row>
    <row r="118" spans="1:4">
      <c r="A118" s="2">
        <v>2300</v>
      </c>
      <c r="B118" s="3">
        <v>1864.2738868400536</v>
      </c>
      <c r="C118" s="3">
        <v>2086.4128284124854</v>
      </c>
      <c r="D118" s="3">
        <v>2199.2786978880345</v>
      </c>
    </row>
    <row r="119" spans="1:4">
      <c r="A119" s="2">
        <v>2320</v>
      </c>
      <c r="B119" s="3">
        <v>1869.7295516133001</v>
      </c>
      <c r="C119" s="3">
        <v>2080.258072617678</v>
      </c>
      <c r="D119" s="3">
        <v>2261.5163942726972</v>
      </c>
    </row>
    <row r="120" spans="1:4">
      <c r="A120" s="2">
        <v>2340</v>
      </c>
      <c r="B120" s="3">
        <v>1872.5785114253008</v>
      </c>
      <c r="C120" s="3">
        <v>2083.8041149641967</v>
      </c>
      <c r="D120" s="3">
        <v>2327.6760522913819</v>
      </c>
    </row>
    <row r="121" spans="1:4">
      <c r="A121" s="2">
        <v>2360</v>
      </c>
      <c r="B121" s="3">
        <v>1875.8136281184979</v>
      </c>
      <c r="C121" s="3">
        <v>2094.3465433181382</v>
      </c>
      <c r="D121" s="3">
        <v>2384.871092973603</v>
      </c>
    </row>
    <row r="122" spans="1:4">
      <c r="A122" s="2">
        <v>2380</v>
      </c>
      <c r="B122" s="3">
        <v>1876.1324999262085</v>
      </c>
      <c r="C122" s="3">
        <v>2115.259857123348</v>
      </c>
      <c r="D122" s="3">
        <v>2425.2248374520368</v>
      </c>
    </row>
    <row r="123" spans="1:4">
      <c r="A123" s="2">
        <v>2400</v>
      </c>
      <c r="B123" s="3">
        <v>1874.4692381545899</v>
      </c>
      <c r="C123" s="3">
        <v>2136.0924299315843</v>
      </c>
      <c r="D123" s="3">
        <v>2443.7909776265024</v>
      </c>
    </row>
    <row r="124" spans="1:4">
      <c r="A124" s="2">
        <v>2420</v>
      </c>
      <c r="B124" s="3">
        <v>1873.5624059408954</v>
      </c>
      <c r="C124" s="3">
        <v>2161.4476660133623</v>
      </c>
      <c r="D124" s="3">
        <v>2441.7105168242751</v>
      </c>
    </row>
    <row r="125" spans="1:4">
      <c r="A125" s="2">
        <v>2440</v>
      </c>
      <c r="B125" s="3">
        <v>1869.0080163448429</v>
      </c>
      <c r="C125" s="3">
        <v>2182.1200912864874</v>
      </c>
      <c r="D125" s="3">
        <v>2417.1587376487696</v>
      </c>
    </row>
    <row r="126" spans="1:4">
      <c r="A126" s="2">
        <v>2460</v>
      </c>
      <c r="B126" s="3">
        <v>1867.9581830959858</v>
      </c>
      <c r="C126" s="3">
        <v>2192.2880979537676</v>
      </c>
      <c r="D126" s="3">
        <v>2376.6075304739047</v>
      </c>
    </row>
    <row r="127" spans="1:4">
      <c r="A127" s="2">
        <v>2480</v>
      </c>
      <c r="B127" s="3">
        <v>1863.8407828133911</v>
      </c>
      <c r="C127" s="3">
        <v>2193.7184655930823</v>
      </c>
      <c r="D127" s="3">
        <v>2326.1022265322176</v>
      </c>
    </row>
    <row r="128" spans="1:4">
      <c r="A128" s="2">
        <v>2500</v>
      </c>
      <c r="B128" s="3">
        <v>1861.7084292172451</v>
      </c>
      <c r="C128" s="3">
        <v>2187.920807859613</v>
      </c>
      <c r="D128" s="3">
        <v>2276.3290367183572</v>
      </c>
    </row>
    <row r="129" spans="1:4">
      <c r="A129" s="2">
        <v>2520</v>
      </c>
      <c r="B129" s="3">
        <v>1856.5015759521673</v>
      </c>
      <c r="C129" s="3">
        <v>2175.3577420885194</v>
      </c>
      <c r="D129" s="3">
        <v>2223.8515059646593</v>
      </c>
    </row>
    <row r="130" spans="1:4">
      <c r="A130" s="2">
        <v>2540</v>
      </c>
      <c r="B130" s="3">
        <v>1856.6980857536398</v>
      </c>
      <c r="C130" s="3">
        <v>2153.9448232122377</v>
      </c>
      <c r="D130" s="3">
        <v>2182.5887223870268</v>
      </c>
    </row>
    <row r="131" spans="1:4">
      <c r="A131" s="2">
        <v>2560</v>
      </c>
      <c r="B131" s="3">
        <v>1854.9550670557821</v>
      </c>
      <c r="C131" s="3">
        <v>2131.1421865786692</v>
      </c>
      <c r="D131" s="3">
        <v>2151.2904318565775</v>
      </c>
    </row>
    <row r="132" spans="1:4">
      <c r="A132" s="2">
        <v>2580</v>
      </c>
      <c r="B132" s="3">
        <v>1857.2007358076623</v>
      </c>
      <c r="C132" s="3">
        <v>2111.8180523926212</v>
      </c>
      <c r="D132" s="3">
        <v>2134.2178877138685</v>
      </c>
    </row>
    <row r="133" spans="1:4">
      <c r="A133" s="2">
        <v>2600</v>
      </c>
      <c r="B133" s="3">
        <v>1857.3408562452785</v>
      </c>
      <c r="C133" s="3">
        <v>2091.2193308455726</v>
      </c>
      <c r="D133" s="3">
        <v>2135.7574725966442</v>
      </c>
    </row>
    <row r="134" spans="1:4">
      <c r="A134" s="2">
        <v>2620</v>
      </c>
      <c r="B134" s="3">
        <v>1861.4488858037616</v>
      </c>
      <c r="C134" s="3">
        <v>2072.8900681129971</v>
      </c>
      <c r="D134" s="3">
        <v>2156.9256346840211</v>
      </c>
    </row>
    <row r="135" spans="1:4">
      <c r="A135" s="2">
        <v>2640</v>
      </c>
      <c r="B135" s="3">
        <v>1865.4413803083787</v>
      </c>
      <c r="C135" s="3">
        <v>2058.4805308583827</v>
      </c>
      <c r="D135" s="3">
        <v>2196.9735451482775</v>
      </c>
    </row>
    <row r="136" spans="1:4">
      <c r="A136" s="2">
        <v>2660</v>
      </c>
      <c r="B136" s="3">
        <v>1870.5599987768508</v>
      </c>
      <c r="C136" s="3">
        <v>2048.4599942751979</v>
      </c>
      <c r="D136" s="3">
        <v>2249.3656675011171</v>
      </c>
    </row>
    <row r="137" spans="1:4">
      <c r="A137" s="2">
        <v>2680</v>
      </c>
      <c r="B137" s="3">
        <v>1872.056890302893</v>
      </c>
      <c r="C137" s="3">
        <v>2046.7328421107986</v>
      </c>
      <c r="D137" s="3">
        <v>2310.8455834389902</v>
      </c>
    </row>
    <row r="138" spans="1:4">
      <c r="A138" s="2">
        <v>2700</v>
      </c>
      <c r="B138" s="3">
        <v>1876.1269341902898</v>
      </c>
      <c r="C138" s="3">
        <v>2049.8261709564731</v>
      </c>
      <c r="D138" s="3">
        <v>2368.4512399484906</v>
      </c>
    </row>
    <row r="139" spans="1:4">
      <c r="A139" s="2">
        <v>2720</v>
      </c>
      <c r="B139" s="3">
        <v>1878.3378342293722</v>
      </c>
      <c r="C139" s="3">
        <v>2060.4706184648444</v>
      </c>
      <c r="D139" s="3">
        <v>2413.5850471852573</v>
      </c>
    </row>
    <row r="140" spans="1:4">
      <c r="A140" s="2">
        <v>2740</v>
      </c>
      <c r="B140" s="3">
        <v>1877.5024545779281</v>
      </c>
      <c r="C140" s="3">
        <v>2074.4147400094266</v>
      </c>
      <c r="D140" s="3">
        <v>2436.7392359428541</v>
      </c>
    </row>
    <row r="141" spans="1:4">
      <c r="A141" s="2">
        <v>2760</v>
      </c>
      <c r="B141" s="3">
        <v>1871.4955486670367</v>
      </c>
      <c r="C141" s="3">
        <v>2092.8696104486903</v>
      </c>
      <c r="D141" s="3">
        <v>2438.8004986530641</v>
      </c>
    </row>
    <row r="142" spans="1:4">
      <c r="A142" s="2">
        <v>2780</v>
      </c>
      <c r="B142" s="3">
        <v>1869.7883212302922</v>
      </c>
      <c r="C142" s="3">
        <v>2113.2795267479992</v>
      </c>
      <c r="D142" s="3">
        <v>2425.1750277015194</v>
      </c>
    </row>
    <row r="143" spans="1:4">
      <c r="A143" s="2">
        <v>2800</v>
      </c>
      <c r="B143" s="3">
        <v>1868.5206193052481</v>
      </c>
      <c r="C143" s="3">
        <v>2128.3313411340309</v>
      </c>
      <c r="D143" s="3">
        <v>2388.6530552787685</v>
      </c>
    </row>
    <row r="144" spans="1:4">
      <c r="A144" s="2">
        <v>2820</v>
      </c>
      <c r="B144" s="3">
        <v>1864.5124317126374</v>
      </c>
      <c r="C144" s="3">
        <v>2135.3753441271297</v>
      </c>
      <c r="D144" s="3">
        <v>2345.0043700365504</v>
      </c>
    </row>
    <row r="145" spans="1:4">
      <c r="A145" s="2">
        <v>2840</v>
      </c>
      <c r="B145" s="3">
        <v>1862.5418331252022</v>
      </c>
      <c r="C145" s="3">
        <v>2135.5984900105482</v>
      </c>
      <c r="D145" s="3">
        <v>2297.4402996100489</v>
      </c>
    </row>
    <row r="146" spans="1:4">
      <c r="A146" s="2">
        <v>2860</v>
      </c>
      <c r="B146" s="3">
        <v>1859.369512461674</v>
      </c>
      <c r="C146" s="3">
        <v>2130.2642470010496</v>
      </c>
      <c r="D146" s="3">
        <v>2251.7641363509292</v>
      </c>
    </row>
    <row r="147" spans="1:4">
      <c r="A147" s="2">
        <v>2880</v>
      </c>
      <c r="B147" s="3">
        <v>1858.632542206009</v>
      </c>
      <c r="C147" s="3">
        <v>2117.2080262831123</v>
      </c>
      <c r="D147" s="3">
        <v>2207.0798658379267</v>
      </c>
    </row>
    <row r="148" spans="1:4">
      <c r="A148" s="2">
        <v>2900</v>
      </c>
      <c r="B148" s="3">
        <v>1855.9486635777421</v>
      </c>
      <c r="C148" s="3">
        <v>2101.6866631802732</v>
      </c>
      <c r="D148" s="3">
        <v>2175.1465301630906</v>
      </c>
    </row>
    <row r="149" spans="1:4">
      <c r="A149" s="2">
        <v>2920</v>
      </c>
      <c r="B149" s="3">
        <v>1857.4773696430843</v>
      </c>
      <c r="C149" s="3">
        <v>2084.1708824154875</v>
      </c>
      <c r="D149" s="3">
        <v>2153.5873029939294</v>
      </c>
    </row>
    <row r="150" spans="1:4">
      <c r="A150" s="2">
        <v>2940</v>
      </c>
      <c r="B150" s="3">
        <v>1859.0687171118002</v>
      </c>
      <c r="C150" s="3">
        <v>2067.1867632653989</v>
      </c>
      <c r="D150" s="3">
        <v>2146.7942107474828</v>
      </c>
    </row>
    <row r="151" spans="1:4">
      <c r="A151" s="2">
        <v>2960</v>
      </c>
      <c r="B151" s="3">
        <v>1864.81812897699</v>
      </c>
      <c r="C151" s="3">
        <v>2048.1997473081783</v>
      </c>
      <c r="D151" s="3">
        <v>2155.1455881812008</v>
      </c>
    </row>
    <row r="152" spans="1:4">
      <c r="A152" s="2">
        <v>2980</v>
      </c>
      <c r="B152" s="3">
        <v>1866.2695134943885</v>
      </c>
      <c r="C152" s="3">
        <v>2036.7303170388193</v>
      </c>
      <c r="D152" s="3">
        <v>2177.2282707379509</v>
      </c>
    </row>
    <row r="153" spans="1:4">
      <c r="A153" s="2">
        <v>3000</v>
      </c>
      <c r="B153" s="3">
        <v>1869.8905524421634</v>
      </c>
      <c r="C153" s="3">
        <v>2024.2695415012454</v>
      </c>
      <c r="D153" s="3">
        <v>2212.8689387216332</v>
      </c>
    </row>
    <row r="154" spans="1:4">
      <c r="A154" s="2">
        <v>3020</v>
      </c>
      <c r="B154" s="3">
        <v>1873.1591472020984</v>
      </c>
      <c r="C154" s="3">
        <v>2017.639156334694</v>
      </c>
      <c r="D154" s="3">
        <v>2255.6212657698138</v>
      </c>
    </row>
    <row r="155" spans="1:4">
      <c r="A155" s="2">
        <v>3040</v>
      </c>
      <c r="B155" s="3">
        <v>1873.9266563882586</v>
      </c>
      <c r="C155" s="3">
        <v>2016.8271286190702</v>
      </c>
      <c r="D155" s="3">
        <v>2299.1051668693135</v>
      </c>
    </row>
    <row r="156" spans="1:4">
      <c r="A156" s="2">
        <v>3060</v>
      </c>
      <c r="B156" s="3">
        <v>1876.2736254441727</v>
      </c>
      <c r="C156" s="3">
        <v>2017.1607116910479</v>
      </c>
      <c r="D156" s="3">
        <v>2338.4712918670048</v>
      </c>
    </row>
    <row r="157" spans="1:4">
      <c r="A157" s="2">
        <v>3080</v>
      </c>
      <c r="B157" s="3">
        <v>1873.3765705710489</v>
      </c>
      <c r="C157" s="3">
        <v>2025.2861007810443</v>
      </c>
      <c r="D157" s="3">
        <v>2367.7822976241041</v>
      </c>
    </row>
    <row r="158" spans="1:4">
      <c r="A158" s="2">
        <v>3100</v>
      </c>
      <c r="B158" s="3">
        <v>1873.7536977206692</v>
      </c>
      <c r="C158" s="3">
        <v>2038.4546465700475</v>
      </c>
      <c r="D158" s="3">
        <v>2381.3503134607986</v>
      </c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Extended Data Fig. 10a</vt:lpstr>
      <vt:lpstr>Extended Data Fig.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2019-12-10T01:29:54Z</dcterms:created>
  <dcterms:modified xsi:type="dcterms:W3CDTF">2020-01-11T05:44:43Z</dcterms:modified>
</cp:coreProperties>
</file>