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pl206/Google_Drive/Mexico_Cave_seds/Resubmission#3_samples/Submission_files/Supplementary_data_files/"/>
    </mc:Choice>
  </mc:AlternateContent>
  <xr:revisionPtr revIDLastSave="0" documentId="13_ncr:1_{B27B608E-15AE-6F43-88B1-3FB5771492A4}" xr6:coauthVersionLast="36" xr6:coauthVersionMax="36" xr10:uidLastSave="{00000000-0000-0000-0000-000000000000}"/>
  <bookViews>
    <workbookView xWindow="8360" yWindow="6400" windowWidth="32880" windowHeight="20540" activeTab="1" xr2:uid="{7BFA3F0E-CD3E-544E-855F-44128F8F4A78}"/>
  </bookViews>
  <sheets>
    <sheet name="Sequencing_read_metadata" sheetId="2" r:id="rId1"/>
    <sheet name="Merged_layers_number_taxo reads" sheetId="1" r:id="rId2"/>
    <sheet name="Damage_metadata_amniota" sheetId="3" r:id="rId3"/>
    <sheet name="Damage_metadata_viridiplantae" sheetId="4" r:id="rId4"/>
    <sheet name="Human mtDNA damage" sheetId="5" r:id="rId5"/>
    <sheet name="Human nuclear DNA damage" sheetId="6" r:id="rId6"/>
  </sheets>
  <definedNames>
    <definedName name="_xlnm._FilterDatabase" localSheetId="2" hidden="1">Damage_metadata_amniota!$A$1:$H$99</definedName>
    <definedName name="_xlnm._FilterDatabase" localSheetId="3" hidden="1">Damage_metadata_viridiplantae!$A$1:$H$1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<sst xmlns="http://schemas.openxmlformats.org/spreadsheetml/2006/main" count="1181" uniqueCount="423">
  <si>
    <t>Layer ID</t>
  </si>
  <si>
    <t>No replicated samples</t>
  </si>
  <si>
    <t>total unique taxonomically classified reads edit dist 0</t>
  </si>
  <si>
    <t xml:space="preserve">total unique taxonomically classified reads to amniota with edit dist 0 </t>
  </si>
  <si>
    <t>total unique taxonomically classified reads to viridiplantae with edit dist 0</t>
  </si>
  <si>
    <t>total unique taxonomically classified reads to bacteria with edit dist 0</t>
  </si>
  <si>
    <t>all.blanks</t>
  </si>
  <si>
    <t>UE1201</t>
  </si>
  <si>
    <t>UE1204A</t>
  </si>
  <si>
    <t>UE1204C</t>
  </si>
  <si>
    <t>UE1204</t>
  </si>
  <si>
    <t>UE1206</t>
  </si>
  <si>
    <t>UE1207A</t>
  </si>
  <si>
    <t>UE1207C</t>
  </si>
  <si>
    <t>UE1208</t>
  </si>
  <si>
    <t>UE1210</t>
  </si>
  <si>
    <t>UE1212</t>
  </si>
  <si>
    <t>UE1215</t>
  </si>
  <si>
    <t>UE1217</t>
  </si>
  <si>
    <t>UE1218</t>
  </si>
  <si>
    <t>UE1222</t>
  </si>
  <si>
    <t>UE1223</t>
  </si>
  <si>
    <t xml:space="preserve"> </t>
  </si>
  <si>
    <t>Layer_extract_library ID</t>
  </si>
  <si>
    <t>Sequencing run</t>
  </si>
  <si>
    <t>all_merged_blanks</t>
  </si>
  <si>
    <t>1,2,3</t>
  </si>
  <si>
    <t>UE1204_Mex_11_Lib4_seq2</t>
  </si>
  <si>
    <t>UE1204_Mex_12_Lib4_seq2</t>
  </si>
  <si>
    <t>UE1204_Mex_13_Lib1_seq1</t>
  </si>
  <si>
    <t>UE1204_Mex_13_Lib1_seq2</t>
  </si>
  <si>
    <t>UE1204_Mex_14_Lib1_seq1</t>
  </si>
  <si>
    <t>UE1204_Mex_29_Lib4_seq2</t>
  </si>
  <si>
    <t>UE1210_Mex_18_Lib4_seq2</t>
  </si>
  <si>
    <t>UE1210_Mex_1_Lib4_seq2</t>
  </si>
  <si>
    <t>UE1210_Mex_2_Lib4_seq2</t>
  </si>
  <si>
    <t>UE1210_Mex_3_Lib1_seq1</t>
  </si>
  <si>
    <t>UE1210_Mex_3_Lib1_seq2</t>
  </si>
  <si>
    <t>UE1210_Mex_4_Lib1_seq1</t>
  </si>
  <si>
    <t>UE1212_Mex_22_Lib4_seq2</t>
  </si>
  <si>
    <t>UE1212_Mex_24_Lib4_seq2</t>
  </si>
  <si>
    <t>UE1212_Mex_5_Lib4_seq2</t>
  </si>
  <si>
    <t>UE1212_Mex_6_Lib1_seq1</t>
  </si>
  <si>
    <t>UE1212_Mex_6_Lib1_seq2</t>
  </si>
  <si>
    <t>UE1212_Mex_7_Lib1_seq1</t>
  </si>
  <si>
    <t>UE1218_Mex_10_2_Lib4_seq2</t>
  </si>
  <si>
    <t>UE1218_Mex_10_Lib4_seq2</t>
  </si>
  <si>
    <t>UE1218_Mex_9_Lib1_seq1</t>
  </si>
  <si>
    <t>UE1218_Mex_9_Lib1_seq2</t>
  </si>
  <si>
    <t>Layer with unique reads to genus</t>
  </si>
  <si>
    <t>Reference species name</t>
  </si>
  <si>
    <t>3' prime end C-T</t>
  </si>
  <si>
    <t>Kingdom</t>
  </si>
  <si>
    <t>Strata</t>
  </si>
  <si>
    <t>Number of reads aligning to reference genome and parsed to mapDamage</t>
  </si>
  <si>
    <t>NCBI accession no</t>
  </si>
  <si>
    <t>UE1201.Corvus</t>
  </si>
  <si>
    <t>corvus brachyrhynchos</t>
  </si>
  <si>
    <t>Amniota</t>
  </si>
  <si>
    <t>NW_008238373.1</t>
  </si>
  <si>
    <t>UE1201.Myotis</t>
  </si>
  <si>
    <t>myotis davidii</t>
  </si>
  <si>
    <t>NW_006285608.1</t>
  </si>
  <si>
    <t>UE1201.Ovis</t>
  </si>
  <si>
    <t>ovis canadensis</t>
  </si>
  <si>
    <t>CP011891.1</t>
  </si>
  <si>
    <t>UE1201.Ursus</t>
  </si>
  <si>
    <t>ursus americanus</t>
  </si>
  <si>
    <t>LZNR01000032.1</t>
  </si>
  <si>
    <t>UE1204C.Ictidomys</t>
  </si>
  <si>
    <t>ictidomys tridecemlineatus</t>
  </si>
  <si>
    <t>NW_004936469.1</t>
  </si>
  <si>
    <t>UE1201.Equus</t>
  </si>
  <si>
    <t>equus przewalskii</t>
  </si>
  <si>
    <t>NW_007673015.1</t>
  </si>
  <si>
    <t>UE1204C.Desmodus</t>
  </si>
  <si>
    <t>desmodus rotundus</t>
  </si>
  <si>
    <t>NW_020084152.1</t>
  </si>
  <si>
    <t>equus asinus</t>
  </si>
  <si>
    <t>NW_014636649.1</t>
  </si>
  <si>
    <t>UE1223.Desmodus</t>
  </si>
  <si>
    <t>NW_020090361.1</t>
  </si>
  <si>
    <t>UE1204C.Microtus</t>
  </si>
  <si>
    <t>microtus ochrogaster</t>
  </si>
  <si>
    <t>NC_022009.1</t>
  </si>
  <si>
    <t>UE1204C.Myotis</t>
  </si>
  <si>
    <t>NW_006281978.1</t>
  </si>
  <si>
    <t>UE1206.Myotis</t>
  </si>
  <si>
    <t>NW_006283631.1</t>
  </si>
  <si>
    <t>UE1217.Eptesicus</t>
  </si>
  <si>
    <t>eptesicus fuscus</t>
  </si>
  <si>
    <t>NW_007370651.1</t>
  </si>
  <si>
    <t>UE1204C.Eptesicus</t>
  </si>
  <si>
    <t>UE1207A.Microtus</t>
  </si>
  <si>
    <t>UE1217.Microtus</t>
  </si>
  <si>
    <t>UE1217.Peromyscus</t>
  </si>
  <si>
    <t>peromyscus maniculatus</t>
  </si>
  <si>
    <t>NW_006501037.1</t>
  </si>
  <si>
    <t>UE1218.Myotis</t>
  </si>
  <si>
    <t>NW_006281304.1</t>
  </si>
  <si>
    <t>UE1206.Peromyscus</t>
  </si>
  <si>
    <t>NW_006501040.1</t>
  </si>
  <si>
    <t>UE1218.Eptesicus</t>
  </si>
  <si>
    <t>UE1218.Equus</t>
  </si>
  <si>
    <t>NW_014636647.1</t>
  </si>
  <si>
    <t>UE1217.Myotis</t>
  </si>
  <si>
    <t>NW_006281539.1</t>
  </si>
  <si>
    <t>UE1218.Microtus</t>
  </si>
  <si>
    <t>UE1212.Peromyscus</t>
  </si>
  <si>
    <t>UE1210.Eptesicus</t>
  </si>
  <si>
    <t>UE1212.Microtus</t>
  </si>
  <si>
    <t>UE1215.Eptesicus</t>
  </si>
  <si>
    <t>UE1218.Peromyscus</t>
  </si>
  <si>
    <t>UE1204C.Peromyscus</t>
  </si>
  <si>
    <t>UE1215.Microtus</t>
  </si>
  <si>
    <t>UE1208.Peromyscus</t>
  </si>
  <si>
    <t>UE1215.Myotis</t>
  </si>
  <si>
    <t>NW_006281742.1</t>
  </si>
  <si>
    <t>UE1212.Eptesicus</t>
  </si>
  <si>
    <t>UE1207A.Myotis</t>
  </si>
  <si>
    <t>NW_006281801.1</t>
  </si>
  <si>
    <t>UE1201.Eptesicus</t>
  </si>
  <si>
    <t>NW_007370652.1</t>
  </si>
  <si>
    <t>UE1218.Marmota</t>
  </si>
  <si>
    <t>marmota marmota</t>
  </si>
  <si>
    <t>NW_015351210.1</t>
  </si>
  <si>
    <t>UE1204C.Equus</t>
  </si>
  <si>
    <t>UE1218.Ictidomys</t>
  </si>
  <si>
    <t>UE1212.Myotis</t>
  </si>
  <si>
    <t>NW_006281297.1</t>
  </si>
  <si>
    <t>UE1207C.Eptesicus</t>
  </si>
  <si>
    <t>UE1210.Myotis</t>
  </si>
  <si>
    <t>NW_006281419.1</t>
  </si>
  <si>
    <t>UE1223.Eptesicus</t>
  </si>
  <si>
    <t>UE1208.Eptesicus</t>
  </si>
  <si>
    <t>UE1207A.Eptesicus</t>
  </si>
  <si>
    <t>UE1215.Peromyscus</t>
  </si>
  <si>
    <t>UE1207C.Microtus</t>
  </si>
  <si>
    <t>UE1208.Myotis</t>
  </si>
  <si>
    <t>NW_006281395.1</t>
  </si>
  <si>
    <t>UE1208.Microtus</t>
  </si>
  <si>
    <t>UE1206.Eptesicus</t>
  </si>
  <si>
    <t>UE1207C.Peromyscus</t>
  </si>
  <si>
    <t>UE1201.Desmodus</t>
  </si>
  <si>
    <t>NW_020090379.1</t>
  </si>
  <si>
    <t>UE1207A.Peromyscus</t>
  </si>
  <si>
    <t>UE1207C.Myotis</t>
  </si>
  <si>
    <t>NW_006281877.1</t>
  </si>
  <si>
    <t>UE1215.Equus</t>
  </si>
  <si>
    <t>UE1223.Peromyscus</t>
  </si>
  <si>
    <t>UE1204C.Marmota</t>
  </si>
  <si>
    <t>UE1223.Myotis</t>
  </si>
  <si>
    <t>UE1210.Marmota</t>
  </si>
  <si>
    <t>NW_007673019.1</t>
  </si>
  <si>
    <t>UE1223.Microtus</t>
  </si>
  <si>
    <t>UE1217.Urocitellus</t>
  </si>
  <si>
    <t>urocitellus parryii</t>
  </si>
  <si>
    <t>NW_020539888.1</t>
  </si>
  <si>
    <t>UE1218.Ursus</t>
  </si>
  <si>
    <t>LZNR01000004.1</t>
  </si>
  <si>
    <t>UE1208.Equus</t>
  </si>
  <si>
    <t>UE1210.Peromyscus</t>
  </si>
  <si>
    <t>UE1217.Equus</t>
  </si>
  <si>
    <t>NW_007673014.1</t>
  </si>
  <si>
    <t>UE1217.Ictidomys</t>
  </si>
  <si>
    <t>UE1210.Microtus</t>
  </si>
  <si>
    <t>UE1210.Ursus</t>
  </si>
  <si>
    <t>LZNR01000001.1</t>
  </si>
  <si>
    <t>UE1207C.Equus</t>
  </si>
  <si>
    <t>UE1217.Zonotrichia</t>
  </si>
  <si>
    <t>zonotrichia albicollis</t>
  </si>
  <si>
    <t>NW_005081536.1</t>
  </si>
  <si>
    <t>UE1212.Marmota</t>
  </si>
  <si>
    <t>UE1223.Equus</t>
  </si>
  <si>
    <t>UE1223.Urocitellus</t>
  </si>
  <si>
    <t>UE1217.Falco</t>
  </si>
  <si>
    <t>falco peregrinus</t>
  </si>
  <si>
    <t>NW_004929449.1</t>
  </si>
  <si>
    <t>UE1217.Ursus</t>
  </si>
  <si>
    <t>LZNR01000002.1</t>
  </si>
  <si>
    <t>UE1208.Marmota</t>
  </si>
  <si>
    <t>UE1215.Ursus</t>
  </si>
  <si>
    <t>UE1212.Ursus</t>
  </si>
  <si>
    <t>UE1208.Ictidomys</t>
  </si>
  <si>
    <t>UE1223.Ictidomys</t>
  </si>
  <si>
    <t>NW_004936471.1</t>
  </si>
  <si>
    <t>UE1215.Marmota</t>
  </si>
  <si>
    <t>UE1206.Ursus</t>
  </si>
  <si>
    <t>UE1223.Ursus</t>
  </si>
  <si>
    <t>LZNR01000034.1</t>
  </si>
  <si>
    <t>UE1207A.Ursus</t>
  </si>
  <si>
    <t>UE1208.Ursus</t>
  </si>
  <si>
    <t>UE1204C.Ursus</t>
  </si>
  <si>
    <t>UE1207C.Ictidomys</t>
  </si>
  <si>
    <t>UE1207C.Ursus</t>
  </si>
  <si>
    <t>UE1207C.Urocitellus</t>
  </si>
  <si>
    <t>UE1208.Urocitellus</t>
  </si>
  <si>
    <t>UE1207C.Marmota</t>
  </si>
  <si>
    <t>UE1201.Dipodomys</t>
  </si>
  <si>
    <t>dipodomys ordii</t>
  </si>
  <si>
    <t>NW_012267226.1</t>
  </si>
  <si>
    <t>Taxa not presented in final results due to low damage/reads/ or high edit dist to reference</t>
  </si>
  <si>
    <t>phaseolus vulgaris</t>
  </si>
  <si>
    <t>Viridiplantae</t>
  </si>
  <si>
    <t>NC_023759.1</t>
  </si>
  <si>
    <t>x</t>
  </si>
  <si>
    <t>abies alba</t>
  </si>
  <si>
    <t>MH706724.1</t>
  </si>
  <si>
    <t>chlamydomonas reinhardtii</t>
  </si>
  <si>
    <t>UE1204C.Helianthus</t>
  </si>
  <si>
    <t>helianthus annuus</t>
  </si>
  <si>
    <t>NC_035435.1</t>
  </si>
  <si>
    <t>UE1204C.Pinus</t>
  </si>
  <si>
    <t>pinus taeda</t>
  </si>
  <si>
    <t>APFE030002585.1</t>
  </si>
  <si>
    <t>UE1204C.Sorghum</t>
  </si>
  <si>
    <t>sorghum bicolor</t>
  </si>
  <si>
    <t>NC_012870.2</t>
  </si>
  <si>
    <t>zea mays</t>
  </si>
  <si>
    <t>NC_024459.2</t>
  </si>
  <si>
    <t>UE1210.Auxenochlorella</t>
  </si>
  <si>
    <t>auxenochlorella protothecoides</t>
  </si>
  <si>
    <t>UE1215.Abies</t>
  </si>
  <si>
    <t>UE1217.Abies</t>
  </si>
  <si>
    <t>UE1223.Abies</t>
  </si>
  <si>
    <t>UE1223.Auxenochlorella</t>
  </si>
  <si>
    <t>NC_023775.1</t>
  </si>
  <si>
    <t>UE1223.Juniperus</t>
  </si>
  <si>
    <t>juniperus monosperma</t>
  </si>
  <si>
    <t>KF866298.1</t>
  </si>
  <si>
    <t>UE1223.Trebouxia</t>
  </si>
  <si>
    <t>trebouxia</t>
  </si>
  <si>
    <t>BDIU01000029.1</t>
  </si>
  <si>
    <t>UE1204C.Medicago</t>
  </si>
  <si>
    <t>medicago truncatula</t>
  </si>
  <si>
    <t>NC_016407.2</t>
  </si>
  <si>
    <t>UE1210.Chlamydomonas</t>
  </si>
  <si>
    <t>NW_001843737.1</t>
  </si>
  <si>
    <t>UE1210.Monoraphidium</t>
  </si>
  <si>
    <t>monoraphidium neglectum</t>
  </si>
  <si>
    <t>NW_014013624.1</t>
  </si>
  <si>
    <t>hordeum vulgare</t>
  </si>
  <si>
    <t>UE1218.Pinus</t>
  </si>
  <si>
    <t>APFE030000360.1</t>
  </si>
  <si>
    <t>UE1208.Pinus</t>
  </si>
  <si>
    <t>UE1212.Pinus</t>
  </si>
  <si>
    <t>UE1210.Micromonas</t>
  </si>
  <si>
    <t>micromonas pusilla</t>
  </si>
  <si>
    <t>NW_003315901.1</t>
  </si>
  <si>
    <t>UE1207A.Pinus</t>
  </si>
  <si>
    <t>APFE030000180.1</t>
  </si>
  <si>
    <t>UE1212.Chlamydomonas</t>
  </si>
  <si>
    <t>NW_001843349.1</t>
  </si>
  <si>
    <t>UE1210.Hordeum</t>
  </si>
  <si>
    <t>FJWB02000016.1</t>
  </si>
  <si>
    <t>UE1217.Pinus</t>
  </si>
  <si>
    <t>APFE030000165.1</t>
  </si>
  <si>
    <t>UE1210.Pinus</t>
  </si>
  <si>
    <t>APFE030001888.1</t>
  </si>
  <si>
    <t>asparagus officinalis</t>
  </si>
  <si>
    <t>NC_033794.1</t>
  </si>
  <si>
    <t>UE1207A.Abies</t>
  </si>
  <si>
    <t>UE1210.Lolium</t>
  </si>
  <si>
    <t>lolium perenne</t>
  </si>
  <si>
    <t>MEHO01000469.1</t>
  </si>
  <si>
    <t>UE1210.Trebouxia</t>
  </si>
  <si>
    <t>BDIU01000007.1</t>
  </si>
  <si>
    <t>UE1210.Abies</t>
  </si>
  <si>
    <t>UE1207C.Pinus</t>
  </si>
  <si>
    <t>APFE030000094.1</t>
  </si>
  <si>
    <t>UE1215.Pinus</t>
  </si>
  <si>
    <t>APFE030002485.1</t>
  </si>
  <si>
    <t>UE1210.Chlorella</t>
  </si>
  <si>
    <t>chlorella variabilis</t>
  </si>
  <si>
    <t>NW_005435087.1</t>
  </si>
  <si>
    <t>UE1218.Hordeum</t>
  </si>
  <si>
    <t>FJWB02000153.1</t>
  </si>
  <si>
    <t>UE1218.Picea</t>
  </si>
  <si>
    <t>picea glauca</t>
  </si>
  <si>
    <t>ALWZ04S0000588.1</t>
  </si>
  <si>
    <t>UE1223.Pinus</t>
  </si>
  <si>
    <t>APFE030006701.1</t>
  </si>
  <si>
    <t>UE1212.Hordeum</t>
  </si>
  <si>
    <t>FJWB02000249.1</t>
  </si>
  <si>
    <t>UE1207C.Lolium</t>
  </si>
  <si>
    <t>MEHO01000001.1</t>
  </si>
  <si>
    <t>UE1207C.Hordeum</t>
  </si>
  <si>
    <t>FJWB02000027.1</t>
  </si>
  <si>
    <t>UE1208.Hordeum</t>
  </si>
  <si>
    <t>FJWB02000122.1</t>
  </si>
  <si>
    <t>UE1212.Lolium</t>
  </si>
  <si>
    <t>UE1223.Brachypodium</t>
  </si>
  <si>
    <t>brachypodium distachyon</t>
  </si>
  <si>
    <t>NC_016131.3</t>
  </si>
  <si>
    <t>UE1207A.Hordeum</t>
  </si>
  <si>
    <t>FJWB02000252.1</t>
  </si>
  <si>
    <t>UE1218.Abies</t>
  </si>
  <si>
    <t>UE1215.Castilleja</t>
  </si>
  <si>
    <t>castilleja paramensis</t>
  </si>
  <si>
    <t>KT959112.1</t>
  </si>
  <si>
    <t>UE1208.Lolium</t>
  </si>
  <si>
    <t>MEHO01000507.1</t>
  </si>
  <si>
    <t>UE1217.Brachypodium</t>
  </si>
  <si>
    <t>UE1217.Hordeum</t>
  </si>
  <si>
    <t>FJWB02000142.1</t>
  </si>
  <si>
    <t>UE1215.Hordeum</t>
  </si>
  <si>
    <t>FJWB02000184.1</t>
  </si>
  <si>
    <t>solanum pimpinellifolium</t>
  </si>
  <si>
    <t>NRDK01000046.1</t>
  </si>
  <si>
    <t>UE1210.Solanum</t>
  </si>
  <si>
    <t>NRDK01000016.1</t>
  </si>
  <si>
    <t>UE1212.Solanum</t>
  </si>
  <si>
    <t>NRDK01000035.1</t>
  </si>
  <si>
    <t>UE1223.Jenufa</t>
  </si>
  <si>
    <t>jenufa minuta</t>
  </si>
  <si>
    <t>KT625414.1</t>
  </si>
  <si>
    <t>UE1215.Brachypodium</t>
  </si>
  <si>
    <t>UE1218.Lolium</t>
  </si>
  <si>
    <t>UE1212.Abies</t>
  </si>
  <si>
    <t>UE1218.Juniperus</t>
  </si>
  <si>
    <t>UE1217.Castilleja</t>
  </si>
  <si>
    <t>UE1218.Strobus</t>
  </si>
  <si>
    <t>pinus strobus</t>
  </si>
  <si>
    <t>KP099650.1</t>
  </si>
  <si>
    <t>UE1223.Lolium</t>
  </si>
  <si>
    <t>MEHO01005416.1</t>
  </si>
  <si>
    <t>UE1207C.Solanum</t>
  </si>
  <si>
    <t>NRDK01000030.1</t>
  </si>
  <si>
    <t>UE1208.Solanum</t>
  </si>
  <si>
    <t>NRDK01000002.1</t>
  </si>
  <si>
    <t>UE1207A.Solanum</t>
  </si>
  <si>
    <t>UE1207A.Castilleja</t>
  </si>
  <si>
    <t>UE1207A.Lolium</t>
  </si>
  <si>
    <t>MEHO01010277.1</t>
  </si>
  <si>
    <t>UE1218.Trebouxia</t>
  </si>
  <si>
    <t>UE1207C.Brachypodium</t>
  </si>
  <si>
    <t>UE1215.Lolium</t>
  </si>
  <si>
    <t>UE1223.Hordeum</t>
  </si>
  <si>
    <t>FJWB02002584.1</t>
  </si>
  <si>
    <t>UE1212.Strobus</t>
  </si>
  <si>
    <t>UE1217.Lolium</t>
  </si>
  <si>
    <t>MEHO01000102.1</t>
  </si>
  <si>
    <t>UE1223.Solanum</t>
  </si>
  <si>
    <t>NRDK01000115.1</t>
  </si>
  <si>
    <t>UE1208.Brachypodium</t>
  </si>
  <si>
    <t>UE1212.Juniperus</t>
  </si>
  <si>
    <t>UE1212.Trebouxia</t>
  </si>
  <si>
    <t>UE1212.Prasiola</t>
  </si>
  <si>
    <t>prasiola crispa</t>
  </si>
  <si>
    <t>KR017750.1</t>
  </si>
  <si>
    <t>UE1215.Juniperus</t>
  </si>
  <si>
    <t>UE1210.Prasiola</t>
  </si>
  <si>
    <t>UE1223.Chlamydomonas</t>
  </si>
  <si>
    <t>NW_001843749.1</t>
  </si>
  <si>
    <t>UE1208.Abies</t>
  </si>
  <si>
    <t>UE1217.Juniperus</t>
  </si>
  <si>
    <t>UE1223.Prasiola</t>
  </si>
  <si>
    <t>UE1207C.Abies</t>
  </si>
  <si>
    <t>NA</t>
  </si>
  <si>
    <t>Extraction batch</t>
  </si>
  <si>
    <t>UE1201_Mex_70_Lib_18</t>
  </si>
  <si>
    <t>UE1204A_Mex_67_Lib_15</t>
  </si>
  <si>
    <t>UE1204C_Mex_66_Lib_14</t>
  </si>
  <si>
    <t>UE1206_Mex_65_Lib_13</t>
  </si>
  <si>
    <t>UE1207A_Mex_62_Lib_10</t>
  </si>
  <si>
    <t>UE1207C_Mex_61_Lib_9</t>
  </si>
  <si>
    <t>UE1208_Mex_60_Lib_8</t>
  </si>
  <si>
    <t>UE1210_Mex_59_Lib_7</t>
  </si>
  <si>
    <t>UE1212_Mex_58_Lib_6</t>
  </si>
  <si>
    <t>UE1215_Mex_57_Lib_5</t>
  </si>
  <si>
    <t>UE1217_Mex_56_Lib_4</t>
  </si>
  <si>
    <t>UE1218_Mex_55_Lib_3</t>
  </si>
  <si>
    <t>UE1222_Mex_54_Lib_2</t>
  </si>
  <si>
    <t>UE1223_Mex_53_Lib_1</t>
  </si>
  <si>
    <t>Raw reads after trimming, Q30 and lenght &gt;29 Bp</t>
  </si>
  <si>
    <t>Number of reads after low complexity removal and duplicate removal</t>
  </si>
  <si>
    <t>UE1210_Mex_4_Lib_45</t>
  </si>
  <si>
    <t>Taxa not presented in final results due to low damage (&lt;0.10) or reads or high edit dist to reference</t>
  </si>
  <si>
    <t>UE1204.Chlamydomonas</t>
  </si>
  <si>
    <t>UE1204.Helianthus</t>
  </si>
  <si>
    <t>UE1204.Hordeum</t>
  </si>
  <si>
    <t>NC_035433.1</t>
  </si>
  <si>
    <t>UE1204.Medicago</t>
  </si>
  <si>
    <t>FJWB02000582.1</t>
  </si>
  <si>
    <t>UE1204.Pinus</t>
  </si>
  <si>
    <t>UE1204.Sorghum</t>
  </si>
  <si>
    <t>UE1204.Zea</t>
  </si>
  <si>
    <t>UE1204C.Abies</t>
  </si>
  <si>
    <t>UE1204C.Asparagus</t>
  </si>
  <si>
    <t>UE1204C.Lolium</t>
  </si>
  <si>
    <t>NW_001843996.1</t>
  </si>
  <si>
    <t>UE1204C.Phaseolus</t>
  </si>
  <si>
    <t>MEHO01017159.1</t>
  </si>
  <si>
    <t>UE1204C.Strobus</t>
  </si>
  <si>
    <t>Expected to be present in historical time</t>
  </si>
  <si>
    <t>UE1204.Asparagus</t>
  </si>
  <si>
    <t>Excavation coordinate</t>
  </si>
  <si>
    <t>K2_SW</t>
  </si>
  <si>
    <t>J3_SE</t>
  </si>
  <si>
    <t>K3_SE</t>
  </si>
  <si>
    <t>K3_SW</t>
  </si>
  <si>
    <t>I5_SW</t>
  </si>
  <si>
    <t>K6_SW</t>
  </si>
  <si>
    <t>K2_SE</t>
  </si>
  <si>
    <t>M3_SE</t>
  </si>
  <si>
    <t>NC_012920.1 / Human</t>
  </si>
  <si>
    <t>NC_003426.1 / Black bear</t>
  </si>
  <si>
    <t>3' G&gt;A</t>
  </si>
  <si>
    <t>5' C&gt;T</t>
  </si>
  <si>
    <t>fraction covered</t>
  </si>
  <si>
    <t>average</t>
  </si>
  <si>
    <t>Fraction</t>
  </si>
  <si>
    <t>Number</t>
  </si>
  <si>
    <t>MQ25 rmdup</t>
  </si>
  <si>
    <t>MQ25 rmdup contig</t>
  </si>
  <si>
    <t>MQ0</t>
  </si>
  <si>
    <t>aDNA damage</t>
  </si>
  <si>
    <t>Genome coverage</t>
  </si>
  <si>
    <t>Mapped reads</t>
  </si>
  <si>
    <t>Contig</t>
  </si>
  <si>
    <t>Total reads</t>
  </si>
  <si>
    <t>Sample</t>
  </si>
  <si>
    <t>MQ25 rmdup hominid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</si>
</sst>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tted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0" fillId="0" borderId="0" xfId="0" applyFill="1" applyBorder="1"/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/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3" xfId="0" applyFont="1" applyBorder="1"/>
    <xf numFmtId="0" fontId="0" fillId="0" borderId="3" xfId="0" applyFont="1" applyFill="1" applyBorder="1"/>
    <xf numFmtId="0" fontId="0" fillId="0" borderId="0" xfId="0" applyFont="1"/>
    <xf numFmtId="0" fontId="2" fillId="0" borderId="3" xfId="0" applyFont="1" applyBorder="1"/>
    <xf numFmtId="0" fontId="2" fillId="0" borderId="0" xfId="0" applyFont="1"/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64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0" fillId="0" borderId="0" xfId="0" applyNumberFormat="1" applyFont="1" applyAlignment="1">
      <alignment horizontal="right"/>
    </xf>
    <xf numFmtId="0" fontId="0" fillId="0" borderId="0" xfId="0" applyFont="1" applyAlignment="1"/>
    <xf numFmtId="0" fontId="0" fillId="0" borderId="0" xfId="0" applyFont="1" applyAlignment="1">
      <alignment horizontal="right"/>
    </xf>
    <xf numFmtId="164" fontId="0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0" fillId="0" borderId="11" xfId="0" applyFont="1" applyBorder="1"/>
    <xf numFmtId="0" fontId="0" fillId="0" borderId="18" xfId="0" applyFont="1" applyBorder="1" applyAlignment="1">
      <alignment horizontal="center" vertical="center" textRotation="90"/>
    </xf>
    <xf numFmtId="164" fontId="0" fillId="0" borderId="16" xfId="0" applyNumberFormat="1" applyFont="1" applyBorder="1"/>
    <xf numFmtId="2" fontId="0" fillId="0" borderId="0" xfId="0" applyNumberFormat="1" applyFont="1"/>
    <xf numFmtId="2" fontId="0" fillId="0" borderId="8" xfId="0" applyNumberFormat="1" applyFont="1" applyBorder="1"/>
    <xf numFmtId="0" fontId="0" fillId="0" borderId="9" xfId="0" applyFont="1" applyBorder="1" applyAlignment="1">
      <alignment horizontal="center" vertical="center" textRotation="90"/>
    </xf>
    <xf numFmtId="164" fontId="0" fillId="0" borderId="8" xfId="0" applyNumberFormat="1" applyFont="1" applyBorder="1"/>
    <xf numFmtId="0" fontId="0" fillId="0" borderId="15" xfId="0" applyFont="1" applyBorder="1"/>
    <xf numFmtId="0" fontId="0" fillId="0" borderId="14" xfId="0" applyFont="1" applyBorder="1" applyAlignment="1">
      <alignment horizontal="center" vertical="center" textRotation="90"/>
    </xf>
    <xf numFmtId="164" fontId="0" fillId="0" borderId="13" xfId="0" applyNumberFormat="1" applyFont="1" applyBorder="1"/>
    <xf numFmtId="164" fontId="0" fillId="0" borderId="12" xfId="0" applyNumberFormat="1" applyFont="1" applyBorder="1"/>
    <xf numFmtId="2" fontId="0" fillId="0" borderId="13" xfId="0" applyNumberFormat="1" applyFont="1" applyBorder="1"/>
    <xf numFmtId="2" fontId="0" fillId="0" borderId="12" xfId="0" applyNumberFormat="1" applyFont="1" applyBorder="1"/>
    <xf numFmtId="0" fontId="0" fillId="0" borderId="7" xfId="0" applyFont="1" applyBorder="1"/>
    <xf numFmtId="0" fontId="0" fillId="0" borderId="2" xfId="0" applyFont="1" applyBorder="1" applyAlignment="1">
      <alignment horizontal="center" vertical="center" textRotation="90"/>
    </xf>
    <xf numFmtId="164" fontId="0" fillId="0" borderId="5" xfId="0" applyNumberFormat="1" applyFont="1" applyBorder="1"/>
    <xf numFmtId="164" fontId="0" fillId="0" borderId="4" xfId="0" applyNumberFormat="1" applyFont="1" applyBorder="1"/>
    <xf numFmtId="2" fontId="0" fillId="0" borderId="5" xfId="0" applyNumberFormat="1" applyFont="1" applyBorder="1"/>
    <xf numFmtId="2" fontId="0" fillId="0" borderId="4" xfId="0" applyNumberFormat="1" applyFont="1" applyBorder="1"/>
    <xf numFmtId="0" fontId="1" fillId="0" borderId="14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5" xfId="0" applyFont="1" applyBorder="1" applyAlignment="1">
      <alignment horizontal="left" vertical="center"/>
    </xf>
    <xf numFmtId="0" fontId="1" fillId="0" borderId="25" xfId="0" applyFont="1" applyBorder="1" applyAlignment="1">
      <alignment horizontal="right"/>
    </xf>
    <xf numFmtId="0" fontId="1" fillId="0" borderId="22" xfId="0" applyFont="1" applyBorder="1" applyAlignment="1">
      <alignment horizontal="right"/>
    </xf>
    <xf numFmtId="0" fontId="1" fillId="0" borderId="26" xfId="0" applyFont="1" applyBorder="1" applyAlignment="1">
      <alignment horizontal="right"/>
    </xf>
    <xf numFmtId="0" fontId="1" fillId="0" borderId="25" xfId="0" applyFont="1" applyBorder="1" applyAlignment="1">
      <alignment horizontal="center" vertical="center"/>
    </xf>
    <xf numFmtId="0" fontId="1" fillId="0" borderId="24" xfId="0" applyFont="1" applyBorder="1" applyAlignment="1">
      <alignment horizontal="right"/>
    </xf>
    <xf numFmtId="0" fontId="1" fillId="0" borderId="23" xfId="0" applyFont="1" applyBorder="1" applyAlignment="1">
      <alignment horizontal="right"/>
    </xf>
    <xf numFmtId="0" fontId="1" fillId="0" borderId="21" xfId="0" applyFont="1" applyBorder="1" applyAlignment="1">
      <alignment horizontal="right" wrapText="1"/>
    </xf>
    <xf numFmtId="11" fontId="1" fillId="0" borderId="22" xfId="0" applyNumberFormat="1" applyFont="1" applyBorder="1" applyAlignment="1">
      <alignment horizontal="right"/>
    </xf>
    <xf numFmtId="11" fontId="1" fillId="0" borderId="21" xfId="0" applyNumberFormat="1" applyFont="1" applyBorder="1" applyAlignment="1">
      <alignment horizontal="right"/>
    </xf>
    <xf numFmtId="3" fontId="0" fillId="0" borderId="9" xfId="0" applyNumberFormat="1" applyFont="1" applyBorder="1"/>
    <xf numFmtId="3" fontId="0" fillId="0" borderId="20" xfId="0" applyNumberFormat="1" applyFont="1" applyBorder="1"/>
    <xf numFmtId="11" fontId="0" fillId="0" borderId="19" xfId="0" applyNumberFormat="1" applyFont="1" applyBorder="1"/>
    <xf numFmtId="3" fontId="0" fillId="0" borderId="17" xfId="0" applyNumberFormat="1" applyFont="1" applyBorder="1"/>
    <xf numFmtId="11" fontId="0" fillId="0" borderId="16" xfId="0" applyNumberFormat="1" applyFont="1" applyBorder="1"/>
    <xf numFmtId="3" fontId="0" fillId="0" borderId="11" xfId="0" applyNumberFormat="1" applyFont="1" applyBorder="1"/>
    <xf numFmtId="11" fontId="0" fillId="0" borderId="10" xfId="0" applyNumberFormat="1" applyFont="1" applyBorder="1"/>
    <xf numFmtId="3" fontId="0" fillId="0" borderId="0" xfId="0" applyNumberFormat="1" applyFont="1"/>
    <xf numFmtId="11" fontId="0" fillId="0" borderId="8" xfId="0" applyNumberFormat="1" applyFont="1" applyBorder="1"/>
    <xf numFmtId="3" fontId="0" fillId="0" borderId="7" xfId="0" applyNumberFormat="1" applyFont="1" applyBorder="1"/>
    <xf numFmtId="11" fontId="0" fillId="0" borderId="6" xfId="0" applyNumberFormat="1" applyFont="1" applyBorder="1"/>
    <xf numFmtId="3" fontId="0" fillId="0" borderId="5" xfId="0" applyNumberFormat="1" applyFont="1" applyBorder="1"/>
    <xf numFmtId="11" fontId="0" fillId="0" borderId="4" xfId="0" applyNumberFormat="1" applyFont="1" applyBorder="1"/>
    <xf numFmtId="3" fontId="0" fillId="0" borderId="14" xfId="0" applyNumberFormat="1" applyFont="1" applyBorder="1"/>
    <xf numFmtId="3" fontId="0" fillId="0" borderId="2" xfId="0" applyNumberFormat="1" applyFont="1" applyBorder="1"/>
    <xf numFmtId="0" fontId="1" fillId="0" borderId="0" xfId="0" applyFont="1" applyBorder="1" applyAlignment="1">
      <alignment horizontal="center"/>
    </xf>
    <xf numFmtId="0" fontId="1" fillId="0" borderId="21" xfId="0" applyFont="1" applyBorder="1" applyAlignment="1">
      <alignment horizontal="right"/>
    </xf>
    <xf numFmtId="11" fontId="1" fillId="0" borderId="26" xfId="0" applyNumberFormat="1" applyFont="1" applyBorder="1" applyAlignment="1">
      <alignment horizontal="right"/>
    </xf>
    <xf numFmtId="11" fontId="1" fillId="0" borderId="24" xfId="0" applyNumberFormat="1" applyFont="1" applyBorder="1" applyAlignment="1">
      <alignment horizontal="right"/>
    </xf>
    <xf numFmtId="11" fontId="0" fillId="0" borderId="0" xfId="0" applyNumberFormat="1" applyFont="1"/>
    <xf numFmtId="11" fontId="0" fillId="0" borderId="0" xfId="0" applyNumberFormat="1" applyFont="1" applyBorder="1"/>
    <xf numFmtId="3" fontId="0" fillId="0" borderId="27" xfId="0" applyNumberFormat="1" applyFont="1" applyBorder="1"/>
    <xf numFmtId="11" fontId="0" fillId="0" borderId="11" xfId="0" applyNumberFormat="1" applyFont="1" applyBorder="1"/>
    <xf numFmtId="2" fontId="0" fillId="0" borderId="11" xfId="0" applyNumberFormat="1" applyFont="1" applyBorder="1"/>
    <xf numFmtId="2" fontId="0" fillId="0" borderId="0" xfId="0" applyNumberFormat="1" applyFont="1" applyBorder="1"/>
    <xf numFmtId="2" fontId="0" fillId="0" borderId="27" xfId="0" applyNumberFormat="1" applyFont="1" applyBorder="1"/>
    <xf numFmtId="11" fontId="0" fillId="0" borderId="5" xfId="0" applyNumberFormat="1" applyFont="1" applyBorder="1"/>
    <xf numFmtId="3" fontId="0" fillId="0" borderId="28" xfId="0" applyNumberFormat="1" applyFont="1" applyBorder="1"/>
    <xf numFmtId="11" fontId="0" fillId="0" borderId="7" xfId="0" applyNumberFormat="1" applyFont="1" applyBorder="1"/>
    <xf numFmtId="2" fontId="0" fillId="0" borderId="7" xfId="0" applyNumberFormat="1" applyFont="1" applyBorder="1"/>
    <xf numFmtId="2" fontId="0" fillId="0" borderId="28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3A2A2-E488-534A-9DCA-9163787F35D4}">
  <sheetPr>
    <pageSetUpPr fitToPage="1"/>
  </sheetPr>
  <dimension ref="A1:N50"/>
  <sheetViews>
    <sheetView workbookViewId="0">
      <selection activeCell="H18" sqref="H18"/>
    </sheetView>
  </sheetViews>
  <sheetFormatPr baseColWidth="10" defaultRowHeight="16" x14ac:dyDescent="0.2"/>
  <cols>
    <col min="1" max="1" width="30.83203125" style="20" bestFit="1" customWidth="1"/>
    <col min="2" max="2" width="14.5" style="20" bestFit="1" customWidth="1"/>
    <col min="3" max="3" width="13.6640625" style="20" bestFit="1" customWidth="1"/>
    <col min="4" max="4" width="26.83203125" style="20" bestFit="1" customWidth="1"/>
    <col min="5" max="5" width="36" style="20" customWidth="1"/>
    <col min="6" max="7" width="11.1640625" style="20" bestFit="1" customWidth="1"/>
    <col min="8" max="16384" width="10.83203125" style="20"/>
  </cols>
  <sheetData>
    <row r="1" spans="1:14" ht="81" customHeight="1" thickBot="1" x14ac:dyDescent="0.25">
      <c r="A1" s="6" t="s">
        <v>23</v>
      </c>
      <c r="B1" s="7" t="s">
        <v>359</v>
      </c>
      <c r="C1" s="6" t="s">
        <v>24</v>
      </c>
      <c r="D1" s="6" t="s">
        <v>374</v>
      </c>
      <c r="E1" s="6" t="s">
        <v>375</v>
      </c>
    </row>
    <row r="2" spans="1:14" x14ac:dyDescent="0.2">
      <c r="A2" s="25" t="s">
        <v>25</v>
      </c>
      <c r="B2" s="23" t="s">
        <v>26</v>
      </c>
      <c r="C2" s="23" t="s">
        <v>26</v>
      </c>
      <c r="D2" s="25">
        <v>19688458</v>
      </c>
      <c r="E2" s="25">
        <v>778132</v>
      </c>
    </row>
    <row r="3" spans="1:14" x14ac:dyDescent="0.2">
      <c r="A3" s="26" t="s">
        <v>360</v>
      </c>
      <c r="B3" s="24">
        <v>3</v>
      </c>
      <c r="C3" s="26">
        <v>3</v>
      </c>
      <c r="D3" s="26">
        <v>279911398</v>
      </c>
      <c r="E3" s="26">
        <v>7333921</v>
      </c>
      <c r="H3" s="27"/>
      <c r="N3" s="22"/>
    </row>
    <row r="4" spans="1:14" x14ac:dyDescent="0.2">
      <c r="A4" s="26" t="s">
        <v>27</v>
      </c>
      <c r="B4" s="24">
        <v>1</v>
      </c>
      <c r="C4" s="26">
        <v>2</v>
      </c>
      <c r="D4" s="26">
        <v>36167727</v>
      </c>
      <c r="E4" s="26">
        <v>25617270</v>
      </c>
      <c r="N4" s="22"/>
    </row>
    <row r="5" spans="1:14" x14ac:dyDescent="0.2">
      <c r="A5" s="26" t="s">
        <v>28</v>
      </c>
      <c r="B5" s="24">
        <v>1</v>
      </c>
      <c r="C5" s="26">
        <v>2</v>
      </c>
      <c r="D5" s="26">
        <v>57862405</v>
      </c>
      <c r="E5" s="26">
        <v>36279265</v>
      </c>
      <c r="N5" s="22"/>
    </row>
    <row r="6" spans="1:14" x14ac:dyDescent="0.2">
      <c r="A6" s="26" t="s">
        <v>29</v>
      </c>
      <c r="B6" s="24">
        <v>1</v>
      </c>
      <c r="C6" s="26">
        <v>1</v>
      </c>
      <c r="D6" s="26">
        <v>34855986</v>
      </c>
      <c r="E6" s="26">
        <v>18051278</v>
      </c>
      <c r="N6" s="22"/>
    </row>
    <row r="7" spans="1:14" x14ac:dyDescent="0.2">
      <c r="A7" s="26" t="s">
        <v>30</v>
      </c>
      <c r="B7" s="24">
        <v>1</v>
      </c>
      <c r="C7" s="26">
        <v>2</v>
      </c>
      <c r="D7" s="26">
        <v>17035590</v>
      </c>
      <c r="E7" s="26">
        <v>13341076</v>
      </c>
      <c r="N7" s="22"/>
    </row>
    <row r="8" spans="1:14" x14ac:dyDescent="0.2">
      <c r="A8" s="26" t="s">
        <v>31</v>
      </c>
      <c r="B8" s="24">
        <v>1</v>
      </c>
      <c r="C8" s="26">
        <v>1</v>
      </c>
      <c r="D8" s="26">
        <v>51643646</v>
      </c>
      <c r="E8" s="26">
        <v>37750321</v>
      </c>
      <c r="N8" s="22"/>
    </row>
    <row r="9" spans="1:14" x14ac:dyDescent="0.2">
      <c r="A9" s="26" t="s">
        <v>32</v>
      </c>
      <c r="B9" s="24">
        <v>2</v>
      </c>
      <c r="C9" s="26">
        <v>2</v>
      </c>
      <c r="D9" s="26">
        <v>66019892</v>
      </c>
      <c r="E9" s="26">
        <v>45639421</v>
      </c>
      <c r="N9" s="22"/>
    </row>
    <row r="10" spans="1:14" x14ac:dyDescent="0.2">
      <c r="A10" s="26" t="s">
        <v>361</v>
      </c>
      <c r="B10" s="24">
        <v>3</v>
      </c>
      <c r="C10" s="26">
        <v>3</v>
      </c>
      <c r="D10" s="26">
        <v>251238816</v>
      </c>
      <c r="E10" s="26">
        <v>4085097</v>
      </c>
      <c r="H10" s="27"/>
      <c r="N10" s="22"/>
    </row>
    <row r="11" spans="1:14" x14ac:dyDescent="0.2">
      <c r="A11" s="26" t="s">
        <v>362</v>
      </c>
      <c r="B11" s="24">
        <v>3</v>
      </c>
      <c r="C11" s="26">
        <v>3</v>
      </c>
      <c r="D11" s="26">
        <v>243140108</v>
      </c>
      <c r="E11" s="26">
        <v>10366352</v>
      </c>
      <c r="H11" s="27"/>
      <c r="N11" s="22"/>
    </row>
    <row r="12" spans="1:14" x14ac:dyDescent="0.2">
      <c r="A12" s="26" t="s">
        <v>363</v>
      </c>
      <c r="B12" s="24">
        <v>3</v>
      </c>
      <c r="C12" s="26">
        <v>3</v>
      </c>
      <c r="D12" s="26">
        <v>123154614</v>
      </c>
      <c r="E12" s="26">
        <v>7829486</v>
      </c>
      <c r="H12" s="27"/>
      <c r="N12" s="22"/>
    </row>
    <row r="13" spans="1:14" x14ac:dyDescent="0.2">
      <c r="A13" s="26" t="s">
        <v>364</v>
      </c>
      <c r="B13" s="24">
        <v>3</v>
      </c>
      <c r="C13" s="26">
        <v>3</v>
      </c>
      <c r="D13" s="26">
        <v>234661165</v>
      </c>
      <c r="E13" s="26">
        <v>70596213</v>
      </c>
      <c r="H13" s="27"/>
      <c r="N13" s="22"/>
    </row>
    <row r="14" spans="1:14" x14ac:dyDescent="0.2">
      <c r="A14" s="26" t="s">
        <v>365</v>
      </c>
      <c r="B14" s="24">
        <v>3</v>
      </c>
      <c r="C14" s="26">
        <v>3</v>
      </c>
      <c r="D14" s="26">
        <v>166962110</v>
      </c>
      <c r="E14" s="26">
        <v>78821562</v>
      </c>
      <c r="H14" s="27"/>
      <c r="N14" s="22"/>
    </row>
    <row r="15" spans="1:14" x14ac:dyDescent="0.2">
      <c r="A15" s="26" t="s">
        <v>366</v>
      </c>
      <c r="B15" s="24">
        <v>3</v>
      </c>
      <c r="C15" s="26">
        <v>3</v>
      </c>
      <c r="D15" s="26">
        <v>257580994</v>
      </c>
      <c r="E15" s="26">
        <v>84812252</v>
      </c>
      <c r="H15" s="27"/>
      <c r="N15" s="22"/>
    </row>
    <row r="16" spans="1:14" x14ac:dyDescent="0.2">
      <c r="A16" s="26" t="s">
        <v>34</v>
      </c>
      <c r="B16" s="24">
        <v>1</v>
      </c>
      <c r="C16" s="26">
        <v>2</v>
      </c>
      <c r="D16" s="26">
        <v>34766119</v>
      </c>
      <c r="E16" s="26">
        <v>21618940</v>
      </c>
      <c r="N16" s="22"/>
    </row>
    <row r="17" spans="1:14" x14ac:dyDescent="0.2">
      <c r="A17" s="26" t="s">
        <v>33</v>
      </c>
      <c r="B17" s="24">
        <v>2</v>
      </c>
      <c r="C17" s="26">
        <v>2</v>
      </c>
      <c r="D17" s="26">
        <v>114865759</v>
      </c>
      <c r="E17" s="26">
        <v>66482464</v>
      </c>
      <c r="N17" s="22"/>
    </row>
    <row r="18" spans="1:14" x14ac:dyDescent="0.2">
      <c r="A18" s="26" t="s">
        <v>35</v>
      </c>
      <c r="B18" s="24">
        <v>1</v>
      </c>
      <c r="C18" s="26">
        <v>2</v>
      </c>
      <c r="D18" s="26">
        <v>33848329</v>
      </c>
      <c r="E18" s="26">
        <v>23928848</v>
      </c>
      <c r="N18" s="22"/>
    </row>
    <row r="19" spans="1:14" x14ac:dyDescent="0.2">
      <c r="A19" s="26" t="s">
        <v>36</v>
      </c>
      <c r="B19" s="24">
        <v>1</v>
      </c>
      <c r="C19" s="26">
        <v>1</v>
      </c>
      <c r="D19" s="26">
        <v>35394821</v>
      </c>
      <c r="E19" s="26">
        <v>20647086</v>
      </c>
      <c r="N19" s="22"/>
    </row>
    <row r="20" spans="1:14" x14ac:dyDescent="0.2">
      <c r="A20" s="26" t="s">
        <v>37</v>
      </c>
      <c r="B20" s="24">
        <v>1</v>
      </c>
      <c r="C20" s="26">
        <v>2</v>
      </c>
      <c r="D20" s="26">
        <v>25147994</v>
      </c>
      <c r="E20" s="26">
        <v>16925928</v>
      </c>
      <c r="N20" s="22"/>
    </row>
    <row r="21" spans="1:14" x14ac:dyDescent="0.2">
      <c r="A21" s="26" t="s">
        <v>376</v>
      </c>
      <c r="B21" s="24">
        <v>3</v>
      </c>
      <c r="C21" s="26">
        <v>3</v>
      </c>
      <c r="D21" s="26">
        <v>155806416</v>
      </c>
      <c r="E21" s="26">
        <v>74601786</v>
      </c>
      <c r="H21" s="27"/>
      <c r="N21" s="22"/>
    </row>
    <row r="22" spans="1:14" x14ac:dyDescent="0.2">
      <c r="A22" s="26" t="s">
        <v>38</v>
      </c>
      <c r="B22" s="24">
        <v>1</v>
      </c>
      <c r="C22" s="26">
        <v>1</v>
      </c>
      <c r="D22" s="26">
        <v>48287199</v>
      </c>
      <c r="E22" s="26">
        <v>32816580</v>
      </c>
      <c r="N22" s="22"/>
    </row>
    <row r="23" spans="1:14" x14ac:dyDescent="0.2">
      <c r="A23" s="26" t="s">
        <v>367</v>
      </c>
      <c r="B23" s="24">
        <v>3</v>
      </c>
      <c r="C23" s="26">
        <v>3</v>
      </c>
      <c r="D23" s="26">
        <v>56688240</v>
      </c>
      <c r="E23" s="26">
        <v>36650737</v>
      </c>
      <c r="H23" s="27"/>
      <c r="N23" s="22"/>
    </row>
    <row r="24" spans="1:14" x14ac:dyDescent="0.2">
      <c r="A24" s="26" t="s">
        <v>39</v>
      </c>
      <c r="B24" s="24">
        <v>2</v>
      </c>
      <c r="C24" s="26">
        <v>2</v>
      </c>
      <c r="D24" s="26">
        <v>44194035</v>
      </c>
      <c r="E24" s="26">
        <v>32899980</v>
      </c>
      <c r="N24" s="22"/>
    </row>
    <row r="25" spans="1:14" x14ac:dyDescent="0.2">
      <c r="A25" s="26" t="s">
        <v>40</v>
      </c>
      <c r="B25" s="24">
        <v>2</v>
      </c>
      <c r="C25" s="26">
        <v>2</v>
      </c>
      <c r="D25" s="26">
        <v>134803562</v>
      </c>
      <c r="E25" s="26">
        <v>85036702</v>
      </c>
      <c r="N25" s="22"/>
    </row>
    <row r="26" spans="1:14" x14ac:dyDescent="0.2">
      <c r="A26" s="26" t="s">
        <v>41</v>
      </c>
      <c r="B26" s="24">
        <v>1</v>
      </c>
      <c r="C26" s="26">
        <v>2</v>
      </c>
      <c r="D26" s="26">
        <v>69154901</v>
      </c>
      <c r="E26" s="26">
        <v>46341233</v>
      </c>
      <c r="N26" s="22"/>
    </row>
    <row r="27" spans="1:14" x14ac:dyDescent="0.2">
      <c r="A27" s="26" t="s">
        <v>368</v>
      </c>
      <c r="B27" s="24">
        <v>3</v>
      </c>
      <c r="C27" s="26">
        <v>3</v>
      </c>
      <c r="D27" s="26">
        <v>76604702</v>
      </c>
      <c r="E27" s="26">
        <v>50145443</v>
      </c>
      <c r="H27" s="27"/>
      <c r="N27" s="22"/>
    </row>
    <row r="28" spans="1:14" x14ac:dyDescent="0.2">
      <c r="A28" s="26" t="s">
        <v>42</v>
      </c>
      <c r="B28" s="24">
        <v>1</v>
      </c>
      <c r="C28" s="26">
        <v>1</v>
      </c>
      <c r="D28" s="26">
        <v>43693190</v>
      </c>
      <c r="E28" s="26">
        <v>25464374</v>
      </c>
      <c r="N28" s="22"/>
    </row>
    <row r="29" spans="1:14" x14ac:dyDescent="0.2">
      <c r="A29" s="26" t="s">
        <v>43</v>
      </c>
      <c r="B29" s="24">
        <v>1</v>
      </c>
      <c r="C29" s="26">
        <v>2</v>
      </c>
      <c r="D29" s="26">
        <v>30770066</v>
      </c>
      <c r="E29" s="26">
        <v>22091288</v>
      </c>
      <c r="N29" s="22"/>
    </row>
    <row r="30" spans="1:14" x14ac:dyDescent="0.2">
      <c r="A30" s="26" t="s">
        <v>44</v>
      </c>
      <c r="B30" s="24">
        <v>1</v>
      </c>
      <c r="C30" s="26">
        <v>1</v>
      </c>
      <c r="D30" s="26">
        <v>91491535</v>
      </c>
      <c r="E30" s="26">
        <v>66906070</v>
      </c>
      <c r="N30" s="22"/>
    </row>
    <row r="31" spans="1:14" x14ac:dyDescent="0.2">
      <c r="A31" s="26" t="s">
        <v>369</v>
      </c>
      <c r="B31" s="24">
        <v>3</v>
      </c>
      <c r="C31" s="26">
        <v>3</v>
      </c>
      <c r="D31" s="26">
        <v>229937042</v>
      </c>
      <c r="E31" s="26">
        <v>108160803</v>
      </c>
      <c r="H31" s="27"/>
      <c r="N31" s="22"/>
    </row>
    <row r="32" spans="1:14" x14ac:dyDescent="0.2">
      <c r="A32" s="26" t="s">
        <v>370</v>
      </c>
      <c r="B32" s="24">
        <v>3</v>
      </c>
      <c r="C32" s="26">
        <v>3</v>
      </c>
      <c r="D32" s="26">
        <v>145708355</v>
      </c>
      <c r="E32" s="26">
        <v>72629586</v>
      </c>
      <c r="H32" s="27"/>
      <c r="N32" s="22"/>
    </row>
    <row r="33" spans="1:14" x14ac:dyDescent="0.2">
      <c r="A33" s="26" t="s">
        <v>45</v>
      </c>
      <c r="B33" s="24">
        <v>1</v>
      </c>
      <c r="C33" s="26">
        <v>2</v>
      </c>
      <c r="D33" s="26">
        <v>26526636</v>
      </c>
      <c r="E33" s="26">
        <v>21625731</v>
      </c>
      <c r="N33" s="22"/>
    </row>
    <row r="34" spans="1:14" x14ac:dyDescent="0.2">
      <c r="A34" s="26" t="s">
        <v>46</v>
      </c>
      <c r="B34" s="24">
        <v>1</v>
      </c>
      <c r="C34" s="26">
        <v>2</v>
      </c>
      <c r="D34" s="26">
        <v>122284460</v>
      </c>
      <c r="E34" s="26">
        <v>27916781</v>
      </c>
      <c r="N34" s="22"/>
    </row>
    <row r="35" spans="1:14" x14ac:dyDescent="0.2">
      <c r="A35" s="26" t="s">
        <v>371</v>
      </c>
      <c r="B35" s="24">
        <v>3</v>
      </c>
      <c r="C35" s="26">
        <v>3</v>
      </c>
      <c r="D35" s="26">
        <v>75755024</v>
      </c>
      <c r="E35" s="26">
        <v>40784446</v>
      </c>
      <c r="H35" s="27"/>
      <c r="N35" s="22"/>
    </row>
    <row r="36" spans="1:14" x14ac:dyDescent="0.2">
      <c r="A36" s="26" t="s">
        <v>47</v>
      </c>
      <c r="B36" s="24">
        <v>1</v>
      </c>
      <c r="C36" s="26">
        <v>1</v>
      </c>
      <c r="D36" s="26">
        <v>96884231</v>
      </c>
      <c r="E36" s="26">
        <v>59710215</v>
      </c>
      <c r="N36" s="22"/>
    </row>
    <row r="37" spans="1:14" x14ac:dyDescent="0.2">
      <c r="A37" s="26" t="s">
        <v>48</v>
      </c>
      <c r="B37" s="24">
        <v>1</v>
      </c>
      <c r="C37" s="26">
        <v>2</v>
      </c>
      <c r="D37" s="26">
        <v>122284460</v>
      </c>
      <c r="E37" s="26">
        <v>85124874</v>
      </c>
      <c r="N37" s="22"/>
    </row>
    <row r="38" spans="1:14" x14ac:dyDescent="0.2">
      <c r="A38" s="26" t="s">
        <v>372</v>
      </c>
      <c r="B38" s="24">
        <v>3</v>
      </c>
      <c r="C38" s="26">
        <v>3</v>
      </c>
      <c r="D38" s="26">
        <v>38</v>
      </c>
      <c r="E38" s="26">
        <v>31</v>
      </c>
      <c r="H38" s="27"/>
      <c r="N38" s="22"/>
    </row>
    <row r="39" spans="1:14" x14ac:dyDescent="0.2">
      <c r="A39" s="26" t="s">
        <v>373</v>
      </c>
      <c r="B39" s="24">
        <v>3</v>
      </c>
      <c r="C39" s="26">
        <v>3</v>
      </c>
      <c r="D39" s="26">
        <v>81656058</v>
      </c>
      <c r="E39" s="26">
        <v>20834332</v>
      </c>
      <c r="H39" s="27"/>
      <c r="N39" s="22"/>
    </row>
    <row r="41" spans="1:14" x14ac:dyDescent="0.2">
      <c r="E41" s="22"/>
    </row>
    <row r="42" spans="1:14" x14ac:dyDescent="0.2">
      <c r="E42" s="22"/>
    </row>
    <row r="44" spans="1:14" x14ac:dyDescent="0.2">
      <c r="F44" s="22"/>
    </row>
    <row r="45" spans="1:14" x14ac:dyDescent="0.2">
      <c r="F45" s="22"/>
    </row>
    <row r="46" spans="1:14" x14ac:dyDescent="0.2">
      <c r="F46" s="22"/>
    </row>
    <row r="47" spans="1:14" x14ac:dyDescent="0.2">
      <c r="F47" s="22"/>
    </row>
    <row r="48" spans="1:14" x14ac:dyDescent="0.2">
      <c r="F48" s="22"/>
    </row>
    <row r="49" spans="6:6" x14ac:dyDescent="0.2">
      <c r="F49" s="22"/>
    </row>
    <row r="50" spans="6:6" x14ac:dyDescent="0.2">
      <c r="F50" s="22"/>
    </row>
  </sheetData>
  <sortState ref="A2:E50">
    <sortCondition ref="A1"/>
  </sortState>
  <pageMargins left="0.7" right="0.7" top="0.75" bottom="0.75" header="0.3" footer="0.3"/>
  <pageSetup paperSize="9" scale="67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A1601-B63D-EB46-BFA7-96062ED675B6}">
  <dimension ref="A1:J18"/>
  <sheetViews>
    <sheetView tabSelected="1" workbookViewId="0">
      <selection activeCell="D34" sqref="D34"/>
    </sheetView>
  </sheetViews>
  <sheetFormatPr baseColWidth="10" defaultRowHeight="16" x14ac:dyDescent="0.2"/>
  <cols>
    <col min="1" max="2" width="25.5" bestFit="1" customWidth="1"/>
    <col min="3" max="3" width="15.83203125" customWidth="1"/>
    <col min="4" max="4" width="15.6640625" customWidth="1"/>
    <col min="5" max="5" width="16.83203125" customWidth="1"/>
    <col min="6" max="6" width="18.6640625" customWidth="1"/>
    <col min="7" max="7" width="38.83203125" bestFit="1" customWidth="1"/>
  </cols>
  <sheetData>
    <row r="1" spans="1:10" ht="85" x14ac:dyDescent="0.2">
      <c r="A1" s="10" t="s">
        <v>0</v>
      </c>
      <c r="B1" s="9" t="s">
        <v>396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10" x14ac:dyDescent="0.2">
      <c r="A2" s="21" t="s">
        <v>6</v>
      </c>
      <c r="B2" s="18" t="s">
        <v>358</v>
      </c>
      <c r="C2" s="22">
        <v>7</v>
      </c>
      <c r="D2" s="22">
        <f>SUM(E2:G2)</f>
        <v>59912</v>
      </c>
      <c r="E2" s="22">
        <v>15090</v>
      </c>
      <c r="F2" s="22">
        <v>311</v>
      </c>
      <c r="G2" s="22">
        <v>44511</v>
      </c>
    </row>
    <row r="3" spans="1:10" x14ac:dyDescent="0.2">
      <c r="A3" s="21" t="s">
        <v>7</v>
      </c>
      <c r="B3" s="19" t="s">
        <v>397</v>
      </c>
      <c r="C3" s="22">
        <v>1</v>
      </c>
      <c r="D3" s="22">
        <f t="shared" ref="D3:D17" si="0">SUM(E3:G3)</f>
        <v>9577</v>
      </c>
      <c r="E3" s="22">
        <v>1467</v>
      </c>
      <c r="F3" s="22">
        <v>73</v>
      </c>
      <c r="G3" s="22">
        <v>8037</v>
      </c>
      <c r="I3" s="8"/>
      <c r="J3" s="8"/>
    </row>
    <row r="4" spans="1:10" x14ac:dyDescent="0.2">
      <c r="A4" s="21" t="s">
        <v>8</v>
      </c>
      <c r="B4" s="19" t="s">
        <v>403</v>
      </c>
      <c r="C4" s="22">
        <v>1</v>
      </c>
      <c r="D4" s="22">
        <f t="shared" si="0"/>
        <v>6784</v>
      </c>
      <c r="E4" s="22">
        <v>2121</v>
      </c>
      <c r="F4" s="22">
        <v>114</v>
      </c>
      <c r="G4" s="22">
        <v>4549</v>
      </c>
      <c r="I4" s="8"/>
      <c r="J4" s="8"/>
    </row>
    <row r="5" spans="1:10" x14ac:dyDescent="0.2">
      <c r="A5" s="21" t="s">
        <v>9</v>
      </c>
      <c r="B5" s="19" t="s">
        <v>403</v>
      </c>
      <c r="C5" s="22">
        <v>1</v>
      </c>
      <c r="D5" s="22">
        <f t="shared" si="0"/>
        <v>25899</v>
      </c>
      <c r="E5" s="22">
        <v>8037</v>
      </c>
      <c r="F5" s="22">
        <v>2624</v>
      </c>
      <c r="G5" s="22">
        <v>15238</v>
      </c>
      <c r="I5" s="8"/>
      <c r="J5" s="8"/>
    </row>
    <row r="6" spans="1:10" x14ac:dyDescent="0.2">
      <c r="A6" s="21" t="s">
        <v>10</v>
      </c>
      <c r="B6" s="19" t="s">
        <v>404</v>
      </c>
      <c r="C6" s="22">
        <v>6</v>
      </c>
      <c r="D6" s="22">
        <f t="shared" si="0"/>
        <v>820755</v>
      </c>
      <c r="E6" s="22">
        <v>69984</v>
      </c>
      <c r="F6" s="22">
        <v>30047</v>
      </c>
      <c r="G6" s="22">
        <v>720724</v>
      </c>
      <c r="I6" s="8"/>
      <c r="J6" s="8"/>
    </row>
    <row r="7" spans="1:10" x14ac:dyDescent="0.2">
      <c r="A7" s="21" t="s">
        <v>11</v>
      </c>
      <c r="B7" s="19" t="s">
        <v>403</v>
      </c>
      <c r="C7" s="22">
        <v>1</v>
      </c>
      <c r="D7" s="22">
        <f t="shared" si="0"/>
        <v>30167</v>
      </c>
      <c r="E7" s="22">
        <v>10327</v>
      </c>
      <c r="F7" s="22">
        <v>310</v>
      </c>
      <c r="G7" s="22">
        <v>19530</v>
      </c>
      <c r="I7" s="8"/>
      <c r="J7" s="8"/>
    </row>
    <row r="8" spans="1:10" x14ac:dyDescent="0.2">
      <c r="A8" s="21" t="s">
        <v>12</v>
      </c>
      <c r="B8" s="19" t="s">
        <v>398</v>
      </c>
      <c r="C8" s="22">
        <v>1</v>
      </c>
      <c r="D8" s="22">
        <f t="shared" si="0"/>
        <v>136476</v>
      </c>
      <c r="E8" s="22">
        <v>17519</v>
      </c>
      <c r="F8" s="22">
        <v>9460</v>
      </c>
      <c r="G8" s="22">
        <v>109497</v>
      </c>
      <c r="I8" s="8"/>
      <c r="J8" s="8"/>
    </row>
    <row r="9" spans="1:10" x14ac:dyDescent="0.2">
      <c r="A9" s="21" t="s">
        <v>13</v>
      </c>
      <c r="B9" s="19" t="s">
        <v>399</v>
      </c>
      <c r="C9" s="22">
        <v>1</v>
      </c>
      <c r="D9" s="22">
        <f t="shared" si="0"/>
        <v>153789</v>
      </c>
      <c r="E9" s="22">
        <v>28203</v>
      </c>
      <c r="F9" s="22">
        <v>13367</v>
      </c>
      <c r="G9" s="22">
        <v>112219</v>
      </c>
      <c r="I9" s="8"/>
      <c r="J9" s="8"/>
    </row>
    <row r="10" spans="1:10" x14ac:dyDescent="0.2">
      <c r="A10" s="21" t="s">
        <v>14</v>
      </c>
      <c r="B10" s="19" t="s">
        <v>400</v>
      </c>
      <c r="C10" s="22">
        <v>1</v>
      </c>
      <c r="D10" s="22">
        <f t="shared" si="0"/>
        <v>202308</v>
      </c>
      <c r="E10" s="22">
        <v>33127</v>
      </c>
      <c r="F10" s="22">
        <v>10277</v>
      </c>
      <c r="G10" s="22">
        <v>158904</v>
      </c>
      <c r="I10" s="8"/>
      <c r="J10" s="8"/>
    </row>
    <row r="11" spans="1:10" x14ac:dyDescent="0.2">
      <c r="A11" s="21" t="s">
        <v>15</v>
      </c>
      <c r="B11" s="19" t="s">
        <v>400</v>
      </c>
      <c r="C11" s="22">
        <v>7</v>
      </c>
      <c r="D11" s="22">
        <f t="shared" si="0"/>
        <v>601717</v>
      </c>
      <c r="E11" s="22">
        <v>183261</v>
      </c>
      <c r="F11" s="22">
        <v>10317</v>
      </c>
      <c r="G11" s="22">
        <v>408139</v>
      </c>
      <c r="I11" s="8"/>
      <c r="J11" s="8"/>
    </row>
    <row r="12" spans="1:10" x14ac:dyDescent="0.2">
      <c r="A12" s="21" t="s">
        <v>16</v>
      </c>
      <c r="B12" s="19" t="s">
        <v>400</v>
      </c>
      <c r="C12" s="22">
        <v>8</v>
      </c>
      <c r="D12" s="22">
        <f t="shared" si="0"/>
        <v>869776</v>
      </c>
      <c r="E12" s="22">
        <v>92397</v>
      </c>
      <c r="F12" s="22">
        <v>18586</v>
      </c>
      <c r="G12" s="22">
        <v>758793</v>
      </c>
      <c r="I12" s="8"/>
      <c r="J12" s="8"/>
    </row>
    <row r="13" spans="1:10" x14ac:dyDescent="0.2">
      <c r="A13" s="21" t="s">
        <v>17</v>
      </c>
      <c r="B13" s="19" t="s">
        <v>401</v>
      </c>
      <c r="C13" s="22">
        <v>1</v>
      </c>
      <c r="D13" s="22">
        <f t="shared" si="0"/>
        <v>211430</v>
      </c>
      <c r="E13" s="22">
        <v>30576</v>
      </c>
      <c r="F13" s="22">
        <v>10060</v>
      </c>
      <c r="G13" s="22">
        <v>170794</v>
      </c>
      <c r="I13" s="8"/>
      <c r="J13" s="8"/>
    </row>
    <row r="14" spans="1:10" x14ac:dyDescent="0.2">
      <c r="A14" s="21" t="s">
        <v>18</v>
      </c>
      <c r="B14" s="19" t="s">
        <v>401</v>
      </c>
      <c r="C14" s="22">
        <v>1</v>
      </c>
      <c r="D14" s="22">
        <f t="shared" si="0"/>
        <v>147783</v>
      </c>
      <c r="E14" s="22">
        <v>18993</v>
      </c>
      <c r="F14" s="22">
        <v>7183</v>
      </c>
      <c r="G14" s="22">
        <v>121607</v>
      </c>
      <c r="I14" s="8"/>
      <c r="J14" s="8"/>
    </row>
    <row r="15" spans="1:10" x14ac:dyDescent="0.2">
      <c r="A15" s="21" t="s">
        <v>19</v>
      </c>
      <c r="B15" s="19" t="s">
        <v>400</v>
      </c>
      <c r="C15" s="22">
        <v>5</v>
      </c>
      <c r="D15" s="22">
        <f t="shared" si="0"/>
        <v>849213</v>
      </c>
      <c r="E15" s="22">
        <v>99466</v>
      </c>
      <c r="F15" s="22">
        <v>40665</v>
      </c>
      <c r="G15" s="22">
        <v>709082</v>
      </c>
      <c r="I15" s="8"/>
      <c r="J15" s="8"/>
    </row>
    <row r="16" spans="1:10" x14ac:dyDescent="0.2">
      <c r="A16" s="21" t="s">
        <v>20</v>
      </c>
      <c r="B16" s="19" t="s">
        <v>400</v>
      </c>
      <c r="C16" s="22">
        <v>1</v>
      </c>
      <c r="D16" s="22">
        <f t="shared" si="0"/>
        <v>0</v>
      </c>
      <c r="E16" s="22">
        <v>0</v>
      </c>
      <c r="F16" s="22">
        <v>0</v>
      </c>
      <c r="G16" s="22">
        <v>0</v>
      </c>
      <c r="I16" s="8"/>
      <c r="J16" s="8"/>
    </row>
    <row r="17" spans="1:10" x14ac:dyDescent="0.2">
      <c r="A17" s="21" t="s">
        <v>21</v>
      </c>
      <c r="B17" s="19" t="s">
        <v>402</v>
      </c>
      <c r="C17" s="22">
        <v>1</v>
      </c>
      <c r="D17" s="22">
        <f t="shared" si="0"/>
        <v>55786</v>
      </c>
      <c r="E17" s="22">
        <v>8415</v>
      </c>
      <c r="F17" s="22">
        <v>1821</v>
      </c>
      <c r="G17" s="22">
        <v>45550</v>
      </c>
      <c r="I17" s="8"/>
      <c r="J17" s="8"/>
    </row>
    <row r="18" spans="1:10" x14ac:dyDescent="0.2">
      <c r="A18" s="20"/>
      <c r="B18" s="20"/>
      <c r="C18" s="22"/>
      <c r="D18" s="22" t="s">
        <v>22</v>
      </c>
      <c r="E18" s="20"/>
      <c r="F18" s="20"/>
      <c r="G18" s="20"/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5923F-811E-704A-98AE-7EAB43519508}">
  <dimension ref="A1:H188"/>
  <sheetViews>
    <sheetView workbookViewId="0">
      <selection activeCell="I16" sqref="A1:XFD1048576"/>
    </sheetView>
  </sheetViews>
  <sheetFormatPr baseColWidth="10" defaultRowHeight="16" x14ac:dyDescent="0.2"/>
  <cols>
    <col min="1" max="1" width="28.6640625" style="29" bestFit="1" customWidth="1"/>
    <col min="2" max="2" width="37" style="29" bestFit="1" customWidth="1"/>
    <col min="3" max="3" width="17" style="28" customWidth="1"/>
    <col min="4" max="4" width="11.6640625" style="29" bestFit="1" customWidth="1"/>
    <col min="5" max="5" width="10.83203125" style="29"/>
    <col min="6" max="6" width="18.5" style="29" customWidth="1"/>
    <col min="7" max="7" width="20" style="29" bestFit="1" customWidth="1"/>
    <col min="8" max="8" width="26.6640625" style="20" customWidth="1"/>
    <col min="9" max="16384" width="10.83203125" style="20"/>
  </cols>
  <sheetData>
    <row r="1" spans="1:8" s="1" customFormat="1" ht="67" customHeight="1" x14ac:dyDescent="0.2">
      <c r="A1" s="2" t="s">
        <v>49</v>
      </c>
      <c r="B1" s="2" t="s">
        <v>50</v>
      </c>
      <c r="C1" s="3" t="s">
        <v>51</v>
      </c>
      <c r="D1" s="2" t="s">
        <v>52</v>
      </c>
      <c r="E1" s="2" t="s">
        <v>53</v>
      </c>
      <c r="F1" s="2" t="s">
        <v>54</v>
      </c>
      <c r="G1" s="2" t="s">
        <v>55</v>
      </c>
      <c r="H1" s="1" t="s">
        <v>201</v>
      </c>
    </row>
    <row r="2" spans="1:8" x14ac:dyDescent="0.2">
      <c r="A2" s="30" t="s">
        <v>56</v>
      </c>
      <c r="B2" s="30" t="s">
        <v>57</v>
      </c>
      <c r="C2" s="28">
        <v>0</v>
      </c>
      <c r="D2" s="29" t="s">
        <v>58</v>
      </c>
      <c r="E2" s="30" t="s">
        <v>7</v>
      </c>
      <c r="F2" s="4" t="s">
        <v>55</v>
      </c>
      <c r="G2" s="30" t="s">
        <v>59</v>
      </c>
      <c r="H2" s="20" t="s">
        <v>205</v>
      </c>
    </row>
    <row r="3" spans="1:8" x14ac:dyDescent="0.2">
      <c r="A3" s="30" t="s">
        <v>143</v>
      </c>
      <c r="B3" s="30" t="s">
        <v>76</v>
      </c>
      <c r="C3" s="28">
        <v>0.29411764705882398</v>
      </c>
      <c r="D3" s="29" t="s">
        <v>58</v>
      </c>
      <c r="E3" s="30" t="s">
        <v>7</v>
      </c>
      <c r="F3" s="30">
        <v>96</v>
      </c>
      <c r="G3" s="30" t="s">
        <v>144</v>
      </c>
    </row>
    <row r="4" spans="1:8" x14ac:dyDescent="0.2">
      <c r="A4" s="30" t="s">
        <v>198</v>
      </c>
      <c r="B4" s="30" t="s">
        <v>199</v>
      </c>
      <c r="C4" s="28">
        <v>1</v>
      </c>
      <c r="D4" s="29" t="s">
        <v>58</v>
      </c>
      <c r="E4" s="30" t="s">
        <v>7</v>
      </c>
      <c r="F4" s="30">
        <v>5</v>
      </c>
      <c r="G4" s="30" t="s">
        <v>200</v>
      </c>
    </row>
    <row r="5" spans="1:8" x14ac:dyDescent="0.2">
      <c r="A5" s="30" t="s">
        <v>121</v>
      </c>
      <c r="B5" s="30" t="s">
        <v>90</v>
      </c>
      <c r="C5" s="28">
        <v>0.25</v>
      </c>
      <c r="D5" s="29" t="s">
        <v>58</v>
      </c>
      <c r="E5" s="30" t="s">
        <v>7</v>
      </c>
      <c r="F5" s="30">
        <v>9</v>
      </c>
      <c r="G5" s="30" t="s">
        <v>122</v>
      </c>
    </row>
    <row r="6" spans="1:8" x14ac:dyDescent="0.2">
      <c r="A6" s="30" t="s">
        <v>72</v>
      </c>
      <c r="B6" s="30" t="s">
        <v>78</v>
      </c>
      <c r="C6" s="28">
        <v>0.08</v>
      </c>
      <c r="D6" s="29" t="s">
        <v>58</v>
      </c>
      <c r="E6" s="30" t="s">
        <v>7</v>
      </c>
      <c r="F6" s="30">
        <v>77</v>
      </c>
      <c r="G6" s="30" t="s">
        <v>79</v>
      </c>
      <c r="H6" s="30" t="s">
        <v>394</v>
      </c>
    </row>
    <row r="7" spans="1:8" x14ac:dyDescent="0.2">
      <c r="A7" s="30" t="s">
        <v>72</v>
      </c>
      <c r="B7" s="30" t="s">
        <v>73</v>
      </c>
      <c r="C7" s="28">
        <v>3.8461538461538498E-2</v>
      </c>
      <c r="D7" s="29" t="s">
        <v>58</v>
      </c>
      <c r="E7" s="30" t="s">
        <v>7</v>
      </c>
      <c r="F7" s="30">
        <v>75</v>
      </c>
      <c r="G7" s="30" t="s">
        <v>74</v>
      </c>
      <c r="H7" s="30" t="s">
        <v>205</v>
      </c>
    </row>
    <row r="8" spans="1:8" x14ac:dyDescent="0.2">
      <c r="A8" s="30" t="s">
        <v>60</v>
      </c>
      <c r="B8" s="30" t="s">
        <v>61</v>
      </c>
      <c r="C8" s="28">
        <v>0</v>
      </c>
      <c r="D8" s="29" t="s">
        <v>58</v>
      </c>
      <c r="E8" s="30" t="s">
        <v>7</v>
      </c>
      <c r="F8" s="30">
        <v>16</v>
      </c>
      <c r="G8" s="30" t="s">
        <v>62</v>
      </c>
      <c r="H8" s="30" t="s">
        <v>205</v>
      </c>
    </row>
    <row r="9" spans="1:8" x14ac:dyDescent="0.2">
      <c r="A9" s="30" t="s">
        <v>63</v>
      </c>
      <c r="B9" s="30" t="s">
        <v>64</v>
      </c>
      <c r="C9" s="28">
        <v>0</v>
      </c>
      <c r="D9" s="29" t="s">
        <v>58</v>
      </c>
      <c r="E9" s="30" t="s">
        <v>7</v>
      </c>
      <c r="F9" s="30">
        <v>3</v>
      </c>
      <c r="G9" s="30" t="s">
        <v>65</v>
      </c>
      <c r="H9" s="30" t="s">
        <v>205</v>
      </c>
    </row>
    <row r="10" spans="1:8" x14ac:dyDescent="0.2">
      <c r="A10" s="30" t="s">
        <v>66</v>
      </c>
      <c r="B10" s="30" t="s">
        <v>67</v>
      </c>
      <c r="C10" s="28">
        <v>0</v>
      </c>
      <c r="D10" s="29" t="s">
        <v>58</v>
      </c>
      <c r="E10" s="30" t="s">
        <v>7</v>
      </c>
      <c r="F10" s="30">
        <v>2</v>
      </c>
      <c r="G10" s="30" t="s">
        <v>68</v>
      </c>
      <c r="H10" s="30" t="s">
        <v>205</v>
      </c>
    </row>
    <row r="11" spans="1:8" x14ac:dyDescent="0.2">
      <c r="A11" s="30" t="s">
        <v>75</v>
      </c>
      <c r="B11" s="30" t="s">
        <v>76</v>
      </c>
      <c r="C11" s="28">
        <v>4.0404040404040401E-2</v>
      </c>
      <c r="D11" s="29" t="s">
        <v>58</v>
      </c>
      <c r="E11" s="30" t="s">
        <v>9</v>
      </c>
      <c r="F11" s="30">
        <v>2323</v>
      </c>
      <c r="G11" s="30" t="s">
        <v>77</v>
      </c>
      <c r="H11" s="30" t="s">
        <v>205</v>
      </c>
    </row>
    <row r="12" spans="1:8" x14ac:dyDescent="0.2">
      <c r="A12" s="30" t="s">
        <v>92</v>
      </c>
      <c r="B12" s="30" t="s">
        <v>90</v>
      </c>
      <c r="C12" s="28">
        <v>0.14960629921259799</v>
      </c>
      <c r="D12" s="29" t="s">
        <v>58</v>
      </c>
      <c r="E12" s="30" t="s">
        <v>9</v>
      </c>
      <c r="F12" s="30">
        <v>485</v>
      </c>
      <c r="G12" s="30" t="s">
        <v>91</v>
      </c>
    </row>
    <row r="13" spans="1:8" x14ac:dyDescent="0.2">
      <c r="A13" s="30" t="s">
        <v>126</v>
      </c>
      <c r="B13" s="30" t="s">
        <v>78</v>
      </c>
      <c r="C13" s="28">
        <v>0.25714285714285701</v>
      </c>
      <c r="D13" s="29" t="s">
        <v>58</v>
      </c>
      <c r="E13" s="30" t="s">
        <v>9</v>
      </c>
      <c r="F13" s="30">
        <v>121</v>
      </c>
      <c r="G13" s="30" t="s">
        <v>104</v>
      </c>
    </row>
    <row r="14" spans="1:8" x14ac:dyDescent="0.2">
      <c r="A14" s="30" t="s">
        <v>126</v>
      </c>
      <c r="B14" s="30" t="s">
        <v>73</v>
      </c>
      <c r="C14" s="28">
        <v>0.34210526315789502</v>
      </c>
      <c r="D14" s="29" t="s">
        <v>58</v>
      </c>
      <c r="E14" s="30" t="s">
        <v>9</v>
      </c>
      <c r="F14" s="30">
        <v>110</v>
      </c>
      <c r="G14" s="30" t="s">
        <v>153</v>
      </c>
    </row>
    <row r="15" spans="1:8" x14ac:dyDescent="0.2">
      <c r="A15" s="30" t="s">
        <v>69</v>
      </c>
      <c r="B15" s="30" t="s">
        <v>70</v>
      </c>
      <c r="C15" s="28">
        <v>0</v>
      </c>
      <c r="D15" s="29" t="s">
        <v>58</v>
      </c>
      <c r="E15" s="30" t="s">
        <v>9</v>
      </c>
      <c r="F15" s="30">
        <v>39</v>
      </c>
      <c r="G15" s="30" t="s">
        <v>71</v>
      </c>
      <c r="H15" s="30" t="s">
        <v>205</v>
      </c>
    </row>
    <row r="16" spans="1:8" x14ac:dyDescent="0.2">
      <c r="A16" s="30" t="s">
        <v>150</v>
      </c>
      <c r="B16" s="30" t="s">
        <v>124</v>
      </c>
      <c r="C16" s="28">
        <v>0.33333333333333298</v>
      </c>
      <c r="D16" s="29" t="s">
        <v>58</v>
      </c>
      <c r="E16" s="30" t="s">
        <v>9</v>
      </c>
      <c r="F16" s="30">
        <v>18</v>
      </c>
      <c r="G16" s="30" t="s">
        <v>125</v>
      </c>
    </row>
    <row r="17" spans="1:7" x14ac:dyDescent="0.2">
      <c r="A17" s="30" t="s">
        <v>82</v>
      </c>
      <c r="B17" s="30" t="s">
        <v>83</v>
      </c>
      <c r="C17" s="28">
        <v>0.105263157894737</v>
      </c>
      <c r="D17" s="29" t="s">
        <v>58</v>
      </c>
      <c r="E17" s="30" t="s">
        <v>9</v>
      </c>
      <c r="F17" s="30">
        <v>71</v>
      </c>
      <c r="G17" s="30" t="s">
        <v>84</v>
      </c>
    </row>
    <row r="18" spans="1:7" x14ac:dyDescent="0.2">
      <c r="A18" s="30" t="s">
        <v>85</v>
      </c>
      <c r="B18" s="30" t="s">
        <v>61</v>
      </c>
      <c r="C18" s="28">
        <v>0.10666666666666701</v>
      </c>
      <c r="D18" s="29" t="s">
        <v>58</v>
      </c>
      <c r="E18" s="30" t="s">
        <v>9</v>
      </c>
      <c r="F18" s="30">
        <v>331</v>
      </c>
      <c r="G18" s="30" t="s">
        <v>86</v>
      </c>
    </row>
    <row r="19" spans="1:7" x14ac:dyDescent="0.2">
      <c r="A19" s="30" t="s">
        <v>113</v>
      </c>
      <c r="B19" s="30" t="s">
        <v>96</v>
      </c>
      <c r="C19" s="28">
        <v>0.22302158273381301</v>
      </c>
      <c r="D19" s="29" t="s">
        <v>58</v>
      </c>
      <c r="E19" s="30" t="s">
        <v>9</v>
      </c>
      <c r="F19" s="30">
        <v>687</v>
      </c>
      <c r="G19" s="30" t="s">
        <v>97</v>
      </c>
    </row>
    <row r="20" spans="1:7" x14ac:dyDescent="0.2">
      <c r="A20" s="30" t="s">
        <v>192</v>
      </c>
      <c r="B20" s="30" t="s">
        <v>67</v>
      </c>
      <c r="C20" s="28">
        <v>0.48850574712643702</v>
      </c>
      <c r="D20" s="29" t="s">
        <v>58</v>
      </c>
      <c r="E20" s="30" t="s">
        <v>9</v>
      </c>
      <c r="F20" s="30">
        <v>890</v>
      </c>
      <c r="G20" s="30" t="s">
        <v>179</v>
      </c>
    </row>
    <row r="21" spans="1:7" x14ac:dyDescent="0.2">
      <c r="A21" s="30" t="s">
        <v>141</v>
      </c>
      <c r="B21" s="30" t="s">
        <v>90</v>
      </c>
      <c r="C21" s="28">
        <v>0.29166666666666702</v>
      </c>
      <c r="D21" s="29" t="s">
        <v>58</v>
      </c>
      <c r="E21" s="30" t="s">
        <v>11</v>
      </c>
      <c r="F21" s="30">
        <v>268</v>
      </c>
      <c r="G21" s="30" t="s">
        <v>91</v>
      </c>
    </row>
    <row r="22" spans="1:7" x14ac:dyDescent="0.2">
      <c r="A22" s="30" t="s">
        <v>87</v>
      </c>
      <c r="B22" s="30" t="s">
        <v>61</v>
      </c>
      <c r="C22" s="28">
        <v>0.125</v>
      </c>
      <c r="D22" s="29" t="s">
        <v>58</v>
      </c>
      <c r="E22" s="30" t="s">
        <v>11</v>
      </c>
      <c r="F22" s="30">
        <v>53</v>
      </c>
      <c r="G22" s="30" t="s">
        <v>88</v>
      </c>
    </row>
    <row r="23" spans="1:7" x14ac:dyDescent="0.2">
      <c r="A23" s="30" t="s">
        <v>100</v>
      </c>
      <c r="B23" s="30" t="s">
        <v>96</v>
      </c>
      <c r="C23" s="28">
        <v>0.18181818181818199</v>
      </c>
      <c r="D23" s="29" t="s">
        <v>58</v>
      </c>
      <c r="E23" s="30" t="s">
        <v>11</v>
      </c>
      <c r="F23" s="30">
        <v>74</v>
      </c>
      <c r="G23" s="30" t="s">
        <v>101</v>
      </c>
    </row>
    <row r="24" spans="1:7" x14ac:dyDescent="0.2">
      <c r="A24" s="30" t="s">
        <v>187</v>
      </c>
      <c r="B24" s="30" t="s">
        <v>67</v>
      </c>
      <c r="C24" s="28">
        <v>0.47967479674796698</v>
      </c>
      <c r="D24" s="29" t="s">
        <v>58</v>
      </c>
      <c r="E24" s="30" t="s">
        <v>11</v>
      </c>
      <c r="F24" s="30">
        <v>639</v>
      </c>
      <c r="G24" s="30" t="s">
        <v>167</v>
      </c>
    </row>
    <row r="25" spans="1:7" x14ac:dyDescent="0.2">
      <c r="A25" s="30" t="s">
        <v>135</v>
      </c>
      <c r="B25" s="30" t="s">
        <v>90</v>
      </c>
      <c r="C25" s="28">
        <v>0.27353177795655698</v>
      </c>
      <c r="D25" s="29" t="s">
        <v>58</v>
      </c>
      <c r="E25" s="30" t="s">
        <v>12</v>
      </c>
      <c r="F25" s="30">
        <v>5069</v>
      </c>
      <c r="G25" s="30" t="s">
        <v>91</v>
      </c>
    </row>
    <row r="26" spans="1:7" x14ac:dyDescent="0.2">
      <c r="A26" s="30" t="s">
        <v>93</v>
      </c>
      <c r="B26" s="30" t="s">
        <v>83</v>
      </c>
      <c r="C26" s="28">
        <v>0.157407407407407</v>
      </c>
      <c r="D26" s="29" t="s">
        <v>58</v>
      </c>
      <c r="E26" s="30" t="s">
        <v>12</v>
      </c>
      <c r="F26" s="30">
        <v>497</v>
      </c>
      <c r="G26" s="30" t="s">
        <v>84</v>
      </c>
    </row>
    <row r="27" spans="1:7" x14ac:dyDescent="0.2">
      <c r="A27" s="30" t="s">
        <v>119</v>
      </c>
      <c r="B27" s="30" t="s">
        <v>61</v>
      </c>
      <c r="C27" s="28">
        <v>0.24834437086092701</v>
      </c>
      <c r="D27" s="29" t="s">
        <v>58</v>
      </c>
      <c r="E27" s="30" t="s">
        <v>12</v>
      </c>
      <c r="F27" s="30">
        <v>2694</v>
      </c>
      <c r="G27" s="30" t="s">
        <v>120</v>
      </c>
    </row>
    <row r="28" spans="1:7" x14ac:dyDescent="0.2">
      <c r="A28" s="30" t="s">
        <v>145</v>
      </c>
      <c r="B28" s="30" t="s">
        <v>96</v>
      </c>
      <c r="C28" s="28">
        <v>0.29681274900398402</v>
      </c>
      <c r="D28" s="29" t="s">
        <v>58</v>
      </c>
      <c r="E28" s="30" t="s">
        <v>12</v>
      </c>
      <c r="F28" s="30">
        <v>6291</v>
      </c>
      <c r="G28" s="30" t="s">
        <v>97</v>
      </c>
    </row>
    <row r="29" spans="1:7" x14ac:dyDescent="0.2">
      <c r="A29" s="30" t="s">
        <v>190</v>
      </c>
      <c r="B29" s="30" t="s">
        <v>67</v>
      </c>
      <c r="C29" s="28">
        <v>0.48558758314855899</v>
      </c>
      <c r="D29" s="29" t="s">
        <v>58</v>
      </c>
      <c r="E29" s="30" t="s">
        <v>12</v>
      </c>
      <c r="F29" s="30">
        <v>2163</v>
      </c>
      <c r="G29" s="30" t="s">
        <v>159</v>
      </c>
    </row>
    <row r="30" spans="1:7" x14ac:dyDescent="0.2">
      <c r="A30" s="30" t="s">
        <v>130</v>
      </c>
      <c r="B30" s="30" t="s">
        <v>90</v>
      </c>
      <c r="C30" s="28">
        <v>0.2686230248307</v>
      </c>
      <c r="D30" s="29" t="s">
        <v>58</v>
      </c>
      <c r="E30" s="30" t="s">
        <v>13</v>
      </c>
      <c r="F30" s="30">
        <v>1799</v>
      </c>
      <c r="G30" s="30" t="s">
        <v>91</v>
      </c>
    </row>
    <row r="31" spans="1:7" x14ac:dyDescent="0.2">
      <c r="A31" s="30" t="s">
        <v>168</v>
      </c>
      <c r="B31" s="30" t="s">
        <v>78</v>
      </c>
      <c r="C31" s="28">
        <v>0.445161290322581</v>
      </c>
      <c r="D31" s="29" t="s">
        <v>58</v>
      </c>
      <c r="E31" s="30" t="s">
        <v>13</v>
      </c>
      <c r="F31" s="30">
        <v>754</v>
      </c>
      <c r="G31" s="30" t="s">
        <v>104</v>
      </c>
    </row>
    <row r="32" spans="1:7" x14ac:dyDescent="0.2">
      <c r="A32" s="30" t="s">
        <v>168</v>
      </c>
      <c r="B32" s="30" t="s">
        <v>73</v>
      </c>
      <c r="C32" s="28">
        <v>0.41025641025641002</v>
      </c>
      <c r="D32" s="29" t="s">
        <v>58</v>
      </c>
      <c r="E32" s="30" t="s">
        <v>13</v>
      </c>
      <c r="F32" s="30">
        <v>774</v>
      </c>
      <c r="G32" s="30" t="s">
        <v>163</v>
      </c>
    </row>
    <row r="33" spans="1:7" x14ac:dyDescent="0.2">
      <c r="A33" s="30" t="s">
        <v>193</v>
      </c>
      <c r="B33" s="30" t="s">
        <v>70</v>
      </c>
      <c r="C33" s="28">
        <v>0.48936170212766</v>
      </c>
      <c r="D33" s="29" t="s">
        <v>58</v>
      </c>
      <c r="E33" s="30" t="s">
        <v>13</v>
      </c>
      <c r="F33" s="30">
        <v>1252</v>
      </c>
      <c r="G33" s="30" t="s">
        <v>71</v>
      </c>
    </row>
    <row r="34" spans="1:7" x14ac:dyDescent="0.2">
      <c r="A34" s="30" t="s">
        <v>197</v>
      </c>
      <c r="B34" s="30" t="s">
        <v>124</v>
      </c>
      <c r="C34" s="28">
        <v>0.50693069306930705</v>
      </c>
      <c r="D34" s="29" t="s">
        <v>58</v>
      </c>
      <c r="E34" s="30" t="s">
        <v>13</v>
      </c>
      <c r="F34" s="30">
        <v>10733</v>
      </c>
      <c r="G34" s="30" t="s">
        <v>125</v>
      </c>
    </row>
    <row r="35" spans="1:7" x14ac:dyDescent="0.2">
      <c r="A35" s="30" t="s">
        <v>137</v>
      </c>
      <c r="B35" s="30" t="s">
        <v>83</v>
      </c>
      <c r="C35" s="28">
        <v>0.28294573643410897</v>
      </c>
      <c r="D35" s="29" t="s">
        <v>58</v>
      </c>
      <c r="E35" s="30" t="s">
        <v>13</v>
      </c>
      <c r="F35" s="30">
        <v>1063</v>
      </c>
      <c r="G35" s="30" t="s">
        <v>84</v>
      </c>
    </row>
    <row r="36" spans="1:7" x14ac:dyDescent="0.2">
      <c r="A36" s="30" t="s">
        <v>146</v>
      </c>
      <c r="B36" s="30" t="s">
        <v>61</v>
      </c>
      <c r="C36" s="28">
        <v>0.30545454545454498</v>
      </c>
      <c r="D36" s="29" t="s">
        <v>58</v>
      </c>
      <c r="E36" s="30" t="s">
        <v>13</v>
      </c>
      <c r="F36" s="30">
        <v>1149</v>
      </c>
      <c r="G36" s="30" t="s">
        <v>147</v>
      </c>
    </row>
    <row r="37" spans="1:7" x14ac:dyDescent="0.2">
      <c r="A37" s="30" t="s">
        <v>142</v>
      </c>
      <c r="B37" s="30" t="s">
        <v>96</v>
      </c>
      <c r="C37" s="28">
        <v>0.29270544783010199</v>
      </c>
      <c r="D37" s="29" t="s">
        <v>58</v>
      </c>
      <c r="E37" s="30" t="s">
        <v>13</v>
      </c>
      <c r="F37" s="30">
        <v>4744</v>
      </c>
      <c r="G37" s="30" t="s">
        <v>97</v>
      </c>
    </row>
    <row r="38" spans="1:7" x14ac:dyDescent="0.2">
      <c r="A38" s="30" t="s">
        <v>195</v>
      </c>
      <c r="B38" s="30" t="s">
        <v>156</v>
      </c>
      <c r="C38" s="28">
        <v>0.50416666666666698</v>
      </c>
      <c r="D38" s="29" t="s">
        <v>58</v>
      </c>
      <c r="E38" s="30" t="s">
        <v>13</v>
      </c>
      <c r="F38" s="30">
        <v>1171</v>
      </c>
      <c r="G38" s="30" t="s">
        <v>157</v>
      </c>
    </row>
    <row r="39" spans="1:7" x14ac:dyDescent="0.2">
      <c r="A39" s="30" t="s">
        <v>194</v>
      </c>
      <c r="B39" s="30" t="s">
        <v>67</v>
      </c>
      <c r="C39" s="28">
        <v>0.49562816382880798</v>
      </c>
      <c r="D39" s="29" t="s">
        <v>58</v>
      </c>
      <c r="E39" s="30" t="s">
        <v>13</v>
      </c>
      <c r="F39" s="30">
        <v>10471</v>
      </c>
      <c r="G39" s="30" t="s">
        <v>167</v>
      </c>
    </row>
    <row r="40" spans="1:7" x14ac:dyDescent="0.2">
      <c r="A40" s="30" t="s">
        <v>134</v>
      </c>
      <c r="B40" s="30" t="s">
        <v>90</v>
      </c>
      <c r="C40" s="28">
        <v>0.27210884353741499</v>
      </c>
      <c r="D40" s="29" t="s">
        <v>58</v>
      </c>
      <c r="E40" s="30" t="s">
        <v>14</v>
      </c>
      <c r="F40" s="30">
        <v>5712</v>
      </c>
      <c r="G40" s="30" t="s">
        <v>91</v>
      </c>
    </row>
    <row r="41" spans="1:7" x14ac:dyDescent="0.2">
      <c r="A41" s="30" t="s">
        <v>160</v>
      </c>
      <c r="B41" s="30" t="s">
        <v>78</v>
      </c>
      <c r="C41" s="28">
        <v>0.376811594202899</v>
      </c>
      <c r="D41" s="29" t="s">
        <v>58</v>
      </c>
      <c r="E41" s="30" t="s">
        <v>14</v>
      </c>
      <c r="F41" s="30">
        <v>1947</v>
      </c>
      <c r="G41" s="30" t="s">
        <v>104</v>
      </c>
    </row>
    <row r="42" spans="1:7" x14ac:dyDescent="0.2">
      <c r="A42" s="30" t="s">
        <v>160</v>
      </c>
      <c r="B42" s="30" t="s">
        <v>73</v>
      </c>
      <c r="C42" s="28">
        <v>0.39301310043668097</v>
      </c>
      <c r="D42" s="29" t="s">
        <v>58</v>
      </c>
      <c r="E42" s="30" t="s">
        <v>14</v>
      </c>
      <c r="F42" s="30">
        <v>2115</v>
      </c>
      <c r="G42" s="30" t="s">
        <v>163</v>
      </c>
    </row>
    <row r="43" spans="1:7" x14ac:dyDescent="0.2">
      <c r="A43" s="30" t="s">
        <v>183</v>
      </c>
      <c r="B43" s="30" t="s">
        <v>70</v>
      </c>
      <c r="C43" s="28">
        <v>0.47210300429184499</v>
      </c>
      <c r="D43" s="29" t="s">
        <v>58</v>
      </c>
      <c r="E43" s="30" t="s">
        <v>14</v>
      </c>
      <c r="F43" s="30">
        <v>1165</v>
      </c>
      <c r="G43" s="30" t="s">
        <v>71</v>
      </c>
    </row>
    <row r="44" spans="1:7" x14ac:dyDescent="0.2">
      <c r="A44" s="30" t="s">
        <v>180</v>
      </c>
      <c r="B44" s="30" t="s">
        <v>124</v>
      </c>
      <c r="C44" s="28">
        <v>0.456989247311828</v>
      </c>
      <c r="D44" s="29" t="s">
        <v>58</v>
      </c>
      <c r="E44" s="30" t="s">
        <v>14</v>
      </c>
      <c r="F44" s="30">
        <v>858</v>
      </c>
      <c r="G44" s="30" t="s">
        <v>125</v>
      </c>
    </row>
    <row r="45" spans="1:7" x14ac:dyDescent="0.2">
      <c r="A45" s="30" t="s">
        <v>140</v>
      </c>
      <c r="B45" s="30" t="s">
        <v>83</v>
      </c>
      <c r="C45" s="28">
        <v>0.28395061728395099</v>
      </c>
      <c r="D45" s="29" t="s">
        <v>58</v>
      </c>
      <c r="E45" s="30" t="s">
        <v>14</v>
      </c>
      <c r="F45" s="30">
        <v>784</v>
      </c>
      <c r="G45" s="30" t="s">
        <v>84</v>
      </c>
    </row>
    <row r="46" spans="1:7" x14ac:dyDescent="0.2">
      <c r="A46" s="30" t="s">
        <v>138</v>
      </c>
      <c r="B46" s="30" t="s">
        <v>61</v>
      </c>
      <c r="C46" s="28">
        <v>0.28391167192429001</v>
      </c>
      <c r="D46" s="29" t="s">
        <v>58</v>
      </c>
      <c r="E46" s="30" t="s">
        <v>14</v>
      </c>
      <c r="F46" s="30">
        <v>1451</v>
      </c>
      <c r="G46" s="30" t="s">
        <v>139</v>
      </c>
    </row>
    <row r="47" spans="1:7" x14ac:dyDescent="0.2">
      <c r="A47" s="30" t="s">
        <v>115</v>
      </c>
      <c r="B47" s="30" t="s">
        <v>96</v>
      </c>
      <c r="C47" s="28">
        <v>0.23277467411545599</v>
      </c>
      <c r="D47" s="29" t="s">
        <v>58</v>
      </c>
      <c r="E47" s="30" t="s">
        <v>14</v>
      </c>
      <c r="F47" s="30">
        <v>4730</v>
      </c>
      <c r="G47" s="30" t="s">
        <v>97</v>
      </c>
    </row>
    <row r="48" spans="1:7" x14ac:dyDescent="0.2">
      <c r="A48" s="30" t="s">
        <v>196</v>
      </c>
      <c r="B48" s="30" t="s">
        <v>156</v>
      </c>
      <c r="C48" s="28">
        <v>0.50691244239631295</v>
      </c>
      <c r="D48" s="29" t="s">
        <v>58</v>
      </c>
      <c r="E48" s="30" t="s">
        <v>14</v>
      </c>
      <c r="F48" s="30">
        <v>1048</v>
      </c>
      <c r="G48" s="30" t="s">
        <v>157</v>
      </c>
    </row>
    <row r="49" spans="1:7" x14ac:dyDescent="0.2">
      <c r="A49" s="30" t="s">
        <v>191</v>
      </c>
      <c r="B49" s="30" t="s">
        <v>67</v>
      </c>
      <c r="C49" s="28">
        <v>0.48608644168146797</v>
      </c>
      <c r="D49" s="29" t="s">
        <v>58</v>
      </c>
      <c r="E49" s="30" t="s">
        <v>14</v>
      </c>
      <c r="F49" s="30">
        <v>15477</v>
      </c>
      <c r="G49" s="30" t="s">
        <v>167</v>
      </c>
    </row>
    <row r="50" spans="1:7" x14ac:dyDescent="0.2">
      <c r="A50" s="30" t="s">
        <v>109</v>
      </c>
      <c r="B50" s="30" t="s">
        <v>90</v>
      </c>
      <c r="C50" s="28">
        <v>0.207397622192867</v>
      </c>
      <c r="D50" s="29" t="s">
        <v>58</v>
      </c>
      <c r="E50" s="30" t="s">
        <v>15</v>
      </c>
      <c r="F50" s="30">
        <v>6137</v>
      </c>
      <c r="G50" s="30" t="s">
        <v>91</v>
      </c>
    </row>
    <row r="51" spans="1:7" x14ac:dyDescent="0.2">
      <c r="A51" s="30" t="s">
        <v>152</v>
      </c>
      <c r="B51" s="30" t="s">
        <v>124</v>
      </c>
      <c r="C51" s="28">
        <v>0.34185303514377002</v>
      </c>
      <c r="D51" s="29" t="s">
        <v>58</v>
      </c>
      <c r="E51" s="30" t="s">
        <v>15</v>
      </c>
      <c r="F51" s="30">
        <v>4903</v>
      </c>
      <c r="G51" s="30" t="s">
        <v>125</v>
      </c>
    </row>
    <row r="52" spans="1:7" x14ac:dyDescent="0.2">
      <c r="A52" s="30" t="s">
        <v>165</v>
      </c>
      <c r="B52" s="30" t="s">
        <v>83</v>
      </c>
      <c r="C52" s="28">
        <v>0.40642570281124502</v>
      </c>
      <c r="D52" s="29" t="s">
        <v>58</v>
      </c>
      <c r="E52" s="30" t="s">
        <v>15</v>
      </c>
      <c r="F52" s="30">
        <v>5900</v>
      </c>
      <c r="G52" s="30" t="s">
        <v>84</v>
      </c>
    </row>
    <row r="53" spans="1:7" x14ac:dyDescent="0.2">
      <c r="A53" s="30" t="s">
        <v>131</v>
      </c>
      <c r="B53" s="30" t="s">
        <v>61</v>
      </c>
      <c r="C53" s="28">
        <v>0.27064220183486198</v>
      </c>
      <c r="D53" s="29" t="s">
        <v>58</v>
      </c>
      <c r="E53" s="30" t="s">
        <v>15</v>
      </c>
      <c r="F53" s="30">
        <v>4203</v>
      </c>
      <c r="G53" s="30" t="s">
        <v>132</v>
      </c>
    </row>
    <row r="54" spans="1:7" x14ac:dyDescent="0.2">
      <c r="A54" s="30" t="s">
        <v>161</v>
      </c>
      <c r="B54" s="30" t="s">
        <v>96</v>
      </c>
      <c r="C54" s="28">
        <v>0.38019009504752399</v>
      </c>
      <c r="D54" s="29" t="s">
        <v>58</v>
      </c>
      <c r="E54" s="30" t="s">
        <v>15</v>
      </c>
      <c r="F54" s="30">
        <v>43713</v>
      </c>
      <c r="G54" s="30" t="s">
        <v>97</v>
      </c>
    </row>
    <row r="55" spans="1:7" x14ac:dyDescent="0.2">
      <c r="A55" s="30" t="s">
        <v>166</v>
      </c>
      <c r="B55" s="30" t="s">
        <v>67</v>
      </c>
      <c r="C55" s="28">
        <v>0.40690900419037201</v>
      </c>
      <c r="D55" s="29" t="s">
        <v>58</v>
      </c>
      <c r="E55" s="30" t="s">
        <v>15</v>
      </c>
      <c r="F55" s="30">
        <v>133347</v>
      </c>
      <c r="G55" s="30" t="s">
        <v>167</v>
      </c>
    </row>
    <row r="56" spans="1:7" x14ac:dyDescent="0.2">
      <c r="A56" s="30" t="s">
        <v>118</v>
      </c>
      <c r="B56" s="30" t="s">
        <v>90</v>
      </c>
      <c r="C56" s="28">
        <v>0.23843648208469101</v>
      </c>
      <c r="D56" s="29" t="s">
        <v>58</v>
      </c>
      <c r="E56" s="30" t="s">
        <v>16</v>
      </c>
      <c r="F56" s="30">
        <v>20261</v>
      </c>
      <c r="G56" s="30" t="s">
        <v>91</v>
      </c>
    </row>
    <row r="57" spans="1:7" x14ac:dyDescent="0.2">
      <c r="A57" s="30" t="s">
        <v>172</v>
      </c>
      <c r="B57" s="30" t="s">
        <v>124</v>
      </c>
      <c r="C57" s="28">
        <v>0.42404006677796302</v>
      </c>
      <c r="D57" s="29" t="s">
        <v>58</v>
      </c>
      <c r="E57" s="30" t="s">
        <v>16</v>
      </c>
      <c r="F57" s="30">
        <v>2881</v>
      </c>
      <c r="G57" s="30" t="s">
        <v>125</v>
      </c>
    </row>
    <row r="58" spans="1:7" x14ac:dyDescent="0.2">
      <c r="A58" s="30" t="s">
        <v>110</v>
      </c>
      <c r="B58" s="30" t="s">
        <v>83</v>
      </c>
      <c r="C58" s="28">
        <v>0.20792079207920799</v>
      </c>
      <c r="D58" s="29" t="s">
        <v>58</v>
      </c>
      <c r="E58" s="30" t="s">
        <v>16</v>
      </c>
      <c r="F58" s="30">
        <v>2678</v>
      </c>
      <c r="G58" s="30" t="s">
        <v>84</v>
      </c>
    </row>
    <row r="59" spans="1:7" x14ac:dyDescent="0.2">
      <c r="A59" s="30" t="s">
        <v>128</v>
      </c>
      <c r="B59" s="30" t="s">
        <v>61</v>
      </c>
      <c r="C59" s="28">
        <v>0.26709546377792798</v>
      </c>
      <c r="D59" s="29" t="s">
        <v>58</v>
      </c>
      <c r="E59" s="30" t="s">
        <v>16</v>
      </c>
      <c r="F59" s="30">
        <v>13841</v>
      </c>
      <c r="G59" s="30" t="s">
        <v>129</v>
      </c>
    </row>
    <row r="60" spans="1:7" x14ac:dyDescent="0.2">
      <c r="A60" s="30" t="s">
        <v>108</v>
      </c>
      <c r="B60" s="30" t="s">
        <v>96</v>
      </c>
      <c r="C60" s="28">
        <v>0.19985057900635</v>
      </c>
      <c r="D60" s="29" t="s">
        <v>58</v>
      </c>
      <c r="E60" s="30" t="s">
        <v>16</v>
      </c>
      <c r="F60" s="30">
        <v>11825</v>
      </c>
      <c r="G60" s="30" t="s">
        <v>97</v>
      </c>
    </row>
    <row r="61" spans="1:7" x14ac:dyDescent="0.2">
      <c r="A61" s="30" t="s">
        <v>182</v>
      </c>
      <c r="B61" s="30" t="s">
        <v>67</v>
      </c>
      <c r="C61" s="28">
        <v>0.47103675884829899</v>
      </c>
      <c r="D61" s="29" t="s">
        <v>58</v>
      </c>
      <c r="E61" s="30" t="s">
        <v>16</v>
      </c>
      <c r="F61" s="30">
        <v>41106</v>
      </c>
      <c r="G61" s="30" t="s">
        <v>167</v>
      </c>
    </row>
    <row r="62" spans="1:7" x14ac:dyDescent="0.2">
      <c r="A62" s="30" t="s">
        <v>111</v>
      </c>
      <c r="B62" s="30" t="s">
        <v>90</v>
      </c>
      <c r="C62" s="28">
        <v>0.216019417475728</v>
      </c>
      <c r="D62" s="29" t="s">
        <v>58</v>
      </c>
      <c r="E62" s="30" t="s">
        <v>17</v>
      </c>
      <c r="F62" s="30">
        <v>10633</v>
      </c>
      <c r="G62" s="30" t="s">
        <v>91</v>
      </c>
    </row>
    <row r="63" spans="1:7" x14ac:dyDescent="0.2">
      <c r="A63" s="30" t="s">
        <v>148</v>
      </c>
      <c r="B63" s="30" t="s">
        <v>78</v>
      </c>
      <c r="C63" s="28">
        <v>0.34057971014492799</v>
      </c>
      <c r="D63" s="29" t="s">
        <v>58</v>
      </c>
      <c r="E63" s="30" t="s">
        <v>17</v>
      </c>
      <c r="F63" s="30">
        <v>780</v>
      </c>
      <c r="G63" s="30" t="s">
        <v>104</v>
      </c>
    </row>
    <row r="64" spans="1:7" x14ac:dyDescent="0.2">
      <c r="A64" s="30" t="s">
        <v>148</v>
      </c>
      <c r="B64" s="30" t="s">
        <v>73</v>
      </c>
      <c r="C64" s="28">
        <v>0.32098765432098803</v>
      </c>
      <c r="D64" s="29" t="s">
        <v>58</v>
      </c>
      <c r="E64" s="30" t="s">
        <v>17</v>
      </c>
      <c r="F64" s="30">
        <v>837</v>
      </c>
      <c r="G64" s="30" t="s">
        <v>74</v>
      </c>
    </row>
    <row r="65" spans="1:7" x14ac:dyDescent="0.2">
      <c r="A65" s="30" t="s">
        <v>186</v>
      </c>
      <c r="B65" s="30" t="s">
        <v>124</v>
      </c>
      <c r="C65" s="28">
        <v>0.47560975609756101</v>
      </c>
      <c r="D65" s="29" t="s">
        <v>58</v>
      </c>
      <c r="E65" s="30" t="s">
        <v>17</v>
      </c>
      <c r="F65" s="30">
        <v>820</v>
      </c>
      <c r="G65" s="30" t="s">
        <v>125</v>
      </c>
    </row>
    <row r="66" spans="1:7" x14ac:dyDescent="0.2">
      <c r="A66" s="30" t="s">
        <v>114</v>
      </c>
      <c r="B66" s="30" t="s">
        <v>83</v>
      </c>
      <c r="C66" s="28">
        <v>0.227783452502554</v>
      </c>
      <c r="D66" s="29" t="s">
        <v>58</v>
      </c>
      <c r="E66" s="30" t="s">
        <v>17</v>
      </c>
      <c r="F66" s="30">
        <v>4241</v>
      </c>
      <c r="G66" s="30" t="s">
        <v>84</v>
      </c>
    </row>
    <row r="67" spans="1:7" x14ac:dyDescent="0.2">
      <c r="A67" s="30" t="s">
        <v>116</v>
      </c>
      <c r="B67" s="30" t="s">
        <v>61</v>
      </c>
      <c r="C67" s="28">
        <v>0.23449920508743999</v>
      </c>
      <c r="D67" s="29" t="s">
        <v>58</v>
      </c>
      <c r="E67" s="30" t="s">
        <v>17</v>
      </c>
      <c r="F67" s="30">
        <v>5462</v>
      </c>
      <c r="G67" s="30" t="s">
        <v>117</v>
      </c>
    </row>
    <row r="68" spans="1:7" x14ac:dyDescent="0.2">
      <c r="A68" s="30" t="s">
        <v>136</v>
      </c>
      <c r="B68" s="30" t="s">
        <v>96</v>
      </c>
      <c r="C68" s="28">
        <v>0.27561904761904799</v>
      </c>
      <c r="D68" s="29" t="s">
        <v>58</v>
      </c>
      <c r="E68" s="30" t="s">
        <v>17</v>
      </c>
      <c r="F68" s="30">
        <v>23413</v>
      </c>
      <c r="G68" s="30" t="s">
        <v>97</v>
      </c>
    </row>
    <row r="69" spans="1:7" x14ac:dyDescent="0.2">
      <c r="A69" s="30" t="s">
        <v>181</v>
      </c>
      <c r="B69" s="30" t="s">
        <v>67</v>
      </c>
      <c r="C69" s="28">
        <v>0.45853658536585401</v>
      </c>
      <c r="D69" s="29" t="s">
        <v>58</v>
      </c>
      <c r="E69" s="30" t="s">
        <v>17</v>
      </c>
      <c r="F69" s="30">
        <v>910</v>
      </c>
      <c r="G69" s="30" t="s">
        <v>159</v>
      </c>
    </row>
    <row r="70" spans="1:7" x14ac:dyDescent="0.2">
      <c r="A70" s="30" t="s">
        <v>89</v>
      </c>
      <c r="B70" s="30" t="s">
        <v>90</v>
      </c>
      <c r="C70" s="28">
        <v>0.146776406035665</v>
      </c>
      <c r="D70" s="29" t="s">
        <v>58</v>
      </c>
      <c r="E70" s="30" t="s">
        <v>18</v>
      </c>
      <c r="F70" s="30">
        <v>3289</v>
      </c>
      <c r="G70" s="30" t="s">
        <v>91</v>
      </c>
    </row>
    <row r="71" spans="1:7" x14ac:dyDescent="0.2">
      <c r="A71" s="30" t="s">
        <v>162</v>
      </c>
      <c r="B71" s="30" t="s">
        <v>78</v>
      </c>
      <c r="C71" s="28">
        <v>0.38876889848812102</v>
      </c>
      <c r="D71" s="29" t="s">
        <v>58</v>
      </c>
      <c r="E71" s="30" t="s">
        <v>18</v>
      </c>
      <c r="F71" s="30">
        <v>2124</v>
      </c>
      <c r="G71" s="30" t="s">
        <v>104</v>
      </c>
    </row>
    <row r="72" spans="1:7" x14ac:dyDescent="0.2">
      <c r="A72" s="30" t="s">
        <v>162</v>
      </c>
      <c r="B72" s="30" t="s">
        <v>73</v>
      </c>
      <c r="C72" s="28">
        <v>0.4</v>
      </c>
      <c r="D72" s="29" t="s">
        <v>58</v>
      </c>
      <c r="E72" s="30" t="s">
        <v>18</v>
      </c>
      <c r="F72" s="30">
        <v>2249</v>
      </c>
      <c r="G72" s="30" t="s">
        <v>163</v>
      </c>
    </row>
    <row r="73" spans="1:7" x14ac:dyDescent="0.2">
      <c r="A73" s="30" t="s">
        <v>175</v>
      </c>
      <c r="B73" s="30" t="s">
        <v>176</v>
      </c>
      <c r="C73" s="28">
        <v>0.44705882352941201</v>
      </c>
      <c r="D73" s="29" t="s">
        <v>58</v>
      </c>
      <c r="E73" s="30" t="s">
        <v>18</v>
      </c>
      <c r="F73" s="30">
        <v>356</v>
      </c>
      <c r="G73" s="30" t="s">
        <v>177</v>
      </c>
    </row>
    <row r="74" spans="1:7" x14ac:dyDescent="0.2">
      <c r="A74" s="30" t="s">
        <v>164</v>
      </c>
      <c r="B74" s="30" t="s">
        <v>70</v>
      </c>
      <c r="C74" s="28">
        <v>0.4</v>
      </c>
      <c r="D74" s="29" t="s">
        <v>58</v>
      </c>
      <c r="E74" s="30" t="s">
        <v>18</v>
      </c>
      <c r="F74" s="30">
        <v>512</v>
      </c>
      <c r="G74" s="30" t="s">
        <v>71</v>
      </c>
    </row>
    <row r="75" spans="1:7" x14ac:dyDescent="0.2">
      <c r="A75" s="30" t="s">
        <v>94</v>
      </c>
      <c r="B75" s="30" t="s">
        <v>83</v>
      </c>
      <c r="C75" s="28">
        <v>0.161764705882353</v>
      </c>
      <c r="D75" s="29" t="s">
        <v>58</v>
      </c>
      <c r="E75" s="30" t="s">
        <v>18</v>
      </c>
      <c r="F75" s="30">
        <v>1486</v>
      </c>
      <c r="G75" s="30" t="s">
        <v>84</v>
      </c>
    </row>
    <row r="76" spans="1:7" x14ac:dyDescent="0.2">
      <c r="A76" s="30" t="s">
        <v>105</v>
      </c>
      <c r="B76" s="30" t="s">
        <v>61</v>
      </c>
      <c r="C76" s="28">
        <v>0.18925233644859801</v>
      </c>
      <c r="D76" s="29" t="s">
        <v>58</v>
      </c>
      <c r="E76" s="30" t="s">
        <v>18</v>
      </c>
      <c r="F76" s="30">
        <v>1906</v>
      </c>
      <c r="G76" s="30" t="s">
        <v>106</v>
      </c>
    </row>
    <row r="77" spans="1:7" x14ac:dyDescent="0.2">
      <c r="A77" s="30" t="s">
        <v>95</v>
      </c>
      <c r="B77" s="30" t="s">
        <v>96</v>
      </c>
      <c r="C77" s="28">
        <v>0.164948453608247</v>
      </c>
      <c r="D77" s="29" t="s">
        <v>58</v>
      </c>
      <c r="E77" s="30" t="s">
        <v>18</v>
      </c>
      <c r="F77" s="30">
        <v>6644</v>
      </c>
      <c r="G77" s="30" t="s">
        <v>97</v>
      </c>
    </row>
    <row r="78" spans="1:7" x14ac:dyDescent="0.2">
      <c r="A78" s="30" t="s">
        <v>155</v>
      </c>
      <c r="B78" s="30" t="s">
        <v>156</v>
      </c>
      <c r="C78" s="28">
        <v>0.34905660377358499</v>
      </c>
      <c r="D78" s="29" t="s">
        <v>58</v>
      </c>
      <c r="E78" s="30" t="s">
        <v>18</v>
      </c>
      <c r="F78" s="30">
        <v>489</v>
      </c>
      <c r="G78" s="30" t="s">
        <v>157</v>
      </c>
    </row>
    <row r="79" spans="1:7" x14ac:dyDescent="0.2">
      <c r="A79" s="30" t="s">
        <v>178</v>
      </c>
      <c r="B79" s="30" t="s">
        <v>67</v>
      </c>
      <c r="C79" s="28">
        <v>0.45500000000000002</v>
      </c>
      <c r="D79" s="29" t="s">
        <v>58</v>
      </c>
      <c r="E79" s="30" t="s">
        <v>18</v>
      </c>
      <c r="F79" s="30">
        <v>934</v>
      </c>
      <c r="G79" s="30" t="s">
        <v>179</v>
      </c>
    </row>
    <row r="80" spans="1:7" x14ac:dyDescent="0.2">
      <c r="A80" s="30" t="s">
        <v>169</v>
      </c>
      <c r="B80" s="30" t="s">
        <v>170</v>
      </c>
      <c r="C80" s="28">
        <v>0.41717791411042898</v>
      </c>
      <c r="D80" s="29" t="s">
        <v>58</v>
      </c>
      <c r="E80" s="30" t="s">
        <v>18</v>
      </c>
      <c r="F80" s="30">
        <v>791</v>
      </c>
      <c r="G80" s="30" t="s">
        <v>171</v>
      </c>
    </row>
    <row r="81" spans="1:8" x14ac:dyDescent="0.2">
      <c r="A81" s="30" t="s">
        <v>102</v>
      </c>
      <c r="B81" s="30" t="s">
        <v>90</v>
      </c>
      <c r="C81" s="28">
        <v>0.18495334829337401</v>
      </c>
      <c r="D81" s="29" t="s">
        <v>58</v>
      </c>
      <c r="E81" s="30" t="s">
        <v>19</v>
      </c>
      <c r="F81" s="30">
        <v>37107</v>
      </c>
      <c r="G81" s="30" t="s">
        <v>91</v>
      </c>
    </row>
    <row r="82" spans="1:8" x14ac:dyDescent="0.2">
      <c r="A82" s="30" t="s">
        <v>103</v>
      </c>
      <c r="B82" s="30" t="s">
        <v>78</v>
      </c>
      <c r="C82" s="28">
        <v>0.185975609756098</v>
      </c>
      <c r="D82" s="29" t="s">
        <v>58</v>
      </c>
      <c r="E82" s="30" t="s">
        <v>19</v>
      </c>
      <c r="F82" s="30">
        <v>1652</v>
      </c>
      <c r="G82" s="30" t="s">
        <v>104</v>
      </c>
    </row>
    <row r="83" spans="1:8" x14ac:dyDescent="0.2">
      <c r="A83" s="30" t="s">
        <v>103</v>
      </c>
      <c r="B83" s="30" t="s">
        <v>73</v>
      </c>
      <c r="C83" s="28">
        <v>0.20481927710843401</v>
      </c>
      <c r="D83" s="29" t="s">
        <v>58</v>
      </c>
      <c r="E83" s="30" t="s">
        <v>19</v>
      </c>
      <c r="F83" s="30">
        <v>1681</v>
      </c>
      <c r="G83" s="30" t="s">
        <v>74</v>
      </c>
    </row>
    <row r="84" spans="1:8" x14ac:dyDescent="0.2">
      <c r="A84" s="30" t="s">
        <v>127</v>
      </c>
      <c r="B84" s="30" t="s">
        <v>70</v>
      </c>
      <c r="C84" s="28">
        <v>0.26217228464419501</v>
      </c>
      <c r="D84" s="29" t="s">
        <v>58</v>
      </c>
      <c r="E84" s="30" t="s">
        <v>19</v>
      </c>
      <c r="F84" s="30">
        <v>1547</v>
      </c>
      <c r="G84" s="30" t="s">
        <v>71</v>
      </c>
    </row>
    <row r="85" spans="1:8" x14ac:dyDescent="0.2">
      <c r="A85" s="30" t="s">
        <v>123</v>
      </c>
      <c r="B85" s="30" t="s">
        <v>124</v>
      </c>
      <c r="C85" s="28">
        <v>0.25212464589235101</v>
      </c>
      <c r="D85" s="29" t="s">
        <v>58</v>
      </c>
      <c r="E85" s="30" t="s">
        <v>19</v>
      </c>
      <c r="F85" s="30">
        <v>1967</v>
      </c>
      <c r="G85" s="30" t="s">
        <v>125</v>
      </c>
    </row>
    <row r="86" spans="1:8" x14ac:dyDescent="0.2">
      <c r="A86" s="30" t="s">
        <v>107</v>
      </c>
      <c r="B86" s="30" t="s">
        <v>83</v>
      </c>
      <c r="C86" s="28">
        <v>0.19685922602355599</v>
      </c>
      <c r="D86" s="29" t="s">
        <v>58</v>
      </c>
      <c r="E86" s="30" t="s">
        <v>19</v>
      </c>
      <c r="F86" s="30">
        <v>8726</v>
      </c>
      <c r="G86" s="30" t="s">
        <v>84</v>
      </c>
    </row>
    <row r="87" spans="1:8" x14ac:dyDescent="0.2">
      <c r="A87" s="30" t="s">
        <v>98</v>
      </c>
      <c r="B87" s="30" t="s">
        <v>61</v>
      </c>
      <c r="C87" s="28">
        <v>0.18132611637347801</v>
      </c>
      <c r="D87" s="29" t="s">
        <v>58</v>
      </c>
      <c r="E87" s="30" t="s">
        <v>19</v>
      </c>
      <c r="F87" s="30">
        <v>17231</v>
      </c>
      <c r="G87" s="30" t="s">
        <v>99</v>
      </c>
    </row>
    <row r="88" spans="1:8" x14ac:dyDescent="0.2">
      <c r="A88" s="30" t="s">
        <v>112</v>
      </c>
      <c r="B88" s="30" t="s">
        <v>96</v>
      </c>
      <c r="C88" s="28">
        <v>0.21648237733241199</v>
      </c>
      <c r="D88" s="29" t="s">
        <v>58</v>
      </c>
      <c r="E88" s="30" t="s">
        <v>19</v>
      </c>
      <c r="F88" s="30">
        <v>26710</v>
      </c>
      <c r="G88" s="30" t="s">
        <v>97</v>
      </c>
    </row>
    <row r="89" spans="1:8" x14ac:dyDescent="0.2">
      <c r="A89" s="30" t="s">
        <v>158</v>
      </c>
      <c r="B89" s="30" t="s">
        <v>67</v>
      </c>
      <c r="C89" s="28">
        <v>0.36512027491408899</v>
      </c>
      <c r="D89" s="29" t="s">
        <v>58</v>
      </c>
      <c r="E89" s="30" t="s">
        <v>19</v>
      </c>
      <c r="F89" s="30">
        <v>5447</v>
      </c>
      <c r="G89" s="30" t="s">
        <v>159</v>
      </c>
    </row>
    <row r="90" spans="1:8" x14ac:dyDescent="0.2">
      <c r="A90" s="30" t="s">
        <v>80</v>
      </c>
      <c r="B90" s="30" t="s">
        <v>76</v>
      </c>
      <c r="C90" s="28">
        <v>8.5714285714285701E-2</v>
      </c>
      <c r="D90" s="29" t="s">
        <v>58</v>
      </c>
      <c r="E90" s="30" t="s">
        <v>21</v>
      </c>
      <c r="F90" s="30">
        <v>171</v>
      </c>
      <c r="G90" s="30" t="s">
        <v>81</v>
      </c>
      <c r="H90" s="30" t="s">
        <v>205</v>
      </c>
    </row>
    <row r="91" spans="1:8" x14ac:dyDescent="0.2">
      <c r="A91" s="30" t="s">
        <v>133</v>
      </c>
      <c r="B91" s="30" t="s">
        <v>90</v>
      </c>
      <c r="C91" s="28">
        <v>0.27071823204419898</v>
      </c>
      <c r="D91" s="29" t="s">
        <v>58</v>
      </c>
      <c r="E91" s="30" t="s">
        <v>21</v>
      </c>
      <c r="F91" s="30">
        <v>888</v>
      </c>
      <c r="G91" s="30" t="s">
        <v>91</v>
      </c>
    </row>
    <row r="92" spans="1:8" x14ac:dyDescent="0.2">
      <c r="A92" s="30" t="s">
        <v>173</v>
      </c>
      <c r="B92" s="30" t="s">
        <v>78</v>
      </c>
      <c r="C92" s="28">
        <v>0.45098039215686297</v>
      </c>
      <c r="D92" s="29" t="s">
        <v>58</v>
      </c>
      <c r="E92" s="30" t="s">
        <v>21</v>
      </c>
      <c r="F92" s="30">
        <v>449</v>
      </c>
      <c r="G92" s="30" t="s">
        <v>104</v>
      </c>
    </row>
    <row r="93" spans="1:8" x14ac:dyDescent="0.2">
      <c r="A93" s="30" t="s">
        <v>173</v>
      </c>
      <c r="B93" s="30" t="s">
        <v>73</v>
      </c>
      <c r="C93" s="28">
        <v>0.4375</v>
      </c>
      <c r="D93" s="29" t="s">
        <v>58</v>
      </c>
      <c r="E93" s="30" t="s">
        <v>21</v>
      </c>
      <c r="F93" s="30">
        <v>476</v>
      </c>
      <c r="G93" s="30" t="s">
        <v>163</v>
      </c>
    </row>
    <row r="94" spans="1:8" x14ac:dyDescent="0.2">
      <c r="A94" s="30" t="s">
        <v>184</v>
      </c>
      <c r="B94" s="30" t="s">
        <v>70</v>
      </c>
      <c r="C94" s="28">
        <v>0.47368421052631599</v>
      </c>
      <c r="D94" s="29" t="s">
        <v>58</v>
      </c>
      <c r="E94" s="30" t="s">
        <v>21</v>
      </c>
      <c r="F94" s="30">
        <v>94</v>
      </c>
      <c r="G94" s="30" t="s">
        <v>185</v>
      </c>
    </row>
    <row r="95" spans="1:8" x14ac:dyDescent="0.2">
      <c r="A95" s="30" t="s">
        <v>154</v>
      </c>
      <c r="B95" s="30" t="s">
        <v>83</v>
      </c>
      <c r="C95" s="28">
        <v>0.34426229508196698</v>
      </c>
      <c r="D95" s="29" t="s">
        <v>58</v>
      </c>
      <c r="E95" s="30" t="s">
        <v>21</v>
      </c>
      <c r="F95" s="30">
        <v>296</v>
      </c>
      <c r="G95" s="30" t="s">
        <v>84</v>
      </c>
    </row>
    <row r="96" spans="1:8" x14ac:dyDescent="0.2">
      <c r="A96" s="30" t="s">
        <v>151</v>
      </c>
      <c r="B96" s="30" t="s">
        <v>61</v>
      </c>
      <c r="C96" s="28">
        <v>0.33333333333333298</v>
      </c>
      <c r="D96" s="29" t="s">
        <v>58</v>
      </c>
      <c r="E96" s="30" t="s">
        <v>21</v>
      </c>
      <c r="F96" s="30">
        <v>688</v>
      </c>
      <c r="G96" s="30" t="s">
        <v>86</v>
      </c>
    </row>
    <row r="97" spans="1:7" x14ac:dyDescent="0.2">
      <c r="A97" s="30" t="s">
        <v>149</v>
      </c>
      <c r="B97" s="30" t="s">
        <v>96</v>
      </c>
      <c r="C97" s="28">
        <v>0.327777777777778</v>
      </c>
      <c r="D97" s="29" t="s">
        <v>58</v>
      </c>
      <c r="E97" s="30" t="s">
        <v>21</v>
      </c>
      <c r="F97" s="30">
        <v>857</v>
      </c>
      <c r="G97" s="30" t="s">
        <v>97</v>
      </c>
    </row>
    <row r="98" spans="1:7" x14ac:dyDescent="0.2">
      <c r="A98" s="30" t="s">
        <v>174</v>
      </c>
      <c r="B98" s="30" t="s">
        <v>156</v>
      </c>
      <c r="C98" s="28">
        <v>0.4375</v>
      </c>
      <c r="D98" s="29" t="s">
        <v>58</v>
      </c>
      <c r="E98" s="30" t="s">
        <v>21</v>
      </c>
      <c r="F98" s="30">
        <v>94</v>
      </c>
      <c r="G98" s="30" t="s">
        <v>157</v>
      </c>
    </row>
    <row r="99" spans="1:7" x14ac:dyDescent="0.2">
      <c r="A99" s="30" t="s">
        <v>188</v>
      </c>
      <c r="B99" s="30" t="s">
        <v>67</v>
      </c>
      <c r="C99" s="28">
        <v>0.48</v>
      </c>
      <c r="D99" s="29" t="s">
        <v>58</v>
      </c>
      <c r="E99" s="30" t="s">
        <v>21</v>
      </c>
      <c r="F99" s="30">
        <v>241</v>
      </c>
      <c r="G99" s="30" t="s">
        <v>189</v>
      </c>
    </row>
    <row r="103" spans="1:7" x14ac:dyDescent="0.2">
      <c r="A103" s="30"/>
      <c r="B103" s="30"/>
      <c r="E103" s="30"/>
      <c r="F103" s="30"/>
      <c r="G103" s="30"/>
    </row>
    <row r="104" spans="1:7" x14ac:dyDescent="0.2">
      <c r="A104" s="30"/>
      <c r="B104" s="30"/>
      <c r="E104" s="30"/>
      <c r="F104" s="30"/>
      <c r="G104" s="30"/>
    </row>
    <row r="105" spans="1:7" x14ac:dyDescent="0.2">
      <c r="A105" s="30"/>
      <c r="B105" s="30"/>
      <c r="E105" s="30"/>
      <c r="F105" s="30"/>
      <c r="G105" s="30"/>
    </row>
    <row r="106" spans="1:7" x14ac:dyDescent="0.2">
      <c r="A106" s="30"/>
      <c r="B106" s="30"/>
      <c r="E106" s="30"/>
      <c r="F106" s="30"/>
      <c r="G106" s="30"/>
    </row>
    <row r="107" spans="1:7" x14ac:dyDescent="0.2">
      <c r="A107" s="30"/>
      <c r="B107" s="30"/>
      <c r="E107" s="30"/>
      <c r="F107" s="30"/>
      <c r="G107" s="30"/>
    </row>
    <row r="108" spans="1:7" x14ac:dyDescent="0.2">
      <c r="A108" s="30"/>
      <c r="B108" s="30"/>
      <c r="E108" s="30"/>
      <c r="F108" s="30"/>
      <c r="G108" s="30"/>
    </row>
    <row r="109" spans="1:7" x14ac:dyDescent="0.2">
      <c r="A109" s="30"/>
      <c r="B109" s="30"/>
      <c r="E109" s="30"/>
      <c r="F109" s="30"/>
      <c r="G109" s="30"/>
    </row>
    <row r="110" spans="1:7" x14ac:dyDescent="0.2">
      <c r="A110" s="30"/>
      <c r="B110" s="30"/>
      <c r="E110" s="30"/>
      <c r="F110" s="30"/>
      <c r="G110" s="30"/>
    </row>
    <row r="111" spans="1:7" x14ac:dyDescent="0.2">
      <c r="A111" s="30"/>
      <c r="B111" s="30"/>
      <c r="E111" s="30"/>
      <c r="F111" s="30"/>
      <c r="G111" s="30"/>
    </row>
    <row r="112" spans="1:7" x14ac:dyDescent="0.2">
      <c r="A112" s="30"/>
      <c r="B112" s="30"/>
      <c r="E112" s="30"/>
      <c r="F112" s="30"/>
      <c r="G112" s="30"/>
    </row>
    <row r="113" spans="1:7" x14ac:dyDescent="0.2">
      <c r="A113" s="30"/>
      <c r="B113" s="30"/>
      <c r="E113" s="30"/>
      <c r="F113" s="30"/>
      <c r="G113" s="30"/>
    </row>
    <row r="114" spans="1:7" x14ac:dyDescent="0.2">
      <c r="A114" s="30"/>
      <c r="B114" s="30"/>
      <c r="E114" s="30"/>
      <c r="F114" s="30"/>
      <c r="G114" s="30"/>
    </row>
    <row r="115" spans="1:7" x14ac:dyDescent="0.2">
      <c r="A115" s="30"/>
      <c r="B115" s="30"/>
      <c r="E115" s="30"/>
      <c r="F115" s="30"/>
      <c r="G115" s="30"/>
    </row>
    <row r="116" spans="1:7" x14ac:dyDescent="0.2">
      <c r="A116" s="30"/>
      <c r="B116" s="30"/>
      <c r="E116" s="30"/>
      <c r="F116" s="30"/>
      <c r="G116" s="30"/>
    </row>
    <row r="117" spans="1:7" x14ac:dyDescent="0.2">
      <c r="A117" s="30"/>
      <c r="B117" s="30"/>
      <c r="E117" s="30"/>
      <c r="F117" s="30"/>
      <c r="G117" s="30"/>
    </row>
    <row r="118" spans="1:7" x14ac:dyDescent="0.2">
      <c r="A118" s="30"/>
      <c r="B118" s="30"/>
      <c r="E118" s="30"/>
      <c r="F118" s="30"/>
      <c r="G118" s="30"/>
    </row>
    <row r="119" spans="1:7" x14ac:dyDescent="0.2">
      <c r="A119" s="30"/>
      <c r="B119" s="30"/>
      <c r="E119" s="30"/>
      <c r="F119" s="30"/>
      <c r="G119" s="30"/>
    </row>
    <row r="120" spans="1:7" x14ac:dyDescent="0.2">
      <c r="A120" s="30"/>
      <c r="B120" s="30"/>
      <c r="E120" s="30"/>
      <c r="F120" s="30"/>
      <c r="G120" s="30"/>
    </row>
    <row r="121" spans="1:7" x14ac:dyDescent="0.2">
      <c r="A121" s="30"/>
      <c r="B121" s="30"/>
      <c r="E121" s="30"/>
      <c r="F121" s="30"/>
      <c r="G121" s="30"/>
    </row>
    <row r="122" spans="1:7" x14ac:dyDescent="0.2">
      <c r="A122" s="30"/>
      <c r="B122" s="30"/>
      <c r="E122" s="30"/>
      <c r="F122" s="30"/>
      <c r="G122" s="30"/>
    </row>
    <row r="123" spans="1:7" x14ac:dyDescent="0.2">
      <c r="A123" s="30"/>
      <c r="B123" s="30"/>
      <c r="E123" s="30"/>
      <c r="F123" s="30"/>
      <c r="G123" s="30"/>
    </row>
    <row r="124" spans="1:7" x14ac:dyDescent="0.2">
      <c r="A124" s="30"/>
      <c r="B124" s="30"/>
      <c r="E124" s="30"/>
      <c r="F124" s="30"/>
      <c r="G124" s="30"/>
    </row>
    <row r="125" spans="1:7" x14ac:dyDescent="0.2">
      <c r="A125" s="30"/>
      <c r="B125" s="30"/>
      <c r="E125" s="30"/>
      <c r="F125" s="30"/>
      <c r="G125" s="30"/>
    </row>
    <row r="126" spans="1:7" x14ac:dyDescent="0.2">
      <c r="A126" s="30"/>
      <c r="B126" s="30"/>
      <c r="E126" s="30"/>
      <c r="F126" s="30"/>
      <c r="G126" s="30"/>
    </row>
    <row r="127" spans="1:7" x14ac:dyDescent="0.2">
      <c r="A127" s="30"/>
      <c r="B127" s="30"/>
      <c r="E127" s="30"/>
      <c r="F127" s="30"/>
      <c r="G127" s="30"/>
    </row>
    <row r="128" spans="1:7" x14ac:dyDescent="0.2">
      <c r="A128" s="30"/>
      <c r="B128" s="30"/>
      <c r="E128" s="30"/>
      <c r="F128" s="30"/>
      <c r="G128" s="30"/>
    </row>
    <row r="129" spans="1:7" x14ac:dyDescent="0.2">
      <c r="A129" s="30"/>
      <c r="B129" s="30"/>
      <c r="E129" s="30"/>
      <c r="F129" s="30"/>
      <c r="G129" s="30"/>
    </row>
    <row r="130" spans="1:7" x14ac:dyDescent="0.2">
      <c r="A130" s="30"/>
      <c r="B130" s="30"/>
      <c r="E130" s="30"/>
      <c r="F130" s="30"/>
      <c r="G130" s="30"/>
    </row>
    <row r="131" spans="1:7" x14ac:dyDescent="0.2">
      <c r="A131" s="30"/>
      <c r="B131" s="30"/>
      <c r="E131" s="30"/>
      <c r="F131" s="30"/>
      <c r="G131" s="30"/>
    </row>
    <row r="132" spans="1:7" x14ac:dyDescent="0.2">
      <c r="A132" s="30"/>
      <c r="B132" s="30"/>
      <c r="E132" s="30"/>
      <c r="F132" s="30"/>
      <c r="G132" s="30"/>
    </row>
    <row r="133" spans="1:7" x14ac:dyDescent="0.2">
      <c r="A133" s="30"/>
      <c r="B133" s="30"/>
      <c r="E133" s="30"/>
      <c r="F133" s="30"/>
      <c r="G133" s="30"/>
    </row>
    <row r="134" spans="1:7" x14ac:dyDescent="0.2">
      <c r="A134" s="30"/>
      <c r="B134" s="30"/>
      <c r="E134" s="30"/>
      <c r="F134" s="30"/>
    </row>
    <row r="135" spans="1:7" x14ac:dyDescent="0.2">
      <c r="A135" s="30"/>
      <c r="B135" s="30"/>
      <c r="E135" s="30"/>
      <c r="F135" s="30"/>
      <c r="G135" s="30"/>
    </row>
    <row r="136" spans="1:7" x14ac:dyDescent="0.2">
      <c r="A136" s="30"/>
      <c r="B136" s="30"/>
      <c r="E136" s="30"/>
      <c r="F136" s="30"/>
      <c r="G136" s="30"/>
    </row>
    <row r="137" spans="1:7" x14ac:dyDescent="0.2">
      <c r="A137" s="30"/>
      <c r="B137" s="30"/>
      <c r="E137" s="30"/>
      <c r="F137" s="30"/>
      <c r="G137" s="30"/>
    </row>
    <row r="138" spans="1:7" x14ac:dyDescent="0.2">
      <c r="A138" s="30"/>
      <c r="B138" s="30"/>
      <c r="E138" s="30"/>
      <c r="F138" s="30"/>
      <c r="G138" s="30"/>
    </row>
    <row r="139" spans="1:7" x14ac:dyDescent="0.2">
      <c r="A139" s="30"/>
      <c r="B139" s="30"/>
      <c r="E139" s="30"/>
      <c r="F139" s="30"/>
      <c r="G139" s="30"/>
    </row>
    <row r="140" spans="1:7" x14ac:dyDescent="0.2">
      <c r="A140" s="30"/>
      <c r="B140" s="30"/>
      <c r="E140" s="30"/>
      <c r="F140" s="30"/>
      <c r="G140" s="30"/>
    </row>
    <row r="141" spans="1:7" x14ac:dyDescent="0.2">
      <c r="A141" s="30"/>
      <c r="B141" s="30"/>
      <c r="E141" s="30"/>
      <c r="F141" s="30"/>
      <c r="G141" s="30"/>
    </row>
    <row r="142" spans="1:7" x14ac:dyDescent="0.2">
      <c r="A142" s="30"/>
      <c r="B142" s="30"/>
      <c r="E142" s="30"/>
      <c r="F142" s="30"/>
      <c r="G142" s="30"/>
    </row>
    <row r="143" spans="1:7" x14ac:dyDescent="0.2">
      <c r="A143" s="30"/>
      <c r="B143" s="30"/>
      <c r="E143" s="30"/>
      <c r="F143" s="30"/>
      <c r="G143" s="30"/>
    </row>
    <row r="144" spans="1:7" x14ac:dyDescent="0.2">
      <c r="A144" s="30"/>
      <c r="B144" s="30"/>
      <c r="E144" s="30"/>
      <c r="F144" s="30"/>
      <c r="G144" s="30"/>
    </row>
    <row r="145" spans="1:7" x14ac:dyDescent="0.2">
      <c r="A145" s="30"/>
      <c r="B145" s="30"/>
      <c r="E145" s="30"/>
      <c r="F145" s="30"/>
      <c r="G145" s="30"/>
    </row>
    <row r="146" spans="1:7" x14ac:dyDescent="0.2">
      <c r="A146" s="30"/>
      <c r="B146" s="30"/>
      <c r="E146" s="30"/>
      <c r="F146" s="30"/>
      <c r="G146" s="30"/>
    </row>
    <row r="147" spans="1:7" x14ac:dyDescent="0.2">
      <c r="A147" s="30"/>
      <c r="B147" s="30"/>
      <c r="E147" s="30"/>
      <c r="F147" s="30"/>
      <c r="G147" s="30"/>
    </row>
    <row r="148" spans="1:7" x14ac:dyDescent="0.2">
      <c r="A148" s="30"/>
      <c r="B148" s="30"/>
      <c r="E148" s="30"/>
      <c r="F148" s="30"/>
      <c r="G148" s="30"/>
    </row>
    <row r="149" spans="1:7" x14ac:dyDescent="0.2">
      <c r="A149" s="30"/>
      <c r="B149" s="30"/>
      <c r="E149" s="30"/>
      <c r="F149" s="30"/>
      <c r="G149" s="30"/>
    </row>
    <row r="150" spans="1:7" x14ac:dyDescent="0.2">
      <c r="A150" s="30"/>
      <c r="B150" s="30"/>
      <c r="E150" s="30"/>
      <c r="F150" s="30"/>
      <c r="G150" s="30"/>
    </row>
    <row r="151" spans="1:7" x14ac:dyDescent="0.2">
      <c r="A151" s="30"/>
      <c r="B151" s="30"/>
      <c r="E151" s="30"/>
      <c r="F151" s="30"/>
      <c r="G151" s="30"/>
    </row>
    <row r="152" spans="1:7" x14ac:dyDescent="0.2">
      <c r="A152" s="30"/>
      <c r="B152" s="30"/>
      <c r="E152" s="30"/>
      <c r="F152" s="30"/>
      <c r="G152" s="30"/>
    </row>
    <row r="153" spans="1:7" x14ac:dyDescent="0.2">
      <c r="A153" s="30"/>
      <c r="B153" s="30"/>
      <c r="E153" s="30"/>
      <c r="F153" s="30"/>
      <c r="G153" s="30"/>
    </row>
    <row r="154" spans="1:7" x14ac:dyDescent="0.2">
      <c r="A154" s="30"/>
      <c r="B154" s="30"/>
      <c r="E154" s="30"/>
      <c r="F154" s="30"/>
      <c r="G154" s="30"/>
    </row>
    <row r="155" spans="1:7" x14ac:dyDescent="0.2">
      <c r="A155" s="30"/>
      <c r="B155" s="30"/>
      <c r="E155" s="30"/>
      <c r="F155" s="30"/>
      <c r="G155" s="30"/>
    </row>
    <row r="156" spans="1:7" x14ac:dyDescent="0.2">
      <c r="A156" s="30"/>
      <c r="B156" s="30"/>
      <c r="E156" s="30"/>
      <c r="F156" s="30"/>
      <c r="G156" s="30"/>
    </row>
    <row r="157" spans="1:7" x14ac:dyDescent="0.2">
      <c r="A157" s="30"/>
      <c r="B157" s="30"/>
      <c r="E157" s="30"/>
      <c r="F157" s="30"/>
      <c r="G157" s="30"/>
    </row>
    <row r="158" spans="1:7" x14ac:dyDescent="0.2">
      <c r="A158" s="30"/>
      <c r="B158" s="30"/>
      <c r="E158" s="30"/>
      <c r="F158" s="30"/>
      <c r="G158" s="30"/>
    </row>
    <row r="159" spans="1:7" x14ac:dyDescent="0.2">
      <c r="A159" s="30"/>
      <c r="B159" s="30"/>
      <c r="E159" s="30"/>
      <c r="F159" s="30"/>
      <c r="G159" s="30"/>
    </row>
    <row r="160" spans="1:7" x14ac:dyDescent="0.2">
      <c r="A160" s="30"/>
      <c r="B160" s="30"/>
      <c r="E160" s="30"/>
      <c r="F160" s="30"/>
      <c r="G160" s="30"/>
    </row>
    <row r="161" spans="1:7" x14ac:dyDescent="0.2">
      <c r="A161" s="30"/>
      <c r="B161" s="30"/>
      <c r="E161" s="30"/>
      <c r="F161" s="30"/>
      <c r="G161" s="30"/>
    </row>
    <row r="162" spans="1:7" x14ac:dyDescent="0.2">
      <c r="A162" s="30"/>
      <c r="B162" s="30"/>
      <c r="E162" s="30"/>
      <c r="F162" s="30"/>
      <c r="G162" s="30"/>
    </row>
    <row r="163" spans="1:7" x14ac:dyDescent="0.2">
      <c r="A163" s="30"/>
      <c r="B163" s="30"/>
      <c r="E163" s="30"/>
      <c r="F163" s="30"/>
      <c r="G163" s="30"/>
    </row>
    <row r="164" spans="1:7" x14ac:dyDescent="0.2">
      <c r="A164" s="30"/>
      <c r="B164" s="30"/>
      <c r="E164" s="30"/>
      <c r="F164" s="30"/>
      <c r="G164" s="30"/>
    </row>
    <row r="165" spans="1:7" x14ac:dyDescent="0.2">
      <c r="A165" s="30"/>
      <c r="B165" s="30"/>
      <c r="E165" s="30"/>
      <c r="F165" s="30"/>
      <c r="G165" s="30"/>
    </row>
    <row r="166" spans="1:7" x14ac:dyDescent="0.2">
      <c r="A166" s="30"/>
      <c r="B166" s="30"/>
      <c r="E166" s="30"/>
      <c r="F166" s="30"/>
      <c r="G166" s="30"/>
    </row>
    <row r="167" spans="1:7" x14ac:dyDescent="0.2">
      <c r="A167" s="30"/>
      <c r="B167" s="30"/>
      <c r="E167" s="30"/>
      <c r="F167" s="30"/>
      <c r="G167" s="30"/>
    </row>
    <row r="168" spans="1:7" x14ac:dyDescent="0.2">
      <c r="A168" s="30"/>
      <c r="B168" s="30"/>
      <c r="E168" s="30"/>
      <c r="F168" s="30"/>
      <c r="G168" s="30"/>
    </row>
    <row r="169" spans="1:7" x14ac:dyDescent="0.2">
      <c r="A169" s="30"/>
      <c r="B169" s="30"/>
      <c r="E169" s="30"/>
      <c r="F169" s="30"/>
      <c r="G169" s="30"/>
    </row>
    <row r="170" spans="1:7" x14ac:dyDescent="0.2">
      <c r="A170" s="30"/>
      <c r="B170" s="30"/>
      <c r="E170" s="30"/>
      <c r="F170" s="30"/>
      <c r="G170" s="30"/>
    </row>
    <row r="171" spans="1:7" x14ac:dyDescent="0.2">
      <c r="A171" s="30"/>
      <c r="B171" s="30"/>
      <c r="E171" s="30"/>
      <c r="F171" s="30"/>
      <c r="G171" s="30"/>
    </row>
    <row r="172" spans="1:7" x14ac:dyDescent="0.2">
      <c r="A172" s="30"/>
      <c r="B172" s="30"/>
      <c r="E172" s="30"/>
      <c r="F172" s="30"/>
      <c r="G172" s="30"/>
    </row>
    <row r="173" spans="1:7" x14ac:dyDescent="0.2">
      <c r="A173" s="30"/>
      <c r="B173" s="30"/>
      <c r="E173" s="30"/>
      <c r="F173" s="30"/>
      <c r="G173" s="30"/>
    </row>
    <row r="174" spans="1:7" x14ac:dyDescent="0.2">
      <c r="A174" s="30"/>
      <c r="B174" s="30"/>
      <c r="E174" s="30"/>
      <c r="F174" s="30"/>
      <c r="G174" s="30"/>
    </row>
    <row r="175" spans="1:7" x14ac:dyDescent="0.2">
      <c r="A175" s="30"/>
      <c r="B175" s="30"/>
      <c r="E175" s="30"/>
      <c r="F175" s="30"/>
      <c r="G175" s="30"/>
    </row>
    <row r="176" spans="1:7" x14ac:dyDescent="0.2">
      <c r="A176" s="30"/>
      <c r="B176" s="30"/>
      <c r="E176" s="30"/>
      <c r="F176" s="30"/>
      <c r="G176" s="30"/>
    </row>
    <row r="177" spans="1:7" x14ac:dyDescent="0.2">
      <c r="A177" s="30"/>
      <c r="B177" s="30"/>
      <c r="E177" s="30"/>
      <c r="F177" s="30"/>
    </row>
    <row r="178" spans="1:7" x14ac:dyDescent="0.2">
      <c r="A178" s="30"/>
      <c r="B178" s="30"/>
      <c r="E178" s="30"/>
      <c r="F178" s="30"/>
      <c r="G178" s="30"/>
    </row>
    <row r="179" spans="1:7" x14ac:dyDescent="0.2">
      <c r="A179" s="30"/>
      <c r="B179" s="30"/>
      <c r="E179" s="30"/>
      <c r="F179" s="30"/>
      <c r="G179" s="30"/>
    </row>
    <row r="180" spans="1:7" x14ac:dyDescent="0.2">
      <c r="A180" s="30"/>
      <c r="B180" s="30"/>
      <c r="E180" s="30"/>
      <c r="F180" s="30"/>
      <c r="G180" s="30"/>
    </row>
    <row r="181" spans="1:7" x14ac:dyDescent="0.2">
      <c r="A181" s="30"/>
      <c r="B181" s="30"/>
      <c r="E181" s="30"/>
      <c r="F181" s="30"/>
      <c r="G181" s="30"/>
    </row>
    <row r="182" spans="1:7" x14ac:dyDescent="0.2">
      <c r="A182" s="30"/>
      <c r="B182" s="30"/>
      <c r="E182" s="30"/>
      <c r="F182" s="30"/>
      <c r="G182" s="30"/>
    </row>
    <row r="183" spans="1:7" x14ac:dyDescent="0.2">
      <c r="A183" s="30"/>
      <c r="B183" s="30"/>
      <c r="E183" s="30"/>
      <c r="F183" s="30"/>
      <c r="G183" s="30"/>
    </row>
    <row r="184" spans="1:7" x14ac:dyDescent="0.2">
      <c r="A184" s="30"/>
      <c r="B184" s="30"/>
      <c r="E184" s="30"/>
      <c r="F184" s="30"/>
      <c r="G184" s="30"/>
    </row>
    <row r="185" spans="1:7" x14ac:dyDescent="0.2">
      <c r="A185" s="30"/>
      <c r="B185" s="30"/>
      <c r="E185" s="30"/>
      <c r="F185" s="30"/>
      <c r="G185" s="30"/>
    </row>
    <row r="186" spans="1:7" x14ac:dyDescent="0.2">
      <c r="A186" s="30"/>
      <c r="B186" s="30"/>
      <c r="E186" s="30"/>
      <c r="F186" s="30"/>
      <c r="G186" s="30"/>
    </row>
    <row r="187" spans="1:7" x14ac:dyDescent="0.2">
      <c r="A187" s="30"/>
      <c r="B187" s="30"/>
      <c r="E187" s="30"/>
      <c r="F187" s="30"/>
      <c r="G187" s="30"/>
    </row>
    <row r="188" spans="1:7" x14ac:dyDescent="0.2">
      <c r="A188" s="30"/>
      <c r="B188" s="30"/>
      <c r="E188" s="30"/>
      <c r="F188" s="30"/>
      <c r="G188" s="30"/>
    </row>
  </sheetData>
  <autoFilter ref="A1:H99" xr:uid="{9DF8B762-DA9E-1E41-9ED1-F9776AB2EE56}">
    <sortState ref="A2:H99">
      <sortCondition ref="A1:A99"/>
    </sortState>
  </autoFilter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CF6C3-B743-1049-A724-0BAE5A1B90EB}">
  <dimension ref="A1:H94"/>
  <sheetViews>
    <sheetView zoomScale="88" workbookViewId="0">
      <selection activeCell="J31" sqref="A1:XFD1048576"/>
    </sheetView>
  </sheetViews>
  <sheetFormatPr baseColWidth="10" defaultRowHeight="16" x14ac:dyDescent="0.2"/>
  <cols>
    <col min="1" max="1" width="28.83203125" style="20" bestFit="1" customWidth="1"/>
    <col min="2" max="2" width="37" style="20" bestFit="1" customWidth="1"/>
    <col min="3" max="3" width="10.83203125" style="20"/>
    <col min="4" max="4" width="15.33203125" style="20" customWidth="1"/>
    <col min="5" max="5" width="11.83203125" style="20" customWidth="1"/>
    <col min="6" max="6" width="24.5" style="20" customWidth="1"/>
    <col min="7" max="7" width="20" style="20" bestFit="1" customWidth="1"/>
    <col min="8" max="8" width="18.1640625" style="32" customWidth="1"/>
    <col min="9" max="16384" width="10.83203125" style="20"/>
  </cols>
  <sheetData>
    <row r="1" spans="1:8" s="1" customFormat="1" ht="115" customHeight="1" x14ac:dyDescent="0.2">
      <c r="A1" s="1" t="s">
        <v>49</v>
      </c>
      <c r="B1" s="1" t="s">
        <v>50</v>
      </c>
      <c r="C1" s="5" t="s">
        <v>51</v>
      </c>
      <c r="D1" s="1" t="s">
        <v>52</v>
      </c>
      <c r="E1" s="1" t="s">
        <v>53</v>
      </c>
      <c r="F1" s="1" t="s">
        <v>54</v>
      </c>
      <c r="G1" s="1" t="s">
        <v>55</v>
      </c>
      <c r="H1" s="1" t="s">
        <v>377</v>
      </c>
    </row>
    <row r="2" spans="1:8" x14ac:dyDescent="0.2">
      <c r="A2" s="22" t="s">
        <v>395</v>
      </c>
      <c r="B2" s="22" t="s">
        <v>259</v>
      </c>
      <c r="C2" s="31">
        <v>0.1</v>
      </c>
      <c r="D2" s="29" t="s">
        <v>203</v>
      </c>
      <c r="E2" s="22" t="s">
        <v>10</v>
      </c>
      <c r="F2" s="35">
        <v>70</v>
      </c>
      <c r="G2" s="22" t="s">
        <v>207</v>
      </c>
      <c r="H2" s="32" t="s">
        <v>205</v>
      </c>
    </row>
    <row r="3" spans="1:8" x14ac:dyDescent="0.2">
      <c r="A3" s="22" t="s">
        <v>378</v>
      </c>
      <c r="B3" s="22" t="s">
        <v>208</v>
      </c>
      <c r="C3" s="31">
        <v>5.7471264367816098E-2</v>
      </c>
      <c r="D3" s="29" t="s">
        <v>203</v>
      </c>
      <c r="E3" s="22" t="s">
        <v>10</v>
      </c>
      <c r="F3" s="35">
        <v>264</v>
      </c>
      <c r="G3" s="22" t="s">
        <v>211</v>
      </c>
      <c r="H3" s="32" t="s">
        <v>205</v>
      </c>
    </row>
    <row r="4" spans="1:8" x14ac:dyDescent="0.2">
      <c r="A4" s="22" t="s">
        <v>379</v>
      </c>
      <c r="B4" s="22" t="s">
        <v>210</v>
      </c>
      <c r="C4" s="31">
        <v>2.8571428571428598E-2</v>
      </c>
      <c r="D4" s="29" t="s">
        <v>203</v>
      </c>
      <c r="E4" s="22" t="s">
        <v>10</v>
      </c>
      <c r="F4" s="35">
        <v>137</v>
      </c>
      <c r="G4" s="22" t="s">
        <v>323</v>
      </c>
      <c r="H4" s="32" t="s">
        <v>205</v>
      </c>
    </row>
    <row r="5" spans="1:8" x14ac:dyDescent="0.2">
      <c r="A5" s="22" t="s">
        <v>380</v>
      </c>
      <c r="B5" s="22" t="s">
        <v>241</v>
      </c>
      <c r="C5" s="31">
        <v>2.4691358024691398E-2</v>
      </c>
      <c r="D5" s="29" t="s">
        <v>203</v>
      </c>
      <c r="E5" s="22" t="s">
        <v>10</v>
      </c>
      <c r="F5" s="35">
        <v>275</v>
      </c>
      <c r="G5" s="22" t="s">
        <v>381</v>
      </c>
      <c r="H5" s="32" t="s">
        <v>205</v>
      </c>
    </row>
    <row r="6" spans="1:8" x14ac:dyDescent="0.2">
      <c r="A6" s="22" t="s">
        <v>382</v>
      </c>
      <c r="B6" s="22" t="s">
        <v>234</v>
      </c>
      <c r="C6" s="31">
        <v>1.6260162601626001E-2</v>
      </c>
      <c r="D6" s="29" t="s">
        <v>203</v>
      </c>
      <c r="E6" s="22" t="s">
        <v>10</v>
      </c>
      <c r="F6" s="35">
        <v>450</v>
      </c>
      <c r="G6" s="22" t="s">
        <v>383</v>
      </c>
      <c r="H6" s="32" t="s">
        <v>205</v>
      </c>
    </row>
    <row r="7" spans="1:8" x14ac:dyDescent="0.2">
      <c r="A7" s="22" t="s">
        <v>384</v>
      </c>
      <c r="B7" s="22" t="s">
        <v>213</v>
      </c>
      <c r="C7" s="31">
        <v>2.0942408376963401E-2</v>
      </c>
      <c r="D7" s="29" t="s">
        <v>203</v>
      </c>
      <c r="E7" s="22" t="s">
        <v>10</v>
      </c>
      <c r="F7" s="35">
        <v>865</v>
      </c>
      <c r="G7" s="22" t="s">
        <v>235</v>
      </c>
      <c r="H7" s="32" t="s">
        <v>205</v>
      </c>
    </row>
    <row r="8" spans="1:8" x14ac:dyDescent="0.2">
      <c r="A8" s="22" t="s">
        <v>385</v>
      </c>
      <c r="B8" s="22" t="s">
        <v>216</v>
      </c>
      <c r="C8" s="31">
        <v>0.105022831050228</v>
      </c>
      <c r="D8" s="29" t="s">
        <v>203</v>
      </c>
      <c r="E8" s="22" t="s">
        <v>10</v>
      </c>
      <c r="F8" s="35">
        <v>613</v>
      </c>
      <c r="G8" s="22" t="s">
        <v>214</v>
      </c>
      <c r="H8" s="36"/>
    </row>
    <row r="9" spans="1:8" x14ac:dyDescent="0.2">
      <c r="A9" s="22" t="s">
        <v>386</v>
      </c>
      <c r="B9" s="22" t="s">
        <v>218</v>
      </c>
      <c r="C9" s="31">
        <v>4.8378661087866096E-3</v>
      </c>
      <c r="D9" s="29" t="s">
        <v>203</v>
      </c>
      <c r="E9" s="22" t="s">
        <v>10</v>
      </c>
      <c r="F9" s="35">
        <v>26537</v>
      </c>
      <c r="G9" s="22" t="s">
        <v>217</v>
      </c>
      <c r="H9" s="32" t="s">
        <v>205</v>
      </c>
    </row>
    <row r="10" spans="1:8" x14ac:dyDescent="0.2">
      <c r="A10" s="22" t="s">
        <v>387</v>
      </c>
      <c r="B10" s="22" t="s">
        <v>206</v>
      </c>
      <c r="C10" s="31">
        <v>0</v>
      </c>
      <c r="D10" s="29" t="s">
        <v>203</v>
      </c>
      <c r="E10" s="22" t="s">
        <v>9</v>
      </c>
      <c r="F10" s="35">
        <v>2</v>
      </c>
      <c r="G10" s="22" t="s">
        <v>232</v>
      </c>
      <c r="H10" s="32" t="s">
        <v>205</v>
      </c>
    </row>
    <row r="11" spans="1:8" x14ac:dyDescent="0.2">
      <c r="A11" s="22" t="s">
        <v>388</v>
      </c>
      <c r="B11" s="22" t="s">
        <v>259</v>
      </c>
      <c r="C11" s="31">
        <v>0</v>
      </c>
      <c r="D11" s="29" t="s">
        <v>203</v>
      </c>
      <c r="E11" s="22" t="s">
        <v>9</v>
      </c>
      <c r="F11" s="35">
        <v>18</v>
      </c>
      <c r="G11" s="22" t="s">
        <v>207</v>
      </c>
      <c r="H11" s="32" t="s">
        <v>205</v>
      </c>
    </row>
    <row r="12" spans="1:8" x14ac:dyDescent="0.2">
      <c r="A12" s="22" t="s">
        <v>209</v>
      </c>
      <c r="B12" s="22" t="s">
        <v>210</v>
      </c>
      <c r="C12" s="31">
        <v>0</v>
      </c>
      <c r="D12" s="29" t="s">
        <v>203</v>
      </c>
      <c r="E12" s="22" t="s">
        <v>9</v>
      </c>
      <c r="F12" s="35">
        <v>20</v>
      </c>
      <c r="G12" s="22" t="s">
        <v>260</v>
      </c>
      <c r="H12" s="32" t="s">
        <v>205</v>
      </c>
    </row>
    <row r="13" spans="1:8" x14ac:dyDescent="0.2">
      <c r="A13" s="22" t="s">
        <v>389</v>
      </c>
      <c r="B13" s="22" t="s">
        <v>263</v>
      </c>
      <c r="C13" s="31">
        <v>0</v>
      </c>
      <c r="D13" s="29" t="s">
        <v>203</v>
      </c>
      <c r="E13" s="22" t="s">
        <v>9</v>
      </c>
      <c r="F13" s="35">
        <v>6</v>
      </c>
      <c r="G13" s="22" t="s">
        <v>390</v>
      </c>
      <c r="H13" s="32" t="s">
        <v>205</v>
      </c>
    </row>
    <row r="14" spans="1:8" x14ac:dyDescent="0.2">
      <c r="A14" s="22" t="s">
        <v>233</v>
      </c>
      <c r="B14" s="22" t="s">
        <v>234</v>
      </c>
      <c r="C14" s="31">
        <v>1.72413793103448E-2</v>
      </c>
      <c r="D14" s="29" t="s">
        <v>203</v>
      </c>
      <c r="E14" s="22" t="s">
        <v>10</v>
      </c>
      <c r="F14" s="35">
        <v>213</v>
      </c>
      <c r="G14" s="22" t="s">
        <v>383</v>
      </c>
      <c r="H14" s="32" t="s">
        <v>205</v>
      </c>
    </row>
    <row r="15" spans="1:8" x14ac:dyDescent="0.2">
      <c r="A15" s="22" t="s">
        <v>391</v>
      </c>
      <c r="B15" s="22" t="s">
        <v>202</v>
      </c>
      <c r="C15" s="31">
        <v>0</v>
      </c>
      <c r="D15" s="29" t="s">
        <v>203</v>
      </c>
      <c r="E15" s="22" t="s">
        <v>9</v>
      </c>
      <c r="F15" s="35">
        <v>37</v>
      </c>
      <c r="G15" s="22" t="s">
        <v>392</v>
      </c>
      <c r="H15" s="32" t="s">
        <v>205</v>
      </c>
    </row>
    <row r="16" spans="1:8" x14ac:dyDescent="0.2">
      <c r="A16" s="22" t="s">
        <v>212</v>
      </c>
      <c r="B16" s="22" t="s">
        <v>213</v>
      </c>
      <c r="C16" s="31">
        <v>0</v>
      </c>
      <c r="D16" s="29" t="s">
        <v>203</v>
      </c>
      <c r="E16" s="22" t="s">
        <v>9</v>
      </c>
      <c r="F16" s="35">
        <v>261</v>
      </c>
      <c r="G16" s="22" t="s">
        <v>204</v>
      </c>
      <c r="H16" s="32" t="s">
        <v>205</v>
      </c>
    </row>
    <row r="17" spans="1:8" x14ac:dyDescent="0.2">
      <c r="A17" s="22" t="s">
        <v>215</v>
      </c>
      <c r="B17" s="22" t="s">
        <v>216</v>
      </c>
      <c r="C17" s="31">
        <v>0</v>
      </c>
      <c r="D17" s="29" t="s">
        <v>203</v>
      </c>
      <c r="E17" s="22" t="s">
        <v>9</v>
      </c>
      <c r="F17" s="35">
        <v>27</v>
      </c>
      <c r="G17" s="22" t="s">
        <v>214</v>
      </c>
      <c r="H17" s="32" t="s">
        <v>205</v>
      </c>
    </row>
    <row r="18" spans="1:8" x14ac:dyDescent="0.2">
      <c r="A18" s="22" t="s">
        <v>393</v>
      </c>
      <c r="B18" s="22" t="s">
        <v>322</v>
      </c>
      <c r="C18" s="31">
        <v>0</v>
      </c>
      <c r="D18" s="29" t="s">
        <v>203</v>
      </c>
      <c r="E18" s="22" t="s">
        <v>9</v>
      </c>
      <c r="F18" s="35">
        <v>12</v>
      </c>
      <c r="G18" s="22" t="s">
        <v>217</v>
      </c>
      <c r="H18" s="32" t="s">
        <v>205</v>
      </c>
    </row>
    <row r="19" spans="1:8" x14ac:dyDescent="0.2">
      <c r="A19" s="22" t="s">
        <v>261</v>
      </c>
      <c r="B19" s="22" t="s">
        <v>206</v>
      </c>
      <c r="C19" s="31">
        <v>0.125</v>
      </c>
      <c r="D19" s="29" t="s">
        <v>203</v>
      </c>
      <c r="E19" s="22" t="s">
        <v>12</v>
      </c>
      <c r="F19" s="35">
        <v>36</v>
      </c>
      <c r="G19" s="22" t="s">
        <v>219</v>
      </c>
      <c r="H19" s="36"/>
    </row>
    <row r="20" spans="1:8" x14ac:dyDescent="0.2">
      <c r="A20" s="22" t="s">
        <v>331</v>
      </c>
      <c r="B20" s="22" t="s">
        <v>298</v>
      </c>
      <c r="C20" s="31">
        <v>0.27272727272727298</v>
      </c>
      <c r="D20" s="29" t="s">
        <v>203</v>
      </c>
      <c r="E20" s="22" t="s">
        <v>12</v>
      </c>
      <c r="F20" s="35">
        <v>55</v>
      </c>
      <c r="G20" s="22" t="s">
        <v>207</v>
      </c>
      <c r="H20" s="36"/>
    </row>
    <row r="21" spans="1:8" x14ac:dyDescent="0.2">
      <c r="A21" s="22" t="s">
        <v>294</v>
      </c>
      <c r="B21" s="22" t="s">
        <v>241</v>
      </c>
      <c r="C21" s="31">
        <v>0.169491525423729</v>
      </c>
      <c r="D21" s="29" t="s">
        <v>203</v>
      </c>
      <c r="E21" s="22" t="s">
        <v>12</v>
      </c>
      <c r="F21" s="35">
        <v>302</v>
      </c>
      <c r="G21" s="22" t="s">
        <v>299</v>
      </c>
      <c r="H21" s="36"/>
    </row>
    <row r="22" spans="1:8" x14ac:dyDescent="0.2">
      <c r="A22" s="22" t="s">
        <v>332</v>
      </c>
      <c r="B22" s="22" t="s">
        <v>263</v>
      </c>
      <c r="C22" s="31">
        <v>0.27272727272727298</v>
      </c>
      <c r="D22" s="29" t="s">
        <v>203</v>
      </c>
      <c r="E22" s="22" t="s">
        <v>12</v>
      </c>
      <c r="F22" s="35">
        <v>42</v>
      </c>
      <c r="G22" s="22" t="s">
        <v>295</v>
      </c>
      <c r="H22" s="36"/>
    </row>
    <row r="23" spans="1:8" x14ac:dyDescent="0.2">
      <c r="A23" s="22" t="s">
        <v>249</v>
      </c>
      <c r="B23" s="22" t="s">
        <v>213</v>
      </c>
      <c r="C23" s="31">
        <v>6.6720911310008096E-2</v>
      </c>
      <c r="D23" s="29" t="s">
        <v>203</v>
      </c>
      <c r="E23" s="22" t="s">
        <v>12</v>
      </c>
      <c r="F23" s="35">
        <v>7812</v>
      </c>
      <c r="G23" s="22" t="s">
        <v>333</v>
      </c>
      <c r="H23" s="32" t="s">
        <v>205</v>
      </c>
    </row>
    <row r="24" spans="1:8" x14ac:dyDescent="0.2">
      <c r="A24" s="22" t="s">
        <v>330</v>
      </c>
      <c r="B24" s="22" t="s">
        <v>307</v>
      </c>
      <c r="C24" s="31">
        <v>0.26992481203007501</v>
      </c>
      <c r="D24" s="29" t="s">
        <v>203</v>
      </c>
      <c r="E24" s="22" t="s">
        <v>12</v>
      </c>
      <c r="F24" s="35">
        <v>8405</v>
      </c>
      <c r="G24" s="22" t="s">
        <v>250</v>
      </c>
      <c r="H24" s="36"/>
    </row>
    <row r="25" spans="1:8" x14ac:dyDescent="0.2">
      <c r="A25" s="22" t="s">
        <v>357</v>
      </c>
      <c r="B25" s="22" t="s">
        <v>206</v>
      </c>
      <c r="C25" s="31">
        <v>0.75</v>
      </c>
      <c r="D25" s="29" t="s">
        <v>203</v>
      </c>
      <c r="E25" s="22" t="s">
        <v>13</v>
      </c>
      <c r="F25" s="35">
        <v>47</v>
      </c>
      <c r="G25" s="22" t="s">
        <v>308</v>
      </c>
      <c r="H25" s="36"/>
    </row>
    <row r="26" spans="1:8" x14ac:dyDescent="0.2">
      <c r="A26" s="22" t="s">
        <v>335</v>
      </c>
      <c r="B26" s="22" t="s">
        <v>292</v>
      </c>
      <c r="C26" s="31">
        <v>0.29824561403508798</v>
      </c>
      <c r="D26" s="29" t="s">
        <v>203</v>
      </c>
      <c r="E26" s="22" t="s">
        <v>13</v>
      </c>
      <c r="F26" s="35">
        <v>264</v>
      </c>
      <c r="G26" s="22" t="s">
        <v>207</v>
      </c>
      <c r="H26" s="36"/>
    </row>
    <row r="27" spans="1:8" x14ac:dyDescent="0.2">
      <c r="A27" s="22" t="s">
        <v>286</v>
      </c>
      <c r="B27" s="22" t="s">
        <v>241</v>
      </c>
      <c r="C27" s="31">
        <v>0.15107913669064699</v>
      </c>
      <c r="D27" s="29" t="s">
        <v>203</v>
      </c>
      <c r="E27" s="22" t="s">
        <v>13</v>
      </c>
      <c r="F27" s="35">
        <v>753</v>
      </c>
      <c r="G27" s="22" t="s">
        <v>293</v>
      </c>
      <c r="H27" s="36"/>
    </row>
    <row r="28" spans="1:8" x14ac:dyDescent="0.2">
      <c r="A28" s="22" t="s">
        <v>284</v>
      </c>
      <c r="B28" s="22" t="s">
        <v>263</v>
      </c>
      <c r="C28" s="31">
        <v>0.15</v>
      </c>
      <c r="D28" s="29" t="s">
        <v>203</v>
      </c>
      <c r="E28" s="22" t="s">
        <v>13</v>
      </c>
      <c r="F28" s="35">
        <v>127</v>
      </c>
      <c r="G28" s="22" t="s">
        <v>287</v>
      </c>
      <c r="H28" s="36"/>
    </row>
    <row r="29" spans="1:8" x14ac:dyDescent="0.2">
      <c r="A29" s="22" t="s">
        <v>268</v>
      </c>
      <c r="B29" s="22" t="s">
        <v>213</v>
      </c>
      <c r="C29" s="31">
        <v>9.9540581929555894E-2</v>
      </c>
      <c r="D29" s="29" t="s">
        <v>203</v>
      </c>
      <c r="E29" s="22" t="s">
        <v>13</v>
      </c>
      <c r="F29" s="35">
        <v>3945</v>
      </c>
      <c r="G29" s="22" t="s">
        <v>285</v>
      </c>
      <c r="H29" s="36"/>
    </row>
    <row r="30" spans="1:8" x14ac:dyDescent="0.2">
      <c r="A30" s="22" t="s">
        <v>326</v>
      </c>
      <c r="B30" s="22" t="s">
        <v>307</v>
      </c>
      <c r="C30" s="31">
        <v>0.26362112321877601</v>
      </c>
      <c r="D30" s="29" t="s">
        <v>203</v>
      </c>
      <c r="E30" s="22" t="s">
        <v>13</v>
      </c>
      <c r="F30" s="35">
        <v>15334</v>
      </c>
      <c r="G30" s="22" t="s">
        <v>269</v>
      </c>
      <c r="H30" s="36"/>
    </row>
    <row r="31" spans="1:8" x14ac:dyDescent="0.2">
      <c r="A31" s="22" t="s">
        <v>354</v>
      </c>
      <c r="B31" s="22" t="s">
        <v>206</v>
      </c>
      <c r="C31" s="31">
        <v>0.5</v>
      </c>
      <c r="D31" s="29" t="s">
        <v>203</v>
      </c>
      <c r="E31" s="22" t="s">
        <v>14</v>
      </c>
      <c r="F31" s="35">
        <v>11</v>
      </c>
      <c r="G31" s="22" t="s">
        <v>327</v>
      </c>
      <c r="H31" s="36"/>
    </row>
    <row r="32" spans="1:8" x14ac:dyDescent="0.2">
      <c r="A32" s="22" t="s">
        <v>344</v>
      </c>
      <c r="B32" s="22" t="s">
        <v>292</v>
      </c>
      <c r="C32" s="31">
        <v>0.32098765432098803</v>
      </c>
      <c r="D32" s="29" t="s">
        <v>203</v>
      </c>
      <c r="E32" s="22" t="s">
        <v>14</v>
      </c>
      <c r="F32" s="35">
        <v>303</v>
      </c>
      <c r="G32" s="22" t="s">
        <v>207</v>
      </c>
      <c r="H32" s="36"/>
    </row>
    <row r="33" spans="1:8" x14ac:dyDescent="0.2">
      <c r="A33" s="22" t="s">
        <v>288</v>
      </c>
      <c r="B33" s="22" t="s">
        <v>241</v>
      </c>
      <c r="C33" s="31">
        <v>0.160714285714286</v>
      </c>
      <c r="D33" s="29" t="s">
        <v>203</v>
      </c>
      <c r="E33" s="22" t="s">
        <v>14</v>
      </c>
      <c r="F33" s="35">
        <v>619</v>
      </c>
      <c r="G33" s="22" t="s">
        <v>293</v>
      </c>
      <c r="H33" s="36"/>
    </row>
    <row r="34" spans="1:8" x14ac:dyDescent="0.2">
      <c r="A34" s="22" t="s">
        <v>300</v>
      </c>
      <c r="B34" s="22" t="s">
        <v>263</v>
      </c>
      <c r="C34" s="31">
        <v>0.17647058823529399</v>
      </c>
      <c r="D34" s="29" t="s">
        <v>203</v>
      </c>
      <c r="E34" s="22" t="s">
        <v>14</v>
      </c>
      <c r="F34" s="35">
        <v>91</v>
      </c>
      <c r="G34" s="22" t="s">
        <v>289</v>
      </c>
      <c r="H34" s="36"/>
    </row>
    <row r="35" spans="1:8" x14ac:dyDescent="0.2">
      <c r="A35" s="22" t="s">
        <v>244</v>
      </c>
      <c r="B35" s="22" t="s">
        <v>213</v>
      </c>
      <c r="C35" s="31">
        <v>5.6506849315068497E-2</v>
      </c>
      <c r="D35" s="29" t="s">
        <v>203</v>
      </c>
      <c r="E35" s="22" t="s">
        <v>14</v>
      </c>
      <c r="F35" s="35">
        <v>3499</v>
      </c>
      <c r="G35" s="22" t="s">
        <v>301</v>
      </c>
      <c r="H35" s="32" t="s">
        <v>205</v>
      </c>
    </row>
    <row r="36" spans="1:8" x14ac:dyDescent="0.2">
      <c r="A36" s="22" t="s">
        <v>328</v>
      </c>
      <c r="B36" s="22" t="s">
        <v>307</v>
      </c>
      <c r="C36" s="31">
        <v>0.265432098765432</v>
      </c>
      <c r="D36" s="29" t="s">
        <v>203</v>
      </c>
      <c r="E36" s="22" t="s">
        <v>14</v>
      </c>
      <c r="F36" s="35">
        <v>10623</v>
      </c>
      <c r="G36" s="22" t="s">
        <v>243</v>
      </c>
    </row>
    <row r="37" spans="1:8" x14ac:dyDescent="0.2">
      <c r="A37" s="22" t="s">
        <v>267</v>
      </c>
      <c r="B37" s="22" t="s">
        <v>206</v>
      </c>
      <c r="C37" s="31">
        <v>1</v>
      </c>
      <c r="D37" s="29" t="s">
        <v>203</v>
      </c>
      <c r="E37" s="22" t="s">
        <v>15</v>
      </c>
      <c r="F37" s="35">
        <v>11</v>
      </c>
      <c r="G37" s="22" t="s">
        <v>329</v>
      </c>
      <c r="H37" s="32" t="s">
        <v>205</v>
      </c>
    </row>
    <row r="38" spans="1:8" x14ac:dyDescent="0.2">
      <c r="A38" s="22" t="s">
        <v>220</v>
      </c>
      <c r="B38" s="22" t="s">
        <v>221</v>
      </c>
      <c r="C38" s="31">
        <v>0</v>
      </c>
      <c r="D38" s="29" t="s">
        <v>203</v>
      </c>
      <c r="E38" s="22" t="s">
        <v>15</v>
      </c>
      <c r="F38" s="35">
        <v>0</v>
      </c>
      <c r="G38" s="22" t="s">
        <v>207</v>
      </c>
      <c r="H38" s="32" t="s">
        <v>205</v>
      </c>
    </row>
    <row r="39" spans="1:8" x14ac:dyDescent="0.2">
      <c r="A39" s="22" t="s">
        <v>236</v>
      </c>
      <c r="B39" s="22" t="s">
        <v>208</v>
      </c>
      <c r="C39" s="31">
        <v>2.66666666666667E-2</v>
      </c>
      <c r="D39" s="29" t="s">
        <v>203</v>
      </c>
      <c r="E39" s="22" t="s">
        <v>15</v>
      </c>
      <c r="F39" s="35">
        <v>220</v>
      </c>
      <c r="G39" s="22" t="s">
        <v>237</v>
      </c>
      <c r="H39" s="32" t="s">
        <v>205</v>
      </c>
    </row>
    <row r="40" spans="1:8" x14ac:dyDescent="0.2">
      <c r="A40" s="22" t="s">
        <v>272</v>
      </c>
      <c r="B40" s="22" t="s">
        <v>273</v>
      </c>
      <c r="C40" s="31">
        <v>0.10106382978723399</v>
      </c>
      <c r="D40" s="29" t="s">
        <v>203</v>
      </c>
      <c r="E40" s="22" t="s">
        <v>15</v>
      </c>
      <c r="F40" s="35">
        <v>535</v>
      </c>
      <c r="G40" s="22" t="s">
        <v>274</v>
      </c>
    </row>
    <row r="41" spans="1:8" x14ac:dyDescent="0.2">
      <c r="A41" s="22" t="s">
        <v>253</v>
      </c>
      <c r="B41" s="22" t="s">
        <v>241</v>
      </c>
      <c r="C41" s="31">
        <v>7.1428571428571397E-2</v>
      </c>
      <c r="D41" s="29" t="s">
        <v>203</v>
      </c>
      <c r="E41" s="22" t="s">
        <v>15</v>
      </c>
      <c r="F41" s="35">
        <v>182</v>
      </c>
      <c r="G41" s="22" t="s">
        <v>254</v>
      </c>
      <c r="H41" s="32" t="s">
        <v>205</v>
      </c>
    </row>
    <row r="42" spans="1:8" x14ac:dyDescent="0.2">
      <c r="A42" s="22" t="s">
        <v>262</v>
      </c>
      <c r="B42" s="22" t="s">
        <v>263</v>
      </c>
      <c r="C42" s="31">
        <v>0.125</v>
      </c>
      <c r="D42" s="29" t="s">
        <v>203</v>
      </c>
      <c r="E42" s="22" t="s">
        <v>15</v>
      </c>
      <c r="F42" s="35">
        <v>35</v>
      </c>
      <c r="G42" s="22" t="s">
        <v>264</v>
      </c>
    </row>
    <row r="43" spans="1:8" x14ac:dyDescent="0.2">
      <c r="A43" s="22" t="s">
        <v>246</v>
      </c>
      <c r="B43" s="22" t="s">
        <v>247</v>
      </c>
      <c r="C43" s="31">
        <v>5.9190031152648002E-2</v>
      </c>
      <c r="D43" s="29" t="s">
        <v>203</v>
      </c>
      <c r="E43" s="22" t="s">
        <v>15</v>
      </c>
      <c r="F43" s="35">
        <v>866</v>
      </c>
      <c r="G43" s="22" t="s">
        <v>248</v>
      </c>
      <c r="H43" s="32" t="s">
        <v>205</v>
      </c>
    </row>
    <row r="44" spans="1:8" x14ac:dyDescent="0.2">
      <c r="A44" s="22" t="s">
        <v>238</v>
      </c>
      <c r="B44" s="22" t="s">
        <v>239</v>
      </c>
      <c r="C44" s="31">
        <v>2.9411764705882401E-2</v>
      </c>
      <c r="D44" s="29" t="s">
        <v>203</v>
      </c>
      <c r="E44" s="22" t="s">
        <v>15</v>
      </c>
      <c r="F44" s="35">
        <v>118</v>
      </c>
      <c r="G44" s="22" t="s">
        <v>240</v>
      </c>
      <c r="H44" s="32" t="s">
        <v>205</v>
      </c>
    </row>
    <row r="45" spans="1:8" x14ac:dyDescent="0.2">
      <c r="A45" s="22" t="s">
        <v>257</v>
      </c>
      <c r="B45" s="22" t="s">
        <v>213</v>
      </c>
      <c r="C45" s="31">
        <v>7.9096045197740106E-2</v>
      </c>
      <c r="D45" s="29" t="s">
        <v>203</v>
      </c>
      <c r="E45" s="22" t="s">
        <v>15</v>
      </c>
      <c r="F45" s="35">
        <v>1104</v>
      </c>
      <c r="G45" s="22" t="s">
        <v>258</v>
      </c>
      <c r="H45" s="32" t="s">
        <v>205</v>
      </c>
    </row>
    <row r="46" spans="1:8" x14ac:dyDescent="0.2">
      <c r="A46" s="22" t="s">
        <v>351</v>
      </c>
      <c r="B46" s="22" t="s">
        <v>348</v>
      </c>
      <c r="C46" s="31">
        <v>0.45454545454545497</v>
      </c>
      <c r="D46" s="29" t="s">
        <v>203</v>
      </c>
      <c r="E46" s="22" t="s">
        <v>15</v>
      </c>
      <c r="F46" s="35">
        <v>82</v>
      </c>
      <c r="G46" s="22" t="s">
        <v>349</v>
      </c>
    </row>
    <row r="47" spans="1:8" x14ac:dyDescent="0.2">
      <c r="A47" s="22" t="s">
        <v>309</v>
      </c>
      <c r="B47" s="22" t="s">
        <v>307</v>
      </c>
      <c r="C47" s="31">
        <v>0.211887727022565</v>
      </c>
      <c r="D47" s="29" t="s">
        <v>203</v>
      </c>
      <c r="E47" s="22" t="s">
        <v>15</v>
      </c>
      <c r="F47" s="35">
        <v>11480</v>
      </c>
      <c r="G47" s="22" t="s">
        <v>310</v>
      </c>
    </row>
    <row r="48" spans="1:8" x14ac:dyDescent="0.2">
      <c r="A48" s="22" t="s">
        <v>265</v>
      </c>
      <c r="B48" s="22" t="s">
        <v>231</v>
      </c>
      <c r="C48" s="31">
        <v>0.33333333333333298</v>
      </c>
      <c r="D48" s="29" t="s">
        <v>203</v>
      </c>
      <c r="E48" s="22" t="s">
        <v>15</v>
      </c>
      <c r="F48" s="35">
        <v>20</v>
      </c>
      <c r="G48" s="22" t="s">
        <v>266</v>
      </c>
    </row>
    <row r="49" spans="1:8" x14ac:dyDescent="0.2">
      <c r="A49" s="22" t="s">
        <v>318</v>
      </c>
      <c r="B49" s="22" t="s">
        <v>206</v>
      </c>
      <c r="C49" s="31">
        <v>0.23529411764705899</v>
      </c>
      <c r="D49" s="29" t="s">
        <v>203</v>
      </c>
      <c r="E49" s="22" t="s">
        <v>16</v>
      </c>
      <c r="F49" s="35">
        <v>122</v>
      </c>
      <c r="G49" s="22" t="s">
        <v>207</v>
      </c>
    </row>
    <row r="50" spans="1:8" x14ac:dyDescent="0.2">
      <c r="A50" s="22" t="s">
        <v>251</v>
      </c>
      <c r="B50" s="22" t="s">
        <v>208</v>
      </c>
      <c r="C50" s="31">
        <v>6.9182389937106903E-2</v>
      </c>
      <c r="D50" s="29" t="s">
        <v>203</v>
      </c>
      <c r="E50" s="22" t="s">
        <v>16</v>
      </c>
      <c r="F50" s="35">
        <v>445</v>
      </c>
      <c r="G50" s="22" t="s">
        <v>252</v>
      </c>
      <c r="H50" s="32" t="s">
        <v>205</v>
      </c>
    </row>
    <row r="51" spans="1:8" x14ac:dyDescent="0.2">
      <c r="A51" s="22" t="s">
        <v>282</v>
      </c>
      <c r="B51" s="22" t="s">
        <v>241</v>
      </c>
      <c r="C51" s="31">
        <v>0.134146341463415</v>
      </c>
      <c r="D51" s="29" t="s">
        <v>203</v>
      </c>
      <c r="E51" s="22" t="s">
        <v>16</v>
      </c>
      <c r="F51" s="35">
        <v>470</v>
      </c>
      <c r="G51" s="22" t="s">
        <v>283</v>
      </c>
    </row>
    <row r="52" spans="1:8" x14ac:dyDescent="0.2">
      <c r="A52" s="22" t="s">
        <v>345</v>
      </c>
      <c r="B52" s="22" t="s">
        <v>228</v>
      </c>
      <c r="C52" s="31">
        <v>0.36363636363636398</v>
      </c>
      <c r="D52" s="29" t="s">
        <v>203</v>
      </c>
      <c r="E52" s="22" t="s">
        <v>16</v>
      </c>
      <c r="F52" s="35">
        <v>170</v>
      </c>
      <c r="G52" s="22" t="s">
        <v>229</v>
      </c>
    </row>
    <row r="53" spans="1:8" x14ac:dyDescent="0.2">
      <c r="A53" s="22" t="s">
        <v>290</v>
      </c>
      <c r="B53" s="22" t="s">
        <v>263</v>
      </c>
      <c r="C53" s="31">
        <v>0.16666666666666699</v>
      </c>
      <c r="D53" s="29" t="s">
        <v>203</v>
      </c>
      <c r="E53" s="22" t="s">
        <v>16</v>
      </c>
      <c r="F53" s="35">
        <v>91</v>
      </c>
      <c r="G53" s="22" t="s">
        <v>285</v>
      </c>
    </row>
    <row r="54" spans="1:8" x14ac:dyDescent="0.2">
      <c r="A54" s="22" t="s">
        <v>245</v>
      </c>
      <c r="B54" s="22" t="s">
        <v>213</v>
      </c>
      <c r="C54" s="31">
        <v>5.65675934803452E-2</v>
      </c>
      <c r="D54" s="29" t="s">
        <v>203</v>
      </c>
      <c r="E54" s="22" t="s">
        <v>16</v>
      </c>
      <c r="F54" s="35">
        <v>5916</v>
      </c>
      <c r="G54" s="22" t="s">
        <v>243</v>
      </c>
      <c r="H54" s="32" t="s">
        <v>205</v>
      </c>
    </row>
    <row r="55" spans="1:8" x14ac:dyDescent="0.2">
      <c r="A55" s="22" t="s">
        <v>347</v>
      </c>
      <c r="B55" s="22" t="s">
        <v>348</v>
      </c>
      <c r="C55" s="31">
        <v>0.39393939393939398</v>
      </c>
      <c r="D55" s="29" t="s">
        <v>203</v>
      </c>
      <c r="E55" s="22" t="s">
        <v>16</v>
      </c>
      <c r="F55" s="35">
        <v>388</v>
      </c>
      <c r="G55" s="22" t="s">
        <v>349</v>
      </c>
    </row>
    <row r="56" spans="1:8" x14ac:dyDescent="0.2">
      <c r="A56" s="22" t="s">
        <v>311</v>
      </c>
      <c r="B56" s="22" t="s">
        <v>307</v>
      </c>
      <c r="C56" s="31">
        <v>0.221576763485477</v>
      </c>
      <c r="D56" s="29" t="s">
        <v>203</v>
      </c>
      <c r="E56" s="22" t="s">
        <v>16</v>
      </c>
      <c r="F56" s="35">
        <v>14750</v>
      </c>
      <c r="G56" s="22" t="s">
        <v>312</v>
      </c>
    </row>
    <row r="57" spans="1:8" x14ac:dyDescent="0.2">
      <c r="A57" s="22" t="s">
        <v>339</v>
      </c>
      <c r="B57" s="22" t="s">
        <v>322</v>
      </c>
      <c r="C57" s="31">
        <v>0.30769230769230799</v>
      </c>
      <c r="D57" s="29" t="s">
        <v>203</v>
      </c>
      <c r="E57" s="22" t="s">
        <v>16</v>
      </c>
      <c r="F57" s="35">
        <v>65</v>
      </c>
      <c r="G57" s="22" t="s">
        <v>323</v>
      </c>
    </row>
    <row r="58" spans="1:8" x14ac:dyDescent="0.2">
      <c r="A58" s="22" t="s">
        <v>346</v>
      </c>
      <c r="B58" s="22" t="s">
        <v>231</v>
      </c>
      <c r="C58" s="31">
        <v>0.36363636363636398</v>
      </c>
      <c r="D58" s="29" t="s">
        <v>203</v>
      </c>
      <c r="E58" s="22" t="s">
        <v>16</v>
      </c>
      <c r="F58" s="35">
        <v>73</v>
      </c>
      <c r="G58" s="22" t="s">
        <v>266</v>
      </c>
    </row>
    <row r="59" spans="1:8" x14ac:dyDescent="0.2">
      <c r="A59" s="22" t="s">
        <v>222</v>
      </c>
      <c r="B59" s="22" t="s">
        <v>206</v>
      </c>
      <c r="C59" s="31">
        <v>0</v>
      </c>
      <c r="D59" s="29" t="s">
        <v>203</v>
      </c>
      <c r="E59" s="22" t="s">
        <v>17</v>
      </c>
      <c r="F59" s="35">
        <v>28</v>
      </c>
      <c r="G59" s="22" t="s">
        <v>207</v>
      </c>
      <c r="H59" s="32" t="s">
        <v>205</v>
      </c>
    </row>
    <row r="60" spans="1:8" x14ac:dyDescent="0.2">
      <c r="A60" s="22" t="s">
        <v>316</v>
      </c>
      <c r="B60" s="22" t="s">
        <v>292</v>
      </c>
      <c r="C60" s="31">
        <v>0.230263157894737</v>
      </c>
      <c r="D60" s="29" t="s">
        <v>203</v>
      </c>
      <c r="E60" s="22" t="s">
        <v>17</v>
      </c>
      <c r="F60" s="35">
        <v>594</v>
      </c>
      <c r="G60" s="22" t="s">
        <v>293</v>
      </c>
    </row>
    <row r="61" spans="1:8" x14ac:dyDescent="0.2">
      <c r="A61" s="22" t="s">
        <v>297</v>
      </c>
      <c r="B61" s="22" t="s">
        <v>298</v>
      </c>
      <c r="C61" s="31">
        <v>0.17241379310344801</v>
      </c>
      <c r="D61" s="29" t="s">
        <v>203</v>
      </c>
      <c r="E61" s="22" t="s">
        <v>17</v>
      </c>
      <c r="F61" s="35">
        <v>102</v>
      </c>
      <c r="G61" s="22" t="s">
        <v>299</v>
      </c>
    </row>
    <row r="62" spans="1:8" x14ac:dyDescent="0.2">
      <c r="A62" s="22" t="s">
        <v>305</v>
      </c>
      <c r="B62" s="22" t="s">
        <v>241</v>
      </c>
      <c r="C62" s="31">
        <v>0.194444444444444</v>
      </c>
      <c r="D62" s="29" t="s">
        <v>203</v>
      </c>
      <c r="E62" s="22" t="s">
        <v>17</v>
      </c>
      <c r="F62" s="35">
        <v>1111</v>
      </c>
      <c r="G62" s="22" t="s">
        <v>306</v>
      </c>
    </row>
    <row r="63" spans="1:8" x14ac:dyDescent="0.2">
      <c r="A63" s="22" t="s">
        <v>350</v>
      </c>
      <c r="B63" s="22" t="s">
        <v>228</v>
      </c>
      <c r="C63" s="31">
        <v>0.44444444444444398</v>
      </c>
      <c r="D63" s="29" t="s">
        <v>203</v>
      </c>
      <c r="E63" s="22" t="s">
        <v>17</v>
      </c>
      <c r="F63" s="35">
        <v>95</v>
      </c>
      <c r="G63" s="22" t="s">
        <v>229</v>
      </c>
    </row>
    <row r="64" spans="1:8" x14ac:dyDescent="0.2">
      <c r="A64" s="22" t="s">
        <v>336</v>
      </c>
      <c r="B64" s="22" t="s">
        <v>263</v>
      </c>
      <c r="C64" s="31">
        <v>0.3</v>
      </c>
      <c r="D64" s="29" t="s">
        <v>203</v>
      </c>
      <c r="E64" s="22" t="s">
        <v>17</v>
      </c>
      <c r="F64" s="35">
        <v>295</v>
      </c>
      <c r="G64" s="22" t="s">
        <v>285</v>
      </c>
    </row>
    <row r="65" spans="1:8" x14ac:dyDescent="0.2">
      <c r="A65" s="22" t="s">
        <v>270</v>
      </c>
      <c r="B65" s="22" t="s">
        <v>213</v>
      </c>
      <c r="C65" s="31">
        <v>0.10038610038610001</v>
      </c>
      <c r="D65" s="29" t="s">
        <v>203</v>
      </c>
      <c r="E65" s="22" t="s">
        <v>17</v>
      </c>
      <c r="F65" s="35">
        <v>1529</v>
      </c>
      <c r="G65" s="22" t="s">
        <v>271</v>
      </c>
    </row>
    <row r="66" spans="1:8" x14ac:dyDescent="0.2">
      <c r="A66" s="22" t="s">
        <v>223</v>
      </c>
      <c r="B66" s="22" t="s">
        <v>206</v>
      </c>
      <c r="C66" s="31">
        <v>0</v>
      </c>
      <c r="D66" s="29" t="s">
        <v>203</v>
      </c>
      <c r="E66" s="22" t="s">
        <v>18</v>
      </c>
      <c r="F66" s="35">
        <v>3</v>
      </c>
      <c r="G66" s="22" t="s">
        <v>207</v>
      </c>
      <c r="H66" s="32" t="s">
        <v>205</v>
      </c>
    </row>
    <row r="67" spans="1:8" x14ac:dyDescent="0.2">
      <c r="A67" s="22" t="s">
        <v>302</v>
      </c>
      <c r="B67" s="22" t="s">
        <v>292</v>
      </c>
      <c r="C67" s="31">
        <v>0.17857142857142899</v>
      </c>
      <c r="D67" s="29" t="s">
        <v>203</v>
      </c>
      <c r="E67" s="22" t="s">
        <v>18</v>
      </c>
      <c r="F67" s="35">
        <v>436</v>
      </c>
      <c r="G67" s="22" t="s">
        <v>293</v>
      </c>
    </row>
    <row r="68" spans="1:8" x14ac:dyDescent="0.2">
      <c r="A68" s="22" t="s">
        <v>320</v>
      </c>
      <c r="B68" s="22" t="s">
        <v>298</v>
      </c>
      <c r="C68" s="31">
        <v>0.25</v>
      </c>
      <c r="D68" s="29" t="s">
        <v>203</v>
      </c>
      <c r="E68" s="22" t="s">
        <v>18</v>
      </c>
      <c r="F68" s="35">
        <v>40</v>
      </c>
      <c r="G68" s="22" t="s">
        <v>299</v>
      </c>
    </row>
    <row r="69" spans="1:8" x14ac:dyDescent="0.2">
      <c r="A69" s="22" t="s">
        <v>303</v>
      </c>
      <c r="B69" s="22" t="s">
        <v>241</v>
      </c>
      <c r="C69" s="31">
        <v>0.184</v>
      </c>
      <c r="D69" s="29" t="s">
        <v>203</v>
      </c>
      <c r="E69" s="22" t="s">
        <v>18</v>
      </c>
      <c r="F69" s="35">
        <v>786</v>
      </c>
      <c r="G69" s="22" t="s">
        <v>304</v>
      </c>
    </row>
    <row r="70" spans="1:8" x14ac:dyDescent="0.2">
      <c r="A70" s="22" t="s">
        <v>355</v>
      </c>
      <c r="B70" s="22" t="s">
        <v>228</v>
      </c>
      <c r="C70" s="31">
        <v>0.5</v>
      </c>
      <c r="D70" s="29" t="s">
        <v>203</v>
      </c>
      <c r="E70" s="22" t="s">
        <v>18</v>
      </c>
      <c r="F70" s="35">
        <v>29</v>
      </c>
      <c r="G70" s="22" t="s">
        <v>229</v>
      </c>
    </row>
    <row r="71" spans="1:8" x14ac:dyDescent="0.2">
      <c r="A71" s="22" t="s">
        <v>340</v>
      </c>
      <c r="B71" s="22" t="s">
        <v>263</v>
      </c>
      <c r="C71" s="31">
        <v>0.31034482758620702</v>
      </c>
      <c r="D71" s="29" t="s">
        <v>203</v>
      </c>
      <c r="E71" s="22" t="s">
        <v>18</v>
      </c>
      <c r="F71" s="35">
        <v>141</v>
      </c>
      <c r="G71" s="22" t="s">
        <v>341</v>
      </c>
    </row>
    <row r="72" spans="1:8" x14ac:dyDescent="0.2">
      <c r="A72" s="22" t="s">
        <v>255</v>
      </c>
      <c r="B72" s="22" t="s">
        <v>213</v>
      </c>
      <c r="C72" s="31">
        <v>7.8431372549019607E-2</v>
      </c>
      <c r="D72" s="29" t="s">
        <v>203</v>
      </c>
      <c r="E72" s="22" t="s">
        <v>18</v>
      </c>
      <c r="F72" s="35">
        <v>601</v>
      </c>
      <c r="G72" s="22" t="s">
        <v>256</v>
      </c>
      <c r="H72" s="32" t="s">
        <v>205</v>
      </c>
    </row>
    <row r="73" spans="1:8" x14ac:dyDescent="0.2">
      <c r="A73" s="22" t="s">
        <v>296</v>
      </c>
      <c r="B73" s="22" t="s">
        <v>206</v>
      </c>
      <c r="C73" s="31">
        <v>0.170212765957447</v>
      </c>
      <c r="D73" s="29" t="s">
        <v>203</v>
      </c>
      <c r="E73" s="22" t="s">
        <v>19</v>
      </c>
      <c r="F73" s="35">
        <v>229</v>
      </c>
      <c r="G73" s="22" t="s">
        <v>207</v>
      </c>
    </row>
    <row r="74" spans="1:8" x14ac:dyDescent="0.2">
      <c r="A74" s="22" t="s">
        <v>275</v>
      </c>
      <c r="B74" s="22" t="s">
        <v>241</v>
      </c>
      <c r="C74" s="31">
        <v>0.10762331838564999</v>
      </c>
      <c r="D74" s="29" t="s">
        <v>203</v>
      </c>
      <c r="E74" s="22" t="s">
        <v>19</v>
      </c>
      <c r="F74" s="35">
        <v>2232</v>
      </c>
      <c r="G74" s="22" t="s">
        <v>276</v>
      </c>
    </row>
    <row r="75" spans="1:8" x14ac:dyDescent="0.2">
      <c r="A75" s="22" t="s">
        <v>319</v>
      </c>
      <c r="B75" s="22" t="s">
        <v>228</v>
      </c>
      <c r="C75" s="31">
        <v>0.23931623931623899</v>
      </c>
      <c r="D75" s="29" t="s">
        <v>203</v>
      </c>
      <c r="E75" s="22" t="s">
        <v>19</v>
      </c>
      <c r="F75" s="35">
        <v>587</v>
      </c>
      <c r="G75" s="22" t="s">
        <v>229</v>
      </c>
    </row>
    <row r="76" spans="1:8" x14ac:dyDescent="0.2">
      <c r="A76" s="22" t="s">
        <v>317</v>
      </c>
      <c r="B76" s="22" t="s">
        <v>263</v>
      </c>
      <c r="C76" s="31">
        <v>0.23239436619718301</v>
      </c>
      <c r="D76" s="29" t="s">
        <v>203</v>
      </c>
      <c r="E76" s="22" t="s">
        <v>19</v>
      </c>
      <c r="F76" s="35">
        <v>665</v>
      </c>
      <c r="G76" s="22" t="s">
        <v>285</v>
      </c>
    </row>
    <row r="77" spans="1:8" x14ac:dyDescent="0.2">
      <c r="A77" s="22" t="s">
        <v>277</v>
      </c>
      <c r="B77" s="22" t="s">
        <v>278</v>
      </c>
      <c r="C77" s="31">
        <v>0.11603053435114501</v>
      </c>
      <c r="D77" s="29" t="s">
        <v>203</v>
      </c>
      <c r="E77" s="22" t="s">
        <v>19</v>
      </c>
      <c r="F77" s="35">
        <v>3269</v>
      </c>
      <c r="G77" s="22" t="s">
        <v>279</v>
      </c>
    </row>
    <row r="78" spans="1:8" x14ac:dyDescent="0.2">
      <c r="A78" s="22" t="s">
        <v>242</v>
      </c>
      <c r="B78" s="22" t="s">
        <v>213</v>
      </c>
      <c r="C78" s="31">
        <v>5.5510204081632701E-2</v>
      </c>
      <c r="D78" s="29" t="s">
        <v>203</v>
      </c>
      <c r="E78" s="22" t="s">
        <v>19</v>
      </c>
      <c r="F78" s="35">
        <v>14105</v>
      </c>
      <c r="G78" s="22" t="s">
        <v>243</v>
      </c>
      <c r="H78" s="32" t="s">
        <v>205</v>
      </c>
    </row>
    <row r="79" spans="1:8" x14ac:dyDescent="0.2">
      <c r="A79" s="22" t="s">
        <v>321</v>
      </c>
      <c r="B79" s="22" t="s">
        <v>322</v>
      </c>
      <c r="C79" s="31">
        <v>0.25</v>
      </c>
      <c r="D79" s="29" t="s">
        <v>203</v>
      </c>
      <c r="E79" s="22" t="s">
        <v>19</v>
      </c>
      <c r="F79" s="35">
        <v>213</v>
      </c>
      <c r="G79" s="22" t="s">
        <v>323</v>
      </c>
    </row>
    <row r="80" spans="1:8" x14ac:dyDescent="0.2">
      <c r="A80" s="22" t="s">
        <v>334</v>
      </c>
      <c r="B80" s="22" t="s">
        <v>231</v>
      </c>
      <c r="C80" s="31">
        <v>0.28571428571428598</v>
      </c>
      <c r="D80" s="29" t="s">
        <v>203</v>
      </c>
      <c r="E80" s="22" t="s">
        <v>19</v>
      </c>
      <c r="F80" s="35">
        <v>122</v>
      </c>
      <c r="G80" s="22" t="s">
        <v>266</v>
      </c>
    </row>
    <row r="81" spans="1:8" x14ac:dyDescent="0.2">
      <c r="A81" s="22" t="s">
        <v>224</v>
      </c>
      <c r="B81" s="22" t="s">
        <v>206</v>
      </c>
      <c r="C81" s="31">
        <v>0</v>
      </c>
      <c r="D81" s="29" t="s">
        <v>203</v>
      </c>
      <c r="E81" s="22" t="s">
        <v>21</v>
      </c>
      <c r="F81" s="35">
        <v>0</v>
      </c>
      <c r="G81" s="22" t="s">
        <v>207</v>
      </c>
      <c r="H81" s="32" t="s">
        <v>205</v>
      </c>
    </row>
    <row r="82" spans="1:8" x14ac:dyDescent="0.2">
      <c r="A82" s="22" t="s">
        <v>225</v>
      </c>
      <c r="B82" s="22" t="s">
        <v>221</v>
      </c>
      <c r="C82" s="31">
        <v>0</v>
      </c>
      <c r="D82" s="29" t="s">
        <v>203</v>
      </c>
      <c r="E82" s="22" t="s">
        <v>21</v>
      </c>
      <c r="F82" s="35">
        <v>4</v>
      </c>
      <c r="G82" s="22" t="s">
        <v>226</v>
      </c>
      <c r="H82" s="32" t="s">
        <v>205</v>
      </c>
    </row>
    <row r="83" spans="1:8" x14ac:dyDescent="0.2">
      <c r="A83" s="22" t="s">
        <v>291</v>
      </c>
      <c r="B83" s="22" t="s">
        <v>292</v>
      </c>
      <c r="C83" s="31">
        <v>0.16666666666666699</v>
      </c>
      <c r="D83" s="29" t="s">
        <v>203</v>
      </c>
      <c r="E83" s="22" t="s">
        <v>21</v>
      </c>
      <c r="F83" s="35">
        <v>62</v>
      </c>
      <c r="G83" s="22" t="s">
        <v>293</v>
      </c>
    </row>
    <row r="84" spans="1:8" x14ac:dyDescent="0.2">
      <c r="A84" s="22" t="s">
        <v>352</v>
      </c>
      <c r="B84" s="22" t="s">
        <v>208</v>
      </c>
      <c r="C84" s="31">
        <v>0.45454545454545497</v>
      </c>
      <c r="D84" s="29" t="s">
        <v>203</v>
      </c>
      <c r="E84" s="22" t="s">
        <v>21</v>
      </c>
      <c r="F84" s="35">
        <v>32</v>
      </c>
      <c r="G84" s="22" t="s">
        <v>353</v>
      </c>
      <c r="H84" s="36"/>
    </row>
    <row r="85" spans="1:8" x14ac:dyDescent="0.2">
      <c r="A85" s="22" t="s">
        <v>337</v>
      </c>
      <c r="B85" s="22" t="s">
        <v>241</v>
      </c>
      <c r="C85" s="31">
        <v>0.3</v>
      </c>
      <c r="D85" s="29" t="s">
        <v>203</v>
      </c>
      <c r="E85" s="22" t="s">
        <v>21</v>
      </c>
      <c r="F85" s="35">
        <v>41</v>
      </c>
      <c r="G85" s="22" t="s">
        <v>338</v>
      </c>
    </row>
    <row r="86" spans="1:8" x14ac:dyDescent="0.2">
      <c r="A86" s="22" t="s">
        <v>313</v>
      </c>
      <c r="B86" s="22" t="s">
        <v>314</v>
      </c>
      <c r="C86" s="31">
        <v>0.22222222222222199</v>
      </c>
      <c r="D86" s="29" t="s">
        <v>203</v>
      </c>
      <c r="E86" s="22" t="s">
        <v>21</v>
      </c>
      <c r="F86" s="35">
        <v>63</v>
      </c>
      <c r="G86" s="22" t="s">
        <v>315</v>
      </c>
    </row>
    <row r="87" spans="1:8" x14ac:dyDescent="0.2">
      <c r="A87" s="22" t="s">
        <v>227</v>
      </c>
      <c r="B87" s="22" t="s">
        <v>228</v>
      </c>
      <c r="C87" s="31">
        <v>0</v>
      </c>
      <c r="D87" s="29" t="s">
        <v>203</v>
      </c>
      <c r="E87" s="22" t="s">
        <v>21</v>
      </c>
      <c r="F87" s="35">
        <v>4</v>
      </c>
      <c r="G87" s="22" t="s">
        <v>229</v>
      </c>
      <c r="H87" s="32" t="s">
        <v>205</v>
      </c>
    </row>
    <row r="88" spans="1:8" x14ac:dyDescent="0.2">
      <c r="A88" s="22" t="s">
        <v>324</v>
      </c>
      <c r="B88" s="22" t="s">
        <v>263</v>
      </c>
      <c r="C88" s="31">
        <v>0.25</v>
      </c>
      <c r="D88" s="29" t="s">
        <v>203</v>
      </c>
      <c r="E88" s="22" t="s">
        <v>21</v>
      </c>
      <c r="F88" s="35">
        <v>15</v>
      </c>
      <c r="G88" s="22" t="s">
        <v>325</v>
      </c>
    </row>
    <row r="89" spans="1:8" x14ac:dyDescent="0.2">
      <c r="A89" s="22" t="s">
        <v>280</v>
      </c>
      <c r="B89" s="22" t="s">
        <v>213</v>
      </c>
      <c r="C89" s="31">
        <v>0.125</v>
      </c>
      <c r="D89" s="29" t="s">
        <v>203</v>
      </c>
      <c r="E89" s="22" t="s">
        <v>21</v>
      </c>
      <c r="F89" s="35">
        <v>39</v>
      </c>
      <c r="G89" s="22" t="s">
        <v>281</v>
      </c>
    </row>
    <row r="90" spans="1:8" x14ac:dyDescent="0.2">
      <c r="A90" s="22" t="s">
        <v>356</v>
      </c>
      <c r="B90" s="22" t="s">
        <v>348</v>
      </c>
      <c r="C90" s="33">
        <v>0.66666666666666696</v>
      </c>
      <c r="D90" s="29" t="s">
        <v>203</v>
      </c>
      <c r="E90" s="22" t="s">
        <v>21</v>
      </c>
      <c r="F90" s="35">
        <v>23</v>
      </c>
      <c r="G90" s="22" t="s">
        <v>349</v>
      </c>
      <c r="H90" s="32" t="s">
        <v>205</v>
      </c>
    </row>
    <row r="91" spans="1:8" x14ac:dyDescent="0.2">
      <c r="A91" s="22" t="s">
        <v>342</v>
      </c>
      <c r="B91" s="22" t="s">
        <v>307</v>
      </c>
      <c r="C91" s="33">
        <v>0.31122448979591799</v>
      </c>
      <c r="D91" s="29" t="s">
        <v>203</v>
      </c>
      <c r="E91" s="22" t="s">
        <v>21</v>
      </c>
      <c r="F91" s="35">
        <v>2339</v>
      </c>
      <c r="G91" s="22" t="s">
        <v>343</v>
      </c>
    </row>
    <row r="92" spans="1:8" x14ac:dyDescent="0.2">
      <c r="A92" s="22" t="s">
        <v>230</v>
      </c>
      <c r="B92" s="22" t="s">
        <v>231</v>
      </c>
      <c r="C92" s="33">
        <v>0</v>
      </c>
      <c r="D92" s="29" t="s">
        <v>203</v>
      </c>
      <c r="E92" s="22" t="s">
        <v>21</v>
      </c>
      <c r="F92" s="35">
        <v>3</v>
      </c>
      <c r="G92" s="22" t="s">
        <v>232</v>
      </c>
      <c r="H92" s="32" t="s">
        <v>205</v>
      </c>
    </row>
    <row r="94" spans="1:8" x14ac:dyDescent="0.2">
      <c r="C94" s="34"/>
    </row>
  </sheetData>
  <autoFilter ref="A1:H1" xr:uid="{D180A11E-A1D0-9C42-B8DF-52D76E81C25B}">
    <sortState ref="A2:H92">
      <sortCondition ref="A1:A92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1F1C7-6730-9643-8C17-698BE08D5C2A}">
  <dimension ref="A1:K33"/>
  <sheetViews>
    <sheetView workbookViewId="0">
      <selection activeCell="I11" sqref="A1:K33"/>
    </sheetView>
  </sheetViews>
  <sheetFormatPr baseColWidth="10" defaultRowHeight="16" x14ac:dyDescent="0.2"/>
  <cols>
    <col min="1" max="1" width="16.83203125" bestFit="1" customWidth="1"/>
    <col min="2" max="2" width="11.1640625" bestFit="1" customWidth="1"/>
    <col min="3" max="3" width="8.1640625" bestFit="1" customWidth="1"/>
    <col min="4" max="4" width="10.6640625" customWidth="1"/>
  </cols>
  <sheetData>
    <row r="1" spans="1:11" x14ac:dyDescent="0.2">
      <c r="A1" s="56" t="s">
        <v>421</v>
      </c>
      <c r="B1" s="57" t="s">
        <v>420</v>
      </c>
      <c r="C1" s="12" t="s">
        <v>418</v>
      </c>
      <c r="D1" s="11"/>
      <c r="E1" s="57" t="s">
        <v>419</v>
      </c>
      <c r="F1" s="12" t="s">
        <v>418</v>
      </c>
      <c r="G1" s="11"/>
      <c r="H1" s="12" t="s">
        <v>417</v>
      </c>
      <c r="I1" s="11"/>
      <c r="J1" s="12" t="s">
        <v>416</v>
      </c>
      <c r="K1" s="11"/>
    </row>
    <row r="2" spans="1:11" x14ac:dyDescent="0.2">
      <c r="A2" s="58"/>
      <c r="B2" s="59"/>
      <c r="C2" s="60" t="s">
        <v>415</v>
      </c>
      <c r="D2" s="61"/>
      <c r="E2" s="59"/>
      <c r="F2" s="62" t="s">
        <v>414</v>
      </c>
      <c r="G2" s="63"/>
      <c r="H2" s="60"/>
      <c r="I2" s="64"/>
      <c r="J2" s="65" t="s">
        <v>413</v>
      </c>
      <c r="K2" s="66"/>
    </row>
    <row r="3" spans="1:11" ht="35" thickBot="1" x14ac:dyDescent="0.25">
      <c r="A3" s="67"/>
      <c r="B3" s="68" t="s">
        <v>412</v>
      </c>
      <c r="C3" s="69" t="s">
        <v>412</v>
      </c>
      <c r="D3" s="70" t="s">
        <v>411</v>
      </c>
      <c r="E3" s="71"/>
      <c r="F3" s="72" t="s">
        <v>412</v>
      </c>
      <c r="G3" s="73" t="s">
        <v>411</v>
      </c>
      <c r="H3" s="69" t="s">
        <v>410</v>
      </c>
      <c r="I3" s="74" t="s">
        <v>409</v>
      </c>
      <c r="J3" s="75" t="s">
        <v>408</v>
      </c>
      <c r="K3" s="76" t="s">
        <v>407</v>
      </c>
    </row>
    <row r="4" spans="1:11" ht="17" thickTop="1" x14ac:dyDescent="0.2">
      <c r="A4" s="37" t="s">
        <v>25</v>
      </c>
      <c r="B4" s="77">
        <v>19688458</v>
      </c>
      <c r="C4" s="78">
        <v>22521</v>
      </c>
      <c r="D4" s="79">
        <v>1.1438681485365599E-3</v>
      </c>
      <c r="E4" s="38" t="s">
        <v>406</v>
      </c>
      <c r="F4" s="80">
        <v>0</v>
      </c>
      <c r="G4" s="81">
        <v>0</v>
      </c>
      <c r="H4" s="34">
        <v>0</v>
      </c>
      <c r="I4" s="39">
        <v>0</v>
      </c>
      <c r="J4" s="40">
        <v>0</v>
      </c>
      <c r="K4" s="41">
        <v>0</v>
      </c>
    </row>
    <row r="5" spans="1:11" x14ac:dyDescent="0.2">
      <c r="A5" s="37" t="s">
        <v>7</v>
      </c>
      <c r="B5" s="77">
        <v>279911398</v>
      </c>
      <c r="C5" s="82">
        <v>105085</v>
      </c>
      <c r="D5" s="83">
        <v>3.7542236847389803E-4</v>
      </c>
      <c r="E5" s="42"/>
      <c r="F5" s="84">
        <v>0</v>
      </c>
      <c r="G5" s="85">
        <v>0</v>
      </c>
      <c r="H5" s="34">
        <v>0</v>
      </c>
      <c r="I5" s="43">
        <v>0</v>
      </c>
      <c r="J5" s="40">
        <v>0</v>
      </c>
      <c r="K5" s="41">
        <v>0</v>
      </c>
    </row>
    <row r="6" spans="1:11" x14ac:dyDescent="0.2">
      <c r="A6" s="37" t="s">
        <v>10</v>
      </c>
      <c r="B6" s="77">
        <v>263585246</v>
      </c>
      <c r="C6" s="82">
        <v>99746</v>
      </c>
      <c r="D6" s="83">
        <v>3.78420270154271E-4</v>
      </c>
      <c r="E6" s="42"/>
      <c r="F6" s="84">
        <v>1</v>
      </c>
      <c r="G6" s="85">
        <v>3.79383905273666E-9</v>
      </c>
      <c r="H6" s="34">
        <v>1.9595035924232498E-3</v>
      </c>
      <c r="I6" s="43">
        <v>1.95999999999996E-3</v>
      </c>
      <c r="J6" s="40">
        <v>0</v>
      </c>
      <c r="K6" s="41">
        <v>0</v>
      </c>
    </row>
    <row r="7" spans="1:11" x14ac:dyDescent="0.2">
      <c r="A7" s="37" t="s">
        <v>8</v>
      </c>
      <c r="B7" s="77">
        <v>251238816</v>
      </c>
      <c r="C7" s="82">
        <v>346949</v>
      </c>
      <c r="D7" s="83">
        <v>1.38095301324776E-3</v>
      </c>
      <c r="E7" s="42"/>
      <c r="F7" s="84">
        <v>0</v>
      </c>
      <c r="G7" s="85">
        <v>0</v>
      </c>
      <c r="H7" s="34">
        <v>0</v>
      </c>
      <c r="I7" s="43">
        <v>0</v>
      </c>
      <c r="J7" s="40">
        <v>0</v>
      </c>
      <c r="K7" s="41">
        <v>0</v>
      </c>
    </row>
    <row r="8" spans="1:11" x14ac:dyDescent="0.2">
      <c r="A8" s="37" t="s">
        <v>9</v>
      </c>
      <c r="B8" s="77">
        <v>243140108</v>
      </c>
      <c r="C8" s="82">
        <v>724444</v>
      </c>
      <c r="D8" s="83">
        <v>2.97953310113689E-3</v>
      </c>
      <c r="E8" s="42"/>
      <c r="F8" s="84">
        <v>1</v>
      </c>
      <c r="G8" s="85">
        <v>4.1128549634435397E-9</v>
      </c>
      <c r="H8" s="34">
        <v>2.1376402826435402E-3</v>
      </c>
      <c r="I8" s="43">
        <v>2.1379999999999698E-3</v>
      </c>
      <c r="J8" s="40">
        <v>0</v>
      </c>
      <c r="K8" s="41">
        <v>0</v>
      </c>
    </row>
    <row r="9" spans="1:11" x14ac:dyDescent="0.2">
      <c r="A9" s="37" t="s">
        <v>11</v>
      </c>
      <c r="B9" s="77">
        <v>123154614</v>
      </c>
      <c r="C9" s="82">
        <v>58884</v>
      </c>
      <c r="D9" s="83">
        <v>4.7813068538382099E-4</v>
      </c>
      <c r="E9" s="42"/>
      <c r="F9" s="84">
        <v>0</v>
      </c>
      <c r="G9" s="85">
        <v>0</v>
      </c>
      <c r="H9" s="34">
        <v>0</v>
      </c>
      <c r="I9" s="43">
        <v>0</v>
      </c>
      <c r="J9" s="40">
        <v>0</v>
      </c>
      <c r="K9" s="41">
        <v>0</v>
      </c>
    </row>
    <row r="10" spans="1:11" x14ac:dyDescent="0.2">
      <c r="A10" s="37" t="s">
        <v>12</v>
      </c>
      <c r="B10" s="77">
        <v>234661165</v>
      </c>
      <c r="C10" s="82">
        <v>69696</v>
      </c>
      <c r="D10" s="83">
        <v>2.9700696321012402E-4</v>
      </c>
      <c r="E10" s="42"/>
      <c r="F10" s="84">
        <v>1</v>
      </c>
      <c r="G10" s="85">
        <v>4.2614635446815403E-9</v>
      </c>
      <c r="H10" s="34">
        <v>2.9095659402648198E-3</v>
      </c>
      <c r="I10" s="43">
        <v>2.9099999999999599E-3</v>
      </c>
      <c r="J10" s="40">
        <v>0</v>
      </c>
      <c r="K10" s="41">
        <v>0</v>
      </c>
    </row>
    <row r="11" spans="1:11" x14ac:dyDescent="0.2">
      <c r="A11" s="37" t="s">
        <v>13</v>
      </c>
      <c r="B11" s="77">
        <v>166962110</v>
      </c>
      <c r="C11" s="82">
        <v>75709</v>
      </c>
      <c r="D11" s="83">
        <v>4.5345018699152702E-4</v>
      </c>
      <c r="E11" s="42"/>
      <c r="F11" s="84">
        <v>3</v>
      </c>
      <c r="G11" s="85">
        <v>1.7968148581735101E-8</v>
      </c>
      <c r="H11" s="34">
        <v>8.6693189240543908E-3</v>
      </c>
      <c r="I11" s="43">
        <v>8.6690000000000308E-3</v>
      </c>
      <c r="J11" s="40">
        <v>0</v>
      </c>
      <c r="K11" s="41">
        <v>0</v>
      </c>
    </row>
    <row r="12" spans="1:11" x14ac:dyDescent="0.2">
      <c r="A12" s="37" t="s">
        <v>14</v>
      </c>
      <c r="B12" s="77">
        <v>257580994</v>
      </c>
      <c r="C12" s="82">
        <v>89778</v>
      </c>
      <c r="D12" s="83">
        <v>3.4854279660090099E-4</v>
      </c>
      <c r="E12" s="42"/>
      <c r="F12" s="84">
        <v>3</v>
      </c>
      <c r="G12" s="85">
        <v>1.1646822047747799E-8</v>
      </c>
      <c r="H12" s="34">
        <v>7.9567721631731998E-3</v>
      </c>
      <c r="I12" s="43">
        <v>7.9569999999999901E-3</v>
      </c>
      <c r="J12" s="40">
        <v>0</v>
      </c>
      <c r="K12" s="41">
        <v>0</v>
      </c>
    </row>
    <row r="13" spans="1:11" x14ac:dyDescent="0.2">
      <c r="A13" s="37" t="s">
        <v>15</v>
      </c>
      <c r="B13" s="77">
        <v>504804877</v>
      </c>
      <c r="C13" s="82">
        <v>139336</v>
      </c>
      <c r="D13" s="83">
        <v>2.7601952031061698E-4</v>
      </c>
      <c r="E13" s="42"/>
      <c r="F13" s="84">
        <v>189</v>
      </c>
      <c r="G13" s="85">
        <v>3.7440208803687899E-7</v>
      </c>
      <c r="H13" s="34">
        <v>0.44065079270827101</v>
      </c>
      <c r="I13" s="43">
        <v>0.29380699999999998</v>
      </c>
      <c r="J13" s="40">
        <v>0.11764705882352899</v>
      </c>
      <c r="K13" s="41">
        <v>7.1428571428571397E-2</v>
      </c>
    </row>
    <row r="14" spans="1:11" x14ac:dyDescent="0.2">
      <c r="A14" s="37" t="s">
        <v>16</v>
      </c>
      <c r="B14" s="77">
        <v>490711991</v>
      </c>
      <c r="C14" s="82">
        <v>164182</v>
      </c>
      <c r="D14" s="83">
        <v>3.3457914828089E-4</v>
      </c>
      <c r="E14" s="42"/>
      <c r="F14" s="84">
        <v>10</v>
      </c>
      <c r="G14" s="85">
        <v>2.03785523553672E-8</v>
      </c>
      <c r="H14" s="34">
        <v>2.14357817231755E-2</v>
      </c>
      <c r="I14" s="43">
        <v>2.1436E-2</v>
      </c>
      <c r="J14" s="40">
        <v>0</v>
      </c>
      <c r="K14" s="41">
        <v>0</v>
      </c>
    </row>
    <row r="15" spans="1:11" x14ac:dyDescent="0.2">
      <c r="A15" s="37" t="s">
        <v>17</v>
      </c>
      <c r="B15" s="77">
        <v>229937042</v>
      </c>
      <c r="C15" s="82">
        <v>79528</v>
      </c>
      <c r="D15" s="83">
        <v>3.4586858780239502E-4</v>
      </c>
      <c r="E15" s="42"/>
      <c r="F15" s="84">
        <v>0</v>
      </c>
      <c r="G15" s="85">
        <v>0</v>
      </c>
      <c r="H15" s="34">
        <v>0</v>
      </c>
      <c r="I15" s="43">
        <v>0</v>
      </c>
      <c r="J15" s="40">
        <v>0</v>
      </c>
      <c r="K15" s="41">
        <v>0</v>
      </c>
    </row>
    <row r="16" spans="1:11" x14ac:dyDescent="0.2">
      <c r="A16" s="37" t="s">
        <v>18</v>
      </c>
      <c r="B16" s="77">
        <v>145708355</v>
      </c>
      <c r="C16" s="82">
        <v>50975</v>
      </c>
      <c r="D16" s="83">
        <v>3.4984267031221302E-4</v>
      </c>
      <c r="E16" s="42"/>
      <c r="F16" s="84">
        <v>2</v>
      </c>
      <c r="G16" s="85">
        <v>1.37260488597239E-8</v>
      </c>
      <c r="H16" s="34">
        <v>4.7503117392078799E-3</v>
      </c>
      <c r="I16" s="43">
        <v>4.7500000000000302E-3</v>
      </c>
      <c r="J16" s="40">
        <v>0</v>
      </c>
      <c r="K16" s="41">
        <v>1</v>
      </c>
    </row>
    <row r="17" spans="1:11" x14ac:dyDescent="0.2">
      <c r="A17" s="37" t="s">
        <v>19</v>
      </c>
      <c r="B17" s="77">
        <v>443734811</v>
      </c>
      <c r="C17" s="82">
        <v>190667</v>
      </c>
      <c r="D17" s="83">
        <v>4.2968682031124198E-4</v>
      </c>
      <c r="E17" s="42"/>
      <c r="F17" s="84">
        <v>3</v>
      </c>
      <c r="G17" s="85">
        <v>6.76079479371745E-9</v>
      </c>
      <c r="H17" s="34">
        <v>6.5910575381509396E-3</v>
      </c>
      <c r="I17" s="43">
        <v>6.59100000000001E-3</v>
      </c>
      <c r="J17" s="40">
        <v>0.5</v>
      </c>
      <c r="K17" s="41">
        <v>0</v>
      </c>
    </row>
    <row r="18" spans="1:11" x14ac:dyDescent="0.2">
      <c r="A18" s="37" t="s">
        <v>21</v>
      </c>
      <c r="B18" s="77">
        <v>81656058</v>
      </c>
      <c r="C18" s="86">
        <v>29248</v>
      </c>
      <c r="D18" s="87">
        <v>3.5818530451225001E-4</v>
      </c>
      <c r="E18" s="42"/>
      <c r="F18" s="88">
        <v>0</v>
      </c>
      <c r="G18" s="89">
        <v>0</v>
      </c>
      <c r="H18" s="34">
        <v>0</v>
      </c>
      <c r="I18" s="43">
        <v>0</v>
      </c>
      <c r="J18" s="40">
        <v>0</v>
      </c>
      <c r="K18" s="41">
        <v>0</v>
      </c>
    </row>
    <row r="19" spans="1:11" x14ac:dyDescent="0.2">
      <c r="A19" s="44" t="s">
        <v>25</v>
      </c>
      <c r="B19" s="90">
        <v>19688458</v>
      </c>
      <c r="C19" s="82">
        <v>22521</v>
      </c>
      <c r="D19" s="83">
        <v>1.1438681485365599E-3</v>
      </c>
      <c r="E19" s="45" t="s">
        <v>405</v>
      </c>
      <c r="F19" s="84">
        <v>9</v>
      </c>
      <c r="G19" s="85">
        <v>4.5712061350868601E-7</v>
      </c>
      <c r="H19" s="46">
        <v>3.7721045325608001E-2</v>
      </c>
      <c r="I19" s="47">
        <v>3.04179999999999E-2</v>
      </c>
      <c r="J19" s="48">
        <v>0</v>
      </c>
      <c r="K19" s="49">
        <v>0</v>
      </c>
    </row>
    <row r="20" spans="1:11" x14ac:dyDescent="0.2">
      <c r="A20" s="37" t="s">
        <v>7</v>
      </c>
      <c r="B20" s="77">
        <v>279911398</v>
      </c>
      <c r="C20" s="82">
        <v>105085</v>
      </c>
      <c r="D20" s="83">
        <v>3.7542236847389803E-4</v>
      </c>
      <c r="E20" s="42"/>
      <c r="F20" s="84">
        <v>0</v>
      </c>
      <c r="G20" s="85">
        <v>0</v>
      </c>
      <c r="H20" s="34">
        <v>0</v>
      </c>
      <c r="I20" s="43">
        <v>0</v>
      </c>
      <c r="J20" s="40">
        <v>0</v>
      </c>
      <c r="K20" s="41">
        <v>0</v>
      </c>
    </row>
    <row r="21" spans="1:11" x14ac:dyDescent="0.2">
      <c r="A21" s="37" t="s">
        <v>10</v>
      </c>
      <c r="B21" s="77">
        <v>263585246</v>
      </c>
      <c r="C21" s="82">
        <v>99746</v>
      </c>
      <c r="D21" s="83">
        <v>3.78420270154271E-4</v>
      </c>
      <c r="E21" s="42"/>
      <c r="F21" s="84">
        <v>4</v>
      </c>
      <c r="G21" s="85">
        <v>1.51753562109466E-8</v>
      </c>
      <c r="H21" s="34">
        <v>1.11654294163799E-2</v>
      </c>
      <c r="I21" s="43">
        <v>1.1164999999999901E-2</v>
      </c>
      <c r="J21" s="40">
        <v>0</v>
      </c>
      <c r="K21" s="41">
        <v>0</v>
      </c>
    </row>
    <row r="22" spans="1:11" x14ac:dyDescent="0.2">
      <c r="A22" s="37" t="s">
        <v>8</v>
      </c>
      <c r="B22" s="77">
        <v>251238816</v>
      </c>
      <c r="C22" s="82">
        <v>346949</v>
      </c>
      <c r="D22" s="83">
        <v>1.38095301324776E-3</v>
      </c>
      <c r="E22" s="42"/>
      <c r="F22" s="84">
        <v>0</v>
      </c>
      <c r="G22" s="85">
        <v>0</v>
      </c>
      <c r="H22" s="34">
        <v>0</v>
      </c>
      <c r="I22" s="43">
        <v>0</v>
      </c>
      <c r="J22" s="40">
        <v>0</v>
      </c>
      <c r="K22" s="41">
        <v>0</v>
      </c>
    </row>
    <row r="23" spans="1:11" x14ac:dyDescent="0.2">
      <c r="A23" s="37" t="s">
        <v>9</v>
      </c>
      <c r="B23" s="77">
        <v>243140108</v>
      </c>
      <c r="C23" s="82">
        <v>724444</v>
      </c>
      <c r="D23" s="83">
        <v>2.97953310113689E-3</v>
      </c>
      <c r="E23" s="42"/>
      <c r="F23" s="84">
        <v>0</v>
      </c>
      <c r="G23" s="85">
        <v>0</v>
      </c>
      <c r="H23" s="34">
        <v>0</v>
      </c>
      <c r="I23" s="43">
        <v>0</v>
      </c>
      <c r="J23" s="40">
        <v>0</v>
      </c>
      <c r="K23" s="41">
        <v>0</v>
      </c>
    </row>
    <row r="24" spans="1:11" x14ac:dyDescent="0.2">
      <c r="A24" s="37" t="s">
        <v>11</v>
      </c>
      <c r="B24" s="77">
        <v>123154614</v>
      </c>
      <c r="C24" s="82">
        <v>58884</v>
      </c>
      <c r="D24" s="83">
        <v>4.7813068538382099E-4</v>
      </c>
      <c r="E24" s="42"/>
      <c r="F24" s="84">
        <v>1</v>
      </c>
      <c r="G24" s="85">
        <v>8.1198744206205693E-9</v>
      </c>
      <c r="H24" s="34">
        <v>5.5525378719294997E-3</v>
      </c>
      <c r="I24" s="43">
        <v>5.5530000000000301E-3</v>
      </c>
      <c r="J24" s="40">
        <v>0</v>
      </c>
      <c r="K24" s="41">
        <v>0</v>
      </c>
    </row>
    <row r="25" spans="1:11" x14ac:dyDescent="0.2">
      <c r="A25" s="37" t="s">
        <v>12</v>
      </c>
      <c r="B25" s="77">
        <v>234661165</v>
      </c>
      <c r="C25" s="82">
        <v>69696</v>
      </c>
      <c r="D25" s="83">
        <v>2.9700696321012402E-4</v>
      </c>
      <c r="E25" s="42"/>
      <c r="F25" s="84">
        <v>1</v>
      </c>
      <c r="G25" s="85">
        <v>4.2614635446815403E-9</v>
      </c>
      <c r="H25" s="34">
        <v>1.15275514515058E-2</v>
      </c>
      <c r="I25" s="43">
        <v>1.1527999999999899E-2</v>
      </c>
      <c r="J25" s="40">
        <v>0</v>
      </c>
      <c r="K25" s="41">
        <v>0</v>
      </c>
    </row>
    <row r="26" spans="1:11" x14ac:dyDescent="0.2">
      <c r="A26" s="37" t="s">
        <v>13</v>
      </c>
      <c r="B26" s="77">
        <v>166962110</v>
      </c>
      <c r="C26" s="82">
        <v>75709</v>
      </c>
      <c r="D26" s="83">
        <v>4.5345018699152702E-4</v>
      </c>
      <c r="E26" s="42"/>
      <c r="F26" s="84">
        <v>0</v>
      </c>
      <c r="G26" s="85">
        <v>0</v>
      </c>
      <c r="H26" s="34">
        <v>0</v>
      </c>
      <c r="I26" s="43">
        <v>0</v>
      </c>
      <c r="J26" s="40">
        <v>0</v>
      </c>
      <c r="K26" s="41">
        <v>0</v>
      </c>
    </row>
    <row r="27" spans="1:11" x14ac:dyDescent="0.2">
      <c r="A27" s="37" t="s">
        <v>14</v>
      </c>
      <c r="B27" s="77">
        <v>257580994</v>
      </c>
      <c r="C27" s="82">
        <v>89778</v>
      </c>
      <c r="D27" s="83">
        <v>3.4854279660090099E-4</v>
      </c>
      <c r="E27" s="42"/>
      <c r="F27" s="84">
        <v>0</v>
      </c>
      <c r="G27" s="85">
        <v>0</v>
      </c>
      <c r="H27" s="34">
        <v>0</v>
      </c>
      <c r="I27" s="43">
        <v>0</v>
      </c>
      <c r="J27" s="40">
        <v>0</v>
      </c>
      <c r="K27" s="41">
        <v>0</v>
      </c>
    </row>
    <row r="28" spans="1:11" x14ac:dyDescent="0.2">
      <c r="A28" s="37" t="s">
        <v>15</v>
      </c>
      <c r="B28" s="77">
        <v>504804877</v>
      </c>
      <c r="C28" s="82">
        <v>139336</v>
      </c>
      <c r="D28" s="83">
        <v>2.7601952031061698E-4</v>
      </c>
      <c r="E28" s="42"/>
      <c r="F28" s="84">
        <v>191</v>
      </c>
      <c r="G28" s="85">
        <v>3.7836401489441201E-7</v>
      </c>
      <c r="H28" s="34">
        <v>1.23055102903011</v>
      </c>
      <c r="I28" s="43">
        <v>0.58603399999999894</v>
      </c>
      <c r="J28" s="40">
        <v>0</v>
      </c>
      <c r="K28" s="41">
        <v>0</v>
      </c>
    </row>
    <row r="29" spans="1:11" x14ac:dyDescent="0.2">
      <c r="A29" s="37" t="s">
        <v>16</v>
      </c>
      <c r="B29" s="77">
        <v>490711991</v>
      </c>
      <c r="C29" s="82">
        <v>164182</v>
      </c>
      <c r="D29" s="83">
        <v>3.3457914828089E-4</v>
      </c>
      <c r="E29" s="42"/>
      <c r="F29" s="84">
        <v>3</v>
      </c>
      <c r="G29" s="85">
        <v>6.1135657066101697E-9</v>
      </c>
      <c r="H29" s="34">
        <v>8.5098678254571705E-3</v>
      </c>
      <c r="I29" s="43">
        <v>8.5100000000000106E-3</v>
      </c>
      <c r="J29" s="40">
        <v>0</v>
      </c>
      <c r="K29" s="41">
        <v>0</v>
      </c>
    </row>
    <row r="30" spans="1:11" x14ac:dyDescent="0.2">
      <c r="A30" s="37" t="s">
        <v>17</v>
      </c>
      <c r="B30" s="77">
        <v>229937042</v>
      </c>
      <c r="C30" s="82">
        <v>79528</v>
      </c>
      <c r="D30" s="83">
        <v>3.4586858780239502E-4</v>
      </c>
      <c r="E30" s="42"/>
      <c r="F30" s="84">
        <v>0</v>
      </c>
      <c r="G30" s="85">
        <v>0</v>
      </c>
      <c r="H30" s="34">
        <v>0</v>
      </c>
      <c r="I30" s="43">
        <v>0</v>
      </c>
      <c r="J30" s="40">
        <v>0</v>
      </c>
      <c r="K30" s="41">
        <v>0</v>
      </c>
    </row>
    <row r="31" spans="1:11" x14ac:dyDescent="0.2">
      <c r="A31" s="37" t="s">
        <v>18</v>
      </c>
      <c r="B31" s="77">
        <v>145708355</v>
      </c>
      <c r="C31" s="82">
        <v>50975</v>
      </c>
      <c r="D31" s="83">
        <v>3.4984267031221302E-4</v>
      </c>
      <c r="E31" s="42"/>
      <c r="F31" s="84">
        <v>0</v>
      </c>
      <c r="G31" s="85">
        <v>0</v>
      </c>
      <c r="H31" s="34">
        <v>0</v>
      </c>
      <c r="I31" s="43">
        <v>0</v>
      </c>
      <c r="J31" s="40">
        <v>0</v>
      </c>
      <c r="K31" s="41">
        <v>0</v>
      </c>
    </row>
    <row r="32" spans="1:11" x14ac:dyDescent="0.2">
      <c r="A32" s="37" t="s">
        <v>19</v>
      </c>
      <c r="B32" s="77">
        <v>443734811</v>
      </c>
      <c r="C32" s="82">
        <v>190667</v>
      </c>
      <c r="D32" s="83">
        <v>4.2968682031124198E-4</v>
      </c>
      <c r="E32" s="42"/>
      <c r="F32" s="84">
        <v>3</v>
      </c>
      <c r="G32" s="85">
        <v>6.76079479371745E-9</v>
      </c>
      <c r="H32" s="34">
        <v>7.3631480475586904E-3</v>
      </c>
      <c r="I32" s="43">
        <v>7.3629999999999998E-3</v>
      </c>
      <c r="J32" s="40">
        <v>0</v>
      </c>
      <c r="K32" s="41">
        <v>0</v>
      </c>
    </row>
    <row r="33" spans="1:11" x14ac:dyDescent="0.2">
      <c r="A33" s="50" t="s">
        <v>21</v>
      </c>
      <c r="B33" s="91">
        <v>81656058</v>
      </c>
      <c r="C33" s="86">
        <v>29248</v>
      </c>
      <c r="D33" s="87">
        <v>3.5818530451225001E-4</v>
      </c>
      <c r="E33" s="51"/>
      <c r="F33" s="88">
        <v>1</v>
      </c>
      <c r="G33" s="89">
        <v>1.2246488803071999E-8</v>
      </c>
      <c r="H33" s="52">
        <v>1.15275514515058E-2</v>
      </c>
      <c r="I33" s="53">
        <v>1.1527999999999899E-2</v>
      </c>
      <c r="J33" s="54">
        <v>0</v>
      </c>
      <c r="K33" s="55">
        <v>0</v>
      </c>
    </row>
  </sheetData>
  <mergeCells count="12">
    <mergeCell ref="E19:E33"/>
    <mergeCell ref="A1:A3"/>
    <mergeCell ref="B1:B2"/>
    <mergeCell ref="C1:D1"/>
    <mergeCell ref="E1:E3"/>
    <mergeCell ref="J1:K1"/>
    <mergeCell ref="C2:D2"/>
    <mergeCell ref="F2:G2"/>
    <mergeCell ref="J2:K2"/>
    <mergeCell ref="E4:E18"/>
    <mergeCell ref="F1:G1"/>
    <mergeCell ref="H1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1B751-A9C3-E045-B3F6-3FDDC6F52286}">
  <sheetPr>
    <pageSetUpPr fitToPage="1"/>
  </sheetPr>
  <dimension ref="A1:O18"/>
  <sheetViews>
    <sheetView workbookViewId="0">
      <selection activeCell="P40" sqref="P40"/>
    </sheetView>
  </sheetViews>
  <sheetFormatPr baseColWidth="10" defaultRowHeight="16" x14ac:dyDescent="0.2"/>
  <cols>
    <col min="1" max="1" width="16.5" style="20" bestFit="1" customWidth="1"/>
    <col min="2" max="2" width="17.33203125" style="20" bestFit="1" customWidth="1"/>
    <col min="3" max="10" width="10.6640625" style="20" customWidth="1"/>
    <col min="11" max="14" width="10.1640625" style="20" customWidth="1"/>
    <col min="15" max="16384" width="10.83203125" style="20"/>
  </cols>
  <sheetData>
    <row r="1" spans="1:15" x14ac:dyDescent="0.2">
      <c r="A1" s="56" t="s">
        <v>421</v>
      </c>
      <c r="B1" s="57" t="s">
        <v>420</v>
      </c>
      <c r="C1" s="17" t="s">
        <v>418</v>
      </c>
      <c r="D1" s="16"/>
      <c r="E1" s="16"/>
      <c r="F1" s="16"/>
      <c r="G1" s="16"/>
      <c r="H1" s="15"/>
      <c r="I1" s="12" t="s">
        <v>417</v>
      </c>
      <c r="J1" s="11"/>
      <c r="K1" s="12" t="s">
        <v>416</v>
      </c>
      <c r="L1" s="14"/>
      <c r="M1" s="14"/>
      <c r="N1" s="11"/>
    </row>
    <row r="2" spans="1:15" x14ac:dyDescent="0.2">
      <c r="A2" s="58"/>
      <c r="B2" s="59"/>
      <c r="C2" s="60" t="s">
        <v>415</v>
      </c>
      <c r="D2" s="61"/>
      <c r="E2" s="62" t="s">
        <v>413</v>
      </c>
      <c r="F2" s="63"/>
      <c r="G2" s="92" t="s">
        <v>422</v>
      </c>
      <c r="H2" s="66"/>
      <c r="I2" s="60"/>
      <c r="J2" s="64"/>
      <c r="K2" s="65" t="s">
        <v>413</v>
      </c>
      <c r="L2" s="92"/>
      <c r="M2" s="62" t="s">
        <v>422</v>
      </c>
      <c r="N2" s="66"/>
      <c r="O2" s="13"/>
    </row>
    <row r="3" spans="1:15" s="13" customFormat="1" ht="35" thickBot="1" x14ac:dyDescent="0.25">
      <c r="A3" s="67"/>
      <c r="B3" s="68" t="s">
        <v>412</v>
      </c>
      <c r="C3" s="69" t="s">
        <v>412</v>
      </c>
      <c r="D3" s="70" t="s">
        <v>411</v>
      </c>
      <c r="E3" s="72" t="s">
        <v>412</v>
      </c>
      <c r="F3" s="73" t="s">
        <v>411</v>
      </c>
      <c r="G3" s="70" t="s">
        <v>412</v>
      </c>
      <c r="H3" s="93" t="s">
        <v>411</v>
      </c>
      <c r="I3" s="69" t="s">
        <v>410</v>
      </c>
      <c r="J3" s="74" t="s">
        <v>409</v>
      </c>
      <c r="K3" s="75" t="s">
        <v>408</v>
      </c>
      <c r="L3" s="94" t="s">
        <v>407</v>
      </c>
      <c r="M3" s="95" t="s">
        <v>408</v>
      </c>
      <c r="N3" s="76" t="s">
        <v>407</v>
      </c>
      <c r="O3" s="96"/>
    </row>
    <row r="4" spans="1:15" ht="17" thickTop="1" x14ac:dyDescent="0.2">
      <c r="A4" s="37" t="s">
        <v>25</v>
      </c>
      <c r="B4" s="77">
        <v>19688458</v>
      </c>
      <c r="C4" s="82">
        <v>458945</v>
      </c>
      <c r="D4" s="97">
        <v>2.33103577740826E-2</v>
      </c>
      <c r="E4" s="98">
        <v>23197</v>
      </c>
      <c r="F4" s="83">
        <v>1.1782029857289899E-3</v>
      </c>
      <c r="G4" s="98">
        <v>4713</v>
      </c>
      <c r="H4" s="85">
        <v>2.3937882794071501E-4</v>
      </c>
      <c r="I4" s="99">
        <v>6.2669441802951304E-3</v>
      </c>
      <c r="J4" s="85">
        <v>3.4000000000000599E-4</v>
      </c>
      <c r="K4" s="100">
        <v>6.2982527427874798E-3</v>
      </c>
      <c r="L4" s="101">
        <v>1.0172490048650999E-2</v>
      </c>
      <c r="M4" s="102">
        <v>8.6956521739130401E-3</v>
      </c>
      <c r="N4" s="41">
        <v>8.5106382978723406E-3</v>
      </c>
      <c r="O4" s="96"/>
    </row>
    <row r="5" spans="1:15" x14ac:dyDescent="0.2">
      <c r="A5" s="37" t="s">
        <v>7</v>
      </c>
      <c r="B5" s="77">
        <v>279911398</v>
      </c>
      <c r="C5" s="82">
        <v>95302</v>
      </c>
      <c r="D5" s="97">
        <v>3.4047202322214798E-4</v>
      </c>
      <c r="E5" s="98">
        <v>595</v>
      </c>
      <c r="F5" s="83">
        <v>2.1256726387397701E-6</v>
      </c>
      <c r="G5" s="98">
        <v>84</v>
      </c>
      <c r="H5" s="85">
        <v>3.00094960763262E-7</v>
      </c>
      <c r="I5" s="99">
        <v>1.5387030265079799E-4</v>
      </c>
      <c r="J5" s="85">
        <v>9.9999999999544897E-6</v>
      </c>
      <c r="K5" s="100">
        <v>1.13636363636363E-2</v>
      </c>
      <c r="L5" s="101">
        <v>1.30718954248366E-2</v>
      </c>
      <c r="M5" s="102">
        <v>0</v>
      </c>
      <c r="N5" s="41">
        <v>0</v>
      </c>
      <c r="O5" s="96"/>
    </row>
    <row r="6" spans="1:15" x14ac:dyDescent="0.2">
      <c r="A6" s="37" t="s">
        <v>10</v>
      </c>
      <c r="B6" s="77">
        <v>263585246</v>
      </c>
      <c r="C6" s="82">
        <v>122892</v>
      </c>
      <c r="D6" s="97">
        <v>4.6623246886891301E-4</v>
      </c>
      <c r="E6" s="98">
        <v>32727</v>
      </c>
      <c r="F6" s="83">
        <v>1.2416097067891201E-4</v>
      </c>
      <c r="G6" s="98">
        <v>17590</v>
      </c>
      <c r="H6" s="85">
        <v>6.6733628937637796E-5</v>
      </c>
      <c r="I6" s="99">
        <v>6.4986393482149201E-3</v>
      </c>
      <c r="J6" s="85">
        <v>5.0899999999998104E-4</v>
      </c>
      <c r="K6" s="100">
        <v>5.6195175438596397E-3</v>
      </c>
      <c r="L6" s="101">
        <v>6.5731814198071803E-3</v>
      </c>
      <c r="M6" s="102">
        <v>2.5195263290501301E-4</v>
      </c>
      <c r="N6" s="41">
        <v>2.6745119015779602E-4</v>
      </c>
      <c r="O6" s="96"/>
    </row>
    <row r="7" spans="1:15" x14ac:dyDescent="0.2">
      <c r="A7" s="37" t="s">
        <v>8</v>
      </c>
      <c r="B7" s="77">
        <v>251238816</v>
      </c>
      <c r="C7" s="82">
        <v>921373</v>
      </c>
      <c r="D7" s="97">
        <v>3.66731946388411E-3</v>
      </c>
      <c r="E7" s="98">
        <v>4845</v>
      </c>
      <c r="F7" s="83">
        <v>1.9284440506199399E-5</v>
      </c>
      <c r="G7" s="98">
        <v>721</v>
      </c>
      <c r="H7" s="85">
        <v>2.8697794850298901E-6</v>
      </c>
      <c r="I7" s="99">
        <v>1.9732971580062298E-3</v>
      </c>
      <c r="J7" s="85">
        <v>7.5999999999964903E-5</v>
      </c>
      <c r="K7" s="100">
        <v>8.1008100810080995E-3</v>
      </c>
      <c r="L7" s="101">
        <v>1.0566762728146E-2</v>
      </c>
      <c r="M7" s="102">
        <v>6.0240963855421603E-3</v>
      </c>
      <c r="N7" s="41">
        <v>0</v>
      </c>
      <c r="O7" s="96"/>
    </row>
    <row r="8" spans="1:15" x14ac:dyDescent="0.2">
      <c r="A8" s="37" t="s">
        <v>9</v>
      </c>
      <c r="B8" s="77">
        <v>243140108</v>
      </c>
      <c r="C8" s="82">
        <v>1065187</v>
      </c>
      <c r="D8" s="97">
        <v>4.3809596399455404E-3</v>
      </c>
      <c r="E8" s="98">
        <v>9613</v>
      </c>
      <c r="F8" s="83">
        <v>3.95368747635828E-5</v>
      </c>
      <c r="G8" s="98">
        <v>2488</v>
      </c>
      <c r="H8" s="85">
        <v>1.02327831490475E-5</v>
      </c>
      <c r="I8" s="99">
        <v>2.9003750704611202E-3</v>
      </c>
      <c r="J8" s="85">
        <v>1.6300000000002399E-4</v>
      </c>
      <c r="K8" s="100">
        <v>6.5328978068128702E-3</v>
      </c>
      <c r="L8" s="101">
        <v>5.2886734244160403E-3</v>
      </c>
      <c r="M8" s="102">
        <v>3.8095238095238E-3</v>
      </c>
      <c r="N8" s="41">
        <v>0</v>
      </c>
      <c r="O8" s="96"/>
    </row>
    <row r="9" spans="1:15" x14ac:dyDescent="0.2">
      <c r="A9" s="37" t="s">
        <v>11</v>
      </c>
      <c r="B9" s="77">
        <v>123154614</v>
      </c>
      <c r="C9" s="82">
        <v>292836</v>
      </c>
      <c r="D9" s="97">
        <v>2.3777915458368399E-3</v>
      </c>
      <c r="E9" s="98">
        <v>16161</v>
      </c>
      <c r="F9" s="83">
        <v>1.31225290511649E-4</v>
      </c>
      <c r="G9" s="98">
        <v>5096</v>
      </c>
      <c r="H9" s="85">
        <v>4.13788800474824E-5</v>
      </c>
      <c r="I9" s="99">
        <v>5.5706938140362497E-3</v>
      </c>
      <c r="J9" s="85">
        <v>3.1000000000003198E-4</v>
      </c>
      <c r="K9" s="100">
        <v>4.7072668431891703E-3</v>
      </c>
      <c r="L9" s="101">
        <v>4.1116005873715099E-3</v>
      </c>
      <c r="M9" s="102">
        <v>0</v>
      </c>
      <c r="N9" s="41">
        <v>0</v>
      </c>
      <c r="O9" s="96"/>
    </row>
    <row r="10" spans="1:15" x14ac:dyDescent="0.2">
      <c r="A10" s="37" t="s">
        <v>12</v>
      </c>
      <c r="B10" s="77">
        <v>234661165</v>
      </c>
      <c r="C10" s="82">
        <v>59763</v>
      </c>
      <c r="D10" s="97">
        <v>2.5467784582080199E-4</v>
      </c>
      <c r="E10" s="98">
        <v>7811</v>
      </c>
      <c r="F10" s="83">
        <v>3.32862917475075E-5</v>
      </c>
      <c r="G10" s="98">
        <v>2614</v>
      </c>
      <c r="H10" s="85">
        <v>1.11394657057975E-5</v>
      </c>
      <c r="I10" s="99">
        <v>2.6775449078393302E-3</v>
      </c>
      <c r="J10" s="85">
        <v>2.10999999999961E-4</v>
      </c>
      <c r="K10" s="100">
        <v>5.7537399309551202E-3</v>
      </c>
      <c r="L10" s="101">
        <v>6.6481994459833696E-3</v>
      </c>
      <c r="M10" s="102">
        <v>0</v>
      </c>
      <c r="N10" s="41">
        <v>0</v>
      </c>
      <c r="O10" s="96"/>
    </row>
    <row r="11" spans="1:15" x14ac:dyDescent="0.2">
      <c r="A11" s="37" t="s">
        <v>13</v>
      </c>
      <c r="B11" s="77">
        <v>166962110</v>
      </c>
      <c r="C11" s="82">
        <v>63503</v>
      </c>
      <c r="D11" s="97">
        <v>3.8034377979530802E-4</v>
      </c>
      <c r="E11" s="98">
        <v>2646</v>
      </c>
      <c r="F11" s="83">
        <v>1.58479070490903E-5</v>
      </c>
      <c r="G11" s="98">
        <v>81</v>
      </c>
      <c r="H11" s="85">
        <v>4.8514001170684698E-7</v>
      </c>
      <c r="I11" s="99">
        <v>4.93765129706113E-4</v>
      </c>
      <c r="J11" s="85">
        <v>3.6999999999953703E-5</v>
      </c>
      <c r="K11" s="100">
        <v>2.2831050228310501E-2</v>
      </c>
      <c r="L11" s="101">
        <v>2.7941176470588198E-2</v>
      </c>
      <c r="M11" s="102">
        <v>0</v>
      </c>
      <c r="N11" s="41">
        <v>0</v>
      </c>
      <c r="O11" s="96"/>
    </row>
    <row r="12" spans="1:15" x14ac:dyDescent="0.2">
      <c r="A12" s="37" t="s">
        <v>14</v>
      </c>
      <c r="B12" s="77">
        <v>257580994</v>
      </c>
      <c r="C12" s="82">
        <v>70176</v>
      </c>
      <c r="D12" s="97">
        <v>2.7244246134091698E-4</v>
      </c>
      <c r="E12" s="98">
        <v>4757</v>
      </c>
      <c r="F12" s="83">
        <v>1.84679774937121E-5</v>
      </c>
      <c r="G12" s="98">
        <v>1384</v>
      </c>
      <c r="H12" s="85">
        <v>5.3730672380276601E-6</v>
      </c>
      <c r="I12" s="99">
        <v>1.1221883643555801E-3</v>
      </c>
      <c r="J12" s="85">
        <v>9.0000000000034497E-5</v>
      </c>
      <c r="K12" s="100">
        <v>3.02325581395348E-2</v>
      </c>
      <c r="L12" s="101">
        <v>3.6344755970924097E-2</v>
      </c>
      <c r="M12" s="102">
        <v>0</v>
      </c>
      <c r="N12" s="41">
        <v>7.9681274900398405E-3</v>
      </c>
      <c r="O12" s="96"/>
    </row>
    <row r="13" spans="1:15" x14ac:dyDescent="0.2">
      <c r="A13" s="37" t="s">
        <v>15</v>
      </c>
      <c r="B13" s="77">
        <v>504804877</v>
      </c>
      <c r="C13" s="82">
        <v>127433</v>
      </c>
      <c r="D13" s="97">
        <v>2.5244011261800801E-4</v>
      </c>
      <c r="E13" s="98">
        <v>11577</v>
      </c>
      <c r="F13" s="83">
        <v>2.29336136148304E-5</v>
      </c>
      <c r="G13" s="98">
        <v>3383</v>
      </c>
      <c r="H13" s="85">
        <v>6.7015992795172601E-6</v>
      </c>
      <c r="I13" s="99">
        <v>2.1214475841077099E-3</v>
      </c>
      <c r="J13" s="85">
        <v>1.7800000000001099E-4</v>
      </c>
      <c r="K13" s="100">
        <v>5.6381118881118797E-2</v>
      </c>
      <c r="L13" s="101">
        <v>4.8614266242616902E-2</v>
      </c>
      <c r="M13" s="102">
        <v>1.2853470437017901E-3</v>
      </c>
      <c r="N13" s="41">
        <v>0</v>
      </c>
      <c r="O13" s="96"/>
    </row>
    <row r="14" spans="1:15" x14ac:dyDescent="0.2">
      <c r="A14" s="37" t="s">
        <v>16</v>
      </c>
      <c r="B14" s="77">
        <v>490711991</v>
      </c>
      <c r="C14" s="82">
        <v>144477</v>
      </c>
      <c r="D14" s="97">
        <v>2.9442321086463899E-4</v>
      </c>
      <c r="E14" s="98">
        <v>13285</v>
      </c>
      <c r="F14" s="83">
        <v>2.70729068041053E-5</v>
      </c>
      <c r="G14" s="98">
        <v>4856</v>
      </c>
      <c r="H14" s="85">
        <v>9.8958250237663294E-6</v>
      </c>
      <c r="I14" s="99">
        <v>2.33298661401873E-3</v>
      </c>
      <c r="J14" s="85">
        <v>1.91999999999969E-4</v>
      </c>
      <c r="K14" s="100">
        <v>3.5926170072511497E-2</v>
      </c>
      <c r="L14" s="101">
        <v>3.09868642640619E-2</v>
      </c>
      <c r="M14" s="102">
        <v>8.6956521739130395E-4</v>
      </c>
      <c r="N14" s="41">
        <v>0</v>
      </c>
      <c r="O14" s="96"/>
    </row>
    <row r="15" spans="1:15" x14ac:dyDescent="0.2">
      <c r="A15" s="37" t="s">
        <v>17</v>
      </c>
      <c r="B15" s="77">
        <v>229937042</v>
      </c>
      <c r="C15" s="82">
        <v>60013</v>
      </c>
      <c r="D15" s="97">
        <v>2.60997529923865E-4</v>
      </c>
      <c r="E15" s="98">
        <v>1990</v>
      </c>
      <c r="F15" s="83">
        <v>8.6545429248411395E-6</v>
      </c>
      <c r="G15" s="98">
        <v>63</v>
      </c>
      <c r="H15" s="85">
        <v>2.7398804234421701E-7</v>
      </c>
      <c r="I15" s="99">
        <v>3.3903122209878099E-4</v>
      </c>
      <c r="J15" s="85">
        <v>2.50000000000527E-5</v>
      </c>
      <c r="K15" s="100">
        <v>7.2916666666666602E-2</v>
      </c>
      <c r="L15" s="101">
        <v>4.0871934604904597E-2</v>
      </c>
      <c r="M15" s="102">
        <v>0</v>
      </c>
      <c r="N15" s="41">
        <v>0</v>
      </c>
      <c r="O15" s="96"/>
    </row>
    <row r="16" spans="1:15" x14ac:dyDescent="0.2">
      <c r="A16" s="37" t="s">
        <v>18</v>
      </c>
      <c r="B16" s="77">
        <v>145708355</v>
      </c>
      <c r="C16" s="82">
        <v>43688</v>
      </c>
      <c r="D16" s="97">
        <v>2.9983181129180898E-4</v>
      </c>
      <c r="E16" s="98">
        <v>3262</v>
      </c>
      <c r="F16" s="83">
        <v>2.23871856902097E-5</v>
      </c>
      <c r="G16" s="98">
        <v>806</v>
      </c>
      <c r="H16" s="85">
        <v>5.53159769046874E-6</v>
      </c>
      <c r="I16" s="99">
        <v>9.7821939295062604E-4</v>
      </c>
      <c r="J16" s="85">
        <v>6.2000000000006494E-5</v>
      </c>
      <c r="K16" s="100">
        <v>1.0385756676557801E-2</v>
      </c>
      <c r="L16" s="101">
        <v>2.0260492040520901E-2</v>
      </c>
      <c r="M16" s="102">
        <v>0</v>
      </c>
      <c r="N16" s="41">
        <v>0</v>
      </c>
      <c r="O16" s="96"/>
    </row>
    <row r="17" spans="1:15" x14ac:dyDescent="0.2">
      <c r="A17" s="37" t="s">
        <v>19</v>
      </c>
      <c r="B17" s="77">
        <v>443734811</v>
      </c>
      <c r="C17" s="82">
        <v>199623</v>
      </c>
      <c r="D17" s="97">
        <v>4.4987004636875302E-4</v>
      </c>
      <c r="E17" s="98">
        <v>22612</v>
      </c>
      <c r="F17" s="83">
        <v>5.0958363958513002E-5</v>
      </c>
      <c r="G17" s="98">
        <v>9037</v>
      </c>
      <c r="H17" s="85">
        <v>2.0365767516941501E-5</v>
      </c>
      <c r="I17" s="99">
        <v>4.0047289882724898E-3</v>
      </c>
      <c r="J17" s="85">
        <v>3.0099999999999501E-4</v>
      </c>
      <c r="K17" s="100">
        <v>1.56739811912225E-2</v>
      </c>
      <c r="L17" s="101">
        <v>1.7259978425026901E-2</v>
      </c>
      <c r="M17" s="102">
        <v>1.50375939849624E-3</v>
      </c>
      <c r="N17" s="41">
        <v>5.3304904051172696E-4</v>
      </c>
      <c r="O17" s="96"/>
    </row>
    <row r="18" spans="1:15" x14ac:dyDescent="0.2">
      <c r="A18" s="50" t="s">
        <v>21</v>
      </c>
      <c r="B18" s="91">
        <v>81656058</v>
      </c>
      <c r="C18" s="86">
        <v>59446</v>
      </c>
      <c r="D18" s="103">
        <v>7.2800477338741897E-4</v>
      </c>
      <c r="E18" s="104">
        <v>9726</v>
      </c>
      <c r="F18" s="87">
        <v>1.1910935009867799E-4</v>
      </c>
      <c r="G18" s="104">
        <v>2900</v>
      </c>
      <c r="H18" s="89">
        <v>3.55148175289088E-5</v>
      </c>
      <c r="I18" s="105">
        <v>3.8585588284201799E-3</v>
      </c>
      <c r="J18" s="89">
        <v>3.3399999999994502E-4</v>
      </c>
      <c r="K18" s="106">
        <v>5.4536440257808598E-3</v>
      </c>
      <c r="L18" s="54">
        <v>2.7688047992616501E-3</v>
      </c>
      <c r="M18" s="107">
        <v>0</v>
      </c>
      <c r="N18" s="55">
        <v>1.5151515151515099E-3</v>
      </c>
      <c r="O18" s="96"/>
    </row>
  </sheetData>
  <mergeCells count="10">
    <mergeCell ref="A1:A3"/>
    <mergeCell ref="C1:H1"/>
    <mergeCell ref="I1:J2"/>
    <mergeCell ref="B1:B2"/>
    <mergeCell ref="K1:N1"/>
    <mergeCell ref="C2:D2"/>
    <mergeCell ref="E2:F2"/>
    <mergeCell ref="G2:H2"/>
    <mergeCell ref="M2:N2"/>
    <mergeCell ref="K2:L2"/>
  </mergeCells>
  <pageMargins left="0.75" right="0.75" top="1" bottom="1" header="0.5" footer="0.5"/>
  <pageSetup paperSize="9" scale="76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Sequencing_read_metadata</vt:lpstr>
      <vt:lpstr>Merged_layers_number_taxo reads</vt:lpstr>
      <vt:lpstr>Damage_metadata_amniota</vt:lpstr>
      <vt:lpstr>Damage_metadata_viridiplantae</vt:lpstr>
      <vt:lpstr>Human mtDNA damage</vt:lpstr>
      <vt:lpstr>Human nuclear DNA damage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Mikkel Winther Pedersen</dc:creator>
  <cp:lastModifiedBy>Mikkel Winther Pedersen</cp:lastModifiedBy>
  <cp:lastPrinted>2019-10-22T13:09:00Z</cp:lastPrinted>
  <dcterms:created xsi:type="dcterms:W3CDTF">2019-10-11T11:46:24Z</dcterms:created>
  <dcterms:modified xsi:type="dcterms:W3CDTF">2019-11-21T11:41:59Z</dcterms:modified>
</cp:coreProperties>
</file>