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nbanik/Dropbox/Manuscript - LYTACs/190501 Nature Submission/Uploaded/Source Data/"/>
    </mc:Choice>
  </mc:AlternateContent>
  <xr:revisionPtr revIDLastSave="0" documentId="13_ncr:1_{32CCDCE8-AF1B-A140-802A-2F1E0CAAA244}" xr6:coauthVersionLast="45" xr6:coauthVersionMax="45" xr10:uidLastSave="{00000000-0000-0000-0000-000000000000}"/>
  <bookViews>
    <workbookView xWindow="1400" yWindow="4680" windowWidth="27240" windowHeight="15660" xr2:uid="{D9560426-3AEF-6E42-9EB4-33C03B4607F5}"/>
  </bookViews>
  <sheets>
    <sheet name="Extended Data Fig. 7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2" i="1" l="1"/>
  <c r="O11" i="1"/>
  <c r="O10" i="1"/>
  <c r="N11" i="1"/>
  <c r="M11" i="1"/>
  <c r="M12" i="1"/>
  <c r="N12" i="1" s="1"/>
  <c r="L11" i="1"/>
  <c r="L12" i="1"/>
  <c r="L10" i="1"/>
</calcChain>
</file>

<file path=xl/sharedStrings.xml><?xml version="1.0" encoding="utf-8"?>
<sst xmlns="http://schemas.openxmlformats.org/spreadsheetml/2006/main" count="17" uniqueCount="16">
  <si>
    <t>Time (h)</t>
  </si>
  <si>
    <t>Replicate 1</t>
  </si>
  <si>
    <t>Replicate 2</t>
  </si>
  <si>
    <t>Replicate 3</t>
  </si>
  <si>
    <t>-</t>
  </si>
  <si>
    <t>untreated</t>
  </si>
  <si>
    <t>ctx</t>
  </si>
  <si>
    <t>Ab-2</t>
  </si>
  <si>
    <t>Relative MTS Signal</t>
  </si>
  <si>
    <t>Mean</t>
  </si>
  <si>
    <t>Std. Dev.</t>
  </si>
  <si>
    <t>SEM</t>
  </si>
  <si>
    <t>t-test (two-tailed)</t>
  </si>
  <si>
    <t>untreated and ctx</t>
  </si>
  <si>
    <t>untreated and Ab-2</t>
  </si>
  <si>
    <t>ctx and Ab-2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</si>
</sst>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Border="1"/>
    <xf numFmtId="0" fontId="1" fillId="0" borderId="0" xfId="0" applyFont="1" applyBorder="1" applyAlignment="1"/>
    <xf numFmtId="0" fontId="1" fillId="0" borderId="0" xfId="0" applyFont="1" applyFill="1" applyBorder="1" applyAlignment="1"/>
    <xf numFmtId="2" fontId="0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2" fontId="0" fillId="0" borderId="0" xfId="0" applyNumberFormat="1" applyFont="1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4" xfId="0" applyBorder="1"/>
    <xf numFmtId="0" fontId="0" fillId="0" borderId="5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/>
    <xf numFmtId="0" fontId="0" fillId="0" borderId="4" xfId="0" applyBorder="1" applyAlignment="1">
      <alignment horizontal="center"/>
    </xf>
    <xf numFmtId="2" fontId="0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1BB35-99A1-4E43-96D2-1863D98C48BF}">
  <dimension ref="H7:R16"/>
  <sheetViews>
    <sheetView tabSelected="1" topLeftCell="F1" workbookViewId="0">
      <selection activeCell="O18" sqref="O18"/>
    </sheetView>
  </sheetViews>
  <sheetFormatPr baseColWidth="10" defaultRowHeight="16" x14ac:dyDescent="0.2"/>
  <cols>
    <col min="16" max="16" width="14.83203125" customWidth="1"/>
    <col min="17" max="17" width="18.83203125" customWidth="1"/>
    <col min="18" max="18" width="17.6640625" customWidth="1"/>
  </cols>
  <sheetData>
    <row r="7" spans="8:18" x14ac:dyDescent="0.2">
      <c r="H7" s="12"/>
      <c r="I7" s="13" t="s">
        <v>8</v>
      </c>
      <c r="J7" s="13"/>
      <c r="K7" s="13"/>
      <c r="L7" s="14"/>
      <c r="M7" s="14"/>
      <c r="N7" s="15"/>
      <c r="O7" s="7"/>
      <c r="P7" s="7"/>
      <c r="Q7" s="1"/>
      <c r="R7" s="1"/>
    </row>
    <row r="8" spans="8:18" x14ac:dyDescent="0.2">
      <c r="H8" s="16"/>
      <c r="I8" s="7" t="s">
        <v>1</v>
      </c>
      <c r="J8" s="7" t="s">
        <v>2</v>
      </c>
      <c r="K8" s="3" t="s">
        <v>3</v>
      </c>
      <c r="L8" s="3"/>
      <c r="M8" s="1"/>
      <c r="N8" s="17"/>
      <c r="O8" s="1"/>
      <c r="P8" s="1"/>
      <c r="Q8" s="1"/>
      <c r="R8" s="1"/>
    </row>
    <row r="9" spans="8:18" x14ac:dyDescent="0.2">
      <c r="H9" s="18" t="s">
        <v>0</v>
      </c>
      <c r="I9" s="2">
        <v>48</v>
      </c>
      <c r="J9" s="2">
        <v>48</v>
      </c>
      <c r="K9" s="2">
        <v>48</v>
      </c>
      <c r="L9" s="7" t="s">
        <v>9</v>
      </c>
      <c r="M9" s="7" t="s">
        <v>10</v>
      </c>
      <c r="N9" s="19" t="s">
        <v>11</v>
      </c>
      <c r="O9" s="8" t="s">
        <v>12</v>
      </c>
      <c r="P9" s="1"/>
      <c r="Q9" s="3"/>
      <c r="R9" s="3"/>
    </row>
    <row r="10" spans="8:18" x14ac:dyDescent="0.2">
      <c r="H10" s="20" t="s">
        <v>5</v>
      </c>
      <c r="I10" s="5">
        <v>1</v>
      </c>
      <c r="J10" s="5">
        <v>1</v>
      </c>
      <c r="K10" s="5">
        <v>1</v>
      </c>
      <c r="L10" s="9">
        <f>AVERAGE(I10:K10)</f>
        <v>1</v>
      </c>
      <c r="M10" s="9" t="s">
        <v>4</v>
      </c>
      <c r="N10" s="21" t="s">
        <v>4</v>
      </c>
      <c r="O10" s="11">
        <f>TTEST(I10:K10,I11:K11,2,2)</f>
        <v>0.3042250000722575</v>
      </c>
      <c r="P10" s="11" t="s">
        <v>13</v>
      </c>
      <c r="Q10" s="1"/>
      <c r="R10" s="1"/>
    </row>
    <row r="11" spans="8:18" x14ac:dyDescent="0.2">
      <c r="H11" s="20" t="s">
        <v>6</v>
      </c>
      <c r="I11" s="5">
        <v>1.05</v>
      </c>
      <c r="J11" s="5">
        <v>0.85</v>
      </c>
      <c r="K11" s="5">
        <v>0.88</v>
      </c>
      <c r="L11" s="9">
        <f t="shared" ref="L11:L12" si="0">AVERAGE(I11:K11)</f>
        <v>0.92666666666666664</v>
      </c>
      <c r="M11" s="9">
        <f t="shared" ref="M11:M12" si="1">STDEV(I11:K11)</f>
        <v>0.10785793124908961</v>
      </c>
      <c r="N11" s="21">
        <f t="shared" ref="N11:N12" si="2">M11/(SQRT(3))</f>
        <v>6.2271805640898042E-2</v>
      </c>
      <c r="O11" s="10">
        <f>TTEST(I10:K10,I12:K12,2,2)</f>
        <v>7.2992130411540671E-4</v>
      </c>
      <c r="P11" s="6" t="s">
        <v>14</v>
      </c>
      <c r="Q11" s="6"/>
      <c r="R11" s="6"/>
    </row>
    <row r="12" spans="8:18" x14ac:dyDescent="0.2">
      <c r="H12" s="22" t="s">
        <v>7</v>
      </c>
      <c r="I12" s="23">
        <v>0.59249977624630801</v>
      </c>
      <c r="J12" s="23">
        <v>0.71791153009427111</v>
      </c>
      <c r="K12" s="23">
        <v>0.66778158708922153</v>
      </c>
      <c r="L12" s="24">
        <f t="shared" si="0"/>
        <v>0.65939763114326688</v>
      </c>
      <c r="M12" s="24">
        <f t="shared" si="1"/>
        <v>6.3124836940647244E-2</v>
      </c>
      <c r="N12" s="25">
        <f t="shared" si="2"/>
        <v>3.6445141600233918E-2</v>
      </c>
      <c r="O12" s="6">
        <f>TTEST(I11:K11,I12:K12,2,2)</f>
        <v>2.0758850690207904E-2</v>
      </c>
      <c r="P12" s="6" t="s">
        <v>15</v>
      </c>
      <c r="Q12" s="6"/>
      <c r="R12" s="6"/>
    </row>
    <row r="13" spans="8:18" x14ac:dyDescent="0.2">
      <c r="H13" s="4"/>
      <c r="I13" s="5"/>
      <c r="J13" s="5"/>
      <c r="K13" s="1"/>
      <c r="L13" s="5"/>
      <c r="M13" s="5"/>
      <c r="N13" s="5"/>
      <c r="O13" s="6"/>
      <c r="P13" s="6"/>
      <c r="Q13" s="6"/>
      <c r="R13" s="6"/>
    </row>
    <row r="14" spans="8:18" x14ac:dyDescent="0.2">
      <c r="H14" s="4"/>
      <c r="I14" s="5"/>
      <c r="J14" s="5"/>
      <c r="K14" s="5"/>
      <c r="L14" s="5"/>
      <c r="M14" s="5"/>
      <c r="N14" s="5"/>
      <c r="O14" s="6"/>
      <c r="P14" s="6"/>
      <c r="Q14" s="6"/>
      <c r="R14" s="6"/>
    </row>
    <row r="15" spans="8:18" x14ac:dyDescent="0.2">
      <c r="H15" s="4"/>
      <c r="I15" s="5"/>
      <c r="J15" s="5"/>
      <c r="K15" s="5"/>
      <c r="L15" s="5"/>
      <c r="M15" s="5"/>
      <c r="N15" s="5"/>
      <c r="O15" s="6"/>
      <c r="P15" s="6"/>
      <c r="Q15" s="6"/>
      <c r="R15" s="6"/>
    </row>
    <row r="16" spans="8:18" x14ac:dyDescent="0.2">
      <c r="H16" s="4"/>
      <c r="I16" s="5"/>
      <c r="J16" s="5"/>
      <c r="K16" s="5"/>
      <c r="L16" s="5"/>
      <c r="M16" s="5"/>
      <c r="N16" s="5"/>
      <c r="O16" s="6"/>
      <c r="P16" s="6"/>
      <c r="Q16" s="6"/>
      <c r="R16" s="6"/>
    </row>
  </sheetData>
  <mergeCells count="1">
    <mergeCell ref="I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Mark Banik</dc:creator>
  <cp:lastModifiedBy>Steven Mark Banik</cp:lastModifiedBy>
  <dcterms:created xsi:type="dcterms:W3CDTF">2019-05-01T21:34:27Z</dcterms:created>
  <dcterms:modified xsi:type="dcterms:W3CDTF">2020-04-24T23:28:03Z</dcterms:modified>
</cp:coreProperties>
</file>