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After Revision 2/Proofs/"/>
    </mc:Choice>
  </mc:AlternateContent>
  <xr:revisionPtr revIDLastSave="0" documentId="8_{7540578B-ED52-F145-A7B1-A6B15E3D1A15}" xr6:coauthVersionLast="45" xr6:coauthVersionMax="45" xr10:uidLastSave="{00000000-0000-0000-0000-000000000000}"/>
  <bookViews>
    <workbookView xWindow="1560" yWindow="620" windowWidth="27240" windowHeight="15720" activeTab="1" xr2:uid="{1F25837F-C0E1-0847-8BBB-AE99C7413F96}"/>
  </bookViews>
  <sheets>
    <sheet name="Extended Data Fig. 8b" sheetId="2" r:id="rId1"/>
    <sheet name="Extended Data Fig. 8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K6" i="2"/>
  <c r="O6" i="2"/>
  <c r="P6" i="2"/>
  <c r="T6" i="2"/>
  <c r="U6" i="2"/>
  <c r="V6" i="2"/>
  <c r="J7" i="2"/>
  <c r="K7" i="2"/>
  <c r="O7" i="2"/>
  <c r="P7" i="2"/>
  <c r="T7" i="2"/>
  <c r="U7" i="2"/>
  <c r="V7" i="2"/>
  <c r="J8" i="2"/>
  <c r="K8" i="2"/>
  <c r="O8" i="2"/>
  <c r="P8" i="2"/>
  <c r="T8" i="2"/>
  <c r="U8" i="2"/>
  <c r="V8" i="2"/>
  <c r="J11" i="1" l="1"/>
  <c r="I11" i="1"/>
  <c r="H11" i="1"/>
  <c r="J10" i="1"/>
  <c r="I10" i="1"/>
  <c r="H10" i="1"/>
  <c r="I9" i="1"/>
  <c r="H9" i="1"/>
  <c r="H8" i="1"/>
</calcChain>
</file>

<file path=xl/sharedStrings.xml><?xml version="1.0" encoding="utf-8"?>
<sst xmlns="http://schemas.openxmlformats.org/spreadsheetml/2006/main" count="35" uniqueCount="20">
  <si>
    <t>Relative PD-L1 ([PD-L1/tubulin]treated/[PD-L1/tubulin]untreated)</t>
  </si>
  <si>
    <t>Replicate 1</t>
  </si>
  <si>
    <t>Replicate 2</t>
  </si>
  <si>
    <t>Replicate 3</t>
  </si>
  <si>
    <t>Mean</t>
  </si>
  <si>
    <t>Std. Dev.</t>
  </si>
  <si>
    <t>t test (two tailed)</t>
  </si>
  <si>
    <t>untreated (defined)</t>
  </si>
  <si>
    <t>-</t>
  </si>
  <si>
    <t>anti PD-L1</t>
  </si>
  <si>
    <t>anti PD-L1(GalNAc)</t>
  </si>
  <si>
    <t>anti PD-L1 and anti PD-L1(GalNAc)</t>
  </si>
  <si>
    <t>anti PD-L1(M6Pn)</t>
  </si>
  <si>
    <t>anti PD-L1 and anti PD-L1(M6Pn)</t>
  </si>
  <si>
    <t>Replciate 2</t>
  </si>
  <si>
    <t>Time (h)</t>
  </si>
  <si>
    <t>Anti PD-L1(M6Pn)</t>
  </si>
  <si>
    <t>Anti PD-L1(GalNAc)</t>
  </si>
  <si>
    <t>Anti PD-L1</t>
  </si>
  <si>
    <t>Relative Cell Surface PD-L1 (Normalized to untreated but stained MDA-MB-231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</si>
</sst>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0" fillId="0" borderId="0" xfId="0" applyNumberFormat="1"/>
    <xf numFmtId="11" fontId="0" fillId="0" borderId="9" xfId="0" applyNumberFormat="1" applyBorder="1"/>
    <xf numFmtId="2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1" fontId="0" fillId="0" borderId="10" xfId="0" applyNumberFormat="1" applyBorder="1"/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C140-2759-D348-9C3F-EC44B00FFC0E}">
  <dimension ref="F3:V9"/>
  <sheetViews>
    <sheetView topLeftCell="C1" zoomScale="88" workbookViewId="0">
      <selection activeCell="V29" sqref="V29"/>
    </sheetView>
  </sheetViews>
  <sheetFormatPr baseColWidth="10" defaultRowHeight="16" x14ac:dyDescent="0.2"/>
  <cols>
    <col min="22" max="22" width="19.83203125" customWidth="1"/>
  </cols>
  <sheetData>
    <row r="3" spans="6:22" ht="17" thickBot="1" x14ac:dyDescent="0.25">
      <c r="G3" s="38" t="s">
        <v>19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6:22" ht="17" thickTop="1" x14ac:dyDescent="0.2">
      <c r="F4" s="35"/>
      <c r="G4" s="36" t="s">
        <v>18</v>
      </c>
      <c r="H4" s="37"/>
      <c r="I4" s="37"/>
      <c r="J4" s="34"/>
      <c r="K4" s="33"/>
      <c r="L4" s="37" t="s">
        <v>17</v>
      </c>
      <c r="M4" s="37"/>
      <c r="N4" s="37"/>
      <c r="O4" s="34"/>
      <c r="P4" s="33"/>
      <c r="Q4" s="37" t="s">
        <v>16</v>
      </c>
      <c r="R4" s="37"/>
      <c r="S4" s="37"/>
      <c r="T4" s="34"/>
      <c r="U4" s="33"/>
      <c r="V4" s="32"/>
    </row>
    <row r="5" spans="6:22" x14ac:dyDescent="0.2">
      <c r="F5" s="29" t="s">
        <v>15</v>
      </c>
      <c r="G5" s="9" t="s">
        <v>1</v>
      </c>
      <c r="H5" s="5" t="s">
        <v>14</v>
      </c>
      <c r="I5" s="5" t="s">
        <v>3</v>
      </c>
      <c r="J5" s="5" t="s">
        <v>4</v>
      </c>
      <c r="K5" s="31" t="s">
        <v>5</v>
      </c>
      <c r="L5" s="5" t="s">
        <v>1</v>
      </c>
      <c r="M5" s="5" t="s">
        <v>14</v>
      </c>
      <c r="N5" s="5" t="s">
        <v>3</v>
      </c>
      <c r="O5" s="5" t="s">
        <v>4</v>
      </c>
      <c r="P5" s="31" t="s">
        <v>5</v>
      </c>
      <c r="Q5" s="5" t="s">
        <v>1</v>
      </c>
      <c r="R5" s="5" t="s">
        <v>14</v>
      </c>
      <c r="S5" s="5" t="s">
        <v>3</v>
      </c>
      <c r="T5" s="5" t="s">
        <v>4</v>
      </c>
      <c r="U5" s="30" t="s">
        <v>5</v>
      </c>
      <c r="V5" s="29" t="s">
        <v>6</v>
      </c>
    </row>
    <row r="6" spans="6:22" x14ac:dyDescent="0.2">
      <c r="F6" s="28">
        <v>24</v>
      </c>
      <c r="G6" s="27">
        <v>1.1341934238465994</v>
      </c>
      <c r="H6" s="26">
        <v>1.2251695835029168</v>
      </c>
      <c r="I6" s="26">
        <v>1.3342343244235326</v>
      </c>
      <c r="J6" s="26">
        <f>AVERAGE(G6:I6)</f>
        <v>1.2311991105910163</v>
      </c>
      <c r="K6" s="25">
        <f>STDEV(G6:I6)</f>
        <v>0.1001566616535676</v>
      </c>
      <c r="L6" s="26">
        <v>1.0499646097419728</v>
      </c>
      <c r="M6" s="26">
        <v>1.1387871387871389</v>
      </c>
      <c r="N6" s="26">
        <v>1.1295758667867988</v>
      </c>
      <c r="O6" s="26">
        <f>AVERAGE(L6:N6)</f>
        <v>1.1061092051053034</v>
      </c>
      <c r="P6" s="25">
        <f>STDEV(L6:N6)</f>
        <v>4.8840286386856516E-2</v>
      </c>
      <c r="Q6" s="26">
        <v>0.81954185702335758</v>
      </c>
      <c r="R6" s="26">
        <v>0.87454212454212454</v>
      </c>
      <c r="S6" s="26">
        <v>0.87456201822004209</v>
      </c>
      <c r="T6" s="26">
        <f>AVERAGE(Q6:S6)</f>
        <v>0.8562153332618414</v>
      </c>
      <c r="U6" s="25">
        <f>STDEV(Q6:S6)</f>
        <v>3.176016362521742E-2</v>
      </c>
      <c r="V6" s="24">
        <f>TTEST(G6:I6,Q6:S6,2,2)</f>
        <v>3.4800678646185728E-3</v>
      </c>
    </row>
    <row r="7" spans="6:22" x14ac:dyDescent="0.2">
      <c r="F7" s="28">
        <v>48</v>
      </c>
      <c r="G7" s="27">
        <v>1.2152551878855862</v>
      </c>
      <c r="H7" s="26">
        <v>1.3074509138713371</v>
      </c>
      <c r="I7" s="26">
        <v>1.3616087459601804</v>
      </c>
      <c r="J7" s="26">
        <f>AVERAGE(G7:I7)</f>
        <v>1.2947716159057012</v>
      </c>
      <c r="K7" s="25">
        <f>STDEV(G7:I7)</f>
        <v>7.3996043393883174E-2</v>
      </c>
      <c r="L7" s="26">
        <v>1.0979248457655637</v>
      </c>
      <c r="M7" s="26">
        <v>1.1716636274967134</v>
      </c>
      <c r="N7" s="26">
        <v>1.1716075489765789</v>
      </c>
      <c r="O7" s="26">
        <f>AVERAGE(L7:N7)</f>
        <v>1.1470653407462852</v>
      </c>
      <c r="P7" s="25">
        <f>STDEV(L7:N7)</f>
        <v>4.255692624488816E-2</v>
      </c>
      <c r="Q7" s="26">
        <v>0.81293699756963922</v>
      </c>
      <c r="R7" s="26">
        <v>0.79012764513803491</v>
      </c>
      <c r="S7" s="26">
        <v>0.95243985157403344</v>
      </c>
      <c r="T7" s="26">
        <f>AVERAGE(Q7:S7)</f>
        <v>0.85183483142723582</v>
      </c>
      <c r="U7" s="25">
        <f>STDEV(Q7:S7)</f>
        <v>8.7869757019354747E-2</v>
      </c>
      <c r="V7" s="24">
        <f>TTEST(G7:I7,Q7:S7,2,2)</f>
        <v>2.6132481886688738E-3</v>
      </c>
    </row>
    <row r="8" spans="6:22" ht="17" thickBot="1" x14ac:dyDescent="0.25">
      <c r="F8" s="23">
        <v>72</v>
      </c>
      <c r="G8" s="22">
        <v>1.2811092201421563</v>
      </c>
      <c r="H8" s="21">
        <v>1.5133009044615033</v>
      </c>
      <c r="I8" s="21">
        <v>1.2759655331589475</v>
      </c>
      <c r="J8" s="21">
        <f>AVERAGE(G8:I8)</f>
        <v>1.3567918859208692</v>
      </c>
      <c r="K8" s="20">
        <f>STDEV(G8:I8)</f>
        <v>0.13556518373963045</v>
      </c>
      <c r="L8" s="21">
        <v>1.2152367604364802</v>
      </c>
      <c r="M8" s="21">
        <v>1.0671505662385041</v>
      </c>
      <c r="N8" s="21">
        <v>1.3288198184336051</v>
      </c>
      <c r="O8" s="21">
        <f>AVERAGE(L8:N8)</f>
        <v>1.2037357150361965</v>
      </c>
      <c r="P8" s="20">
        <f>STDEV(L8:N8)</f>
        <v>0.1312132040614068</v>
      </c>
      <c r="Q8" s="21">
        <v>0.95628524710514895</v>
      </c>
      <c r="R8" s="21">
        <v>0.79984038914646194</v>
      </c>
      <c r="S8" s="21">
        <v>0.98388213571318661</v>
      </c>
      <c r="T8" s="21">
        <f>AVERAGE(Q8:S8)</f>
        <v>0.9133359239882658</v>
      </c>
      <c r="U8" s="20">
        <f>STDEV(Q8:S8)</f>
        <v>9.9253838147355541E-2</v>
      </c>
      <c r="V8" s="19">
        <f>TTEST(G8:I8,Q8:S8,2,2)</f>
        <v>1.0248917473171094E-2</v>
      </c>
    </row>
    <row r="9" spans="6:22" ht="17" thickTop="1" x14ac:dyDescent="0.2">
      <c r="U9" s="18"/>
    </row>
  </sheetData>
  <mergeCells count="4">
    <mergeCell ref="G4:I4"/>
    <mergeCell ref="L4:N4"/>
    <mergeCell ref="Q4:S4"/>
    <mergeCell ref="G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2BB7-EE27-034D-A3FA-167CDA71450E}">
  <dimension ref="D5:K12"/>
  <sheetViews>
    <sheetView tabSelected="1" workbookViewId="0">
      <selection activeCell="E31" sqref="E31"/>
    </sheetView>
  </sheetViews>
  <sheetFormatPr baseColWidth="10" defaultRowHeight="16" x14ac:dyDescent="0.2"/>
  <cols>
    <col min="2" max="2" width="6.1640625" customWidth="1"/>
    <col min="3" max="3" width="10.83203125" customWidth="1"/>
    <col min="4" max="4" width="23.33203125" customWidth="1"/>
    <col min="9" max="9" width="10.83203125" customWidth="1"/>
    <col min="10" max="10" width="16.83203125" customWidth="1"/>
  </cols>
  <sheetData>
    <row r="5" spans="4:11" ht="17" thickBot="1" x14ac:dyDescent="0.25"/>
    <row r="6" spans="4:11" ht="17" thickTop="1" x14ac:dyDescent="0.2">
      <c r="D6" s="1"/>
      <c r="E6" s="17" t="s">
        <v>0</v>
      </c>
      <c r="F6" s="17"/>
      <c r="G6" s="17"/>
      <c r="H6" s="2"/>
      <c r="I6" s="3"/>
    </row>
    <row r="7" spans="4:11" x14ac:dyDescent="0.2">
      <c r="D7" s="4"/>
      <c r="E7" s="5" t="s">
        <v>1</v>
      </c>
      <c r="F7" s="5" t="s">
        <v>2</v>
      </c>
      <c r="G7" s="5" t="s">
        <v>3</v>
      </c>
      <c r="H7" s="6" t="s">
        <v>4</v>
      </c>
      <c r="I7" s="7" t="s">
        <v>5</v>
      </c>
      <c r="J7" s="8" t="s">
        <v>6</v>
      </c>
    </row>
    <row r="8" spans="4:11" x14ac:dyDescent="0.2">
      <c r="D8" s="9" t="s">
        <v>7</v>
      </c>
      <c r="E8" s="10">
        <v>1</v>
      </c>
      <c r="F8" s="10">
        <v>1</v>
      </c>
      <c r="G8" s="10">
        <v>1</v>
      </c>
      <c r="H8" s="10">
        <f>AVERAGE(E8:G8)</f>
        <v>1</v>
      </c>
      <c r="I8" s="11" t="s">
        <v>8</v>
      </c>
      <c r="J8" s="12"/>
    </row>
    <row r="9" spans="4:11" x14ac:dyDescent="0.2">
      <c r="D9" s="9" t="s">
        <v>9</v>
      </c>
      <c r="E9" s="10">
        <v>1.06</v>
      </c>
      <c r="F9" s="10">
        <v>1.02</v>
      </c>
      <c r="G9" s="10">
        <v>1.1100000000000001</v>
      </c>
      <c r="H9" s="10">
        <f t="shared" ref="H9:H11" si="0">AVERAGE(E9:G9)</f>
        <v>1.0633333333333335</v>
      </c>
      <c r="I9" s="11">
        <f>STDEV(E9:G9)</f>
        <v>4.5092497528228977E-2</v>
      </c>
      <c r="J9" s="12"/>
    </row>
    <row r="10" spans="4:11" x14ac:dyDescent="0.2">
      <c r="D10" s="9" t="s">
        <v>10</v>
      </c>
      <c r="E10" s="10">
        <v>0.86</v>
      </c>
      <c r="F10" s="10">
        <v>1.1100000000000001</v>
      </c>
      <c r="G10" s="10">
        <v>0.92</v>
      </c>
      <c r="H10" s="10">
        <f t="shared" si="0"/>
        <v>0.96333333333333337</v>
      </c>
      <c r="I10" s="11">
        <f t="shared" ref="I10:I11" si="1">STDEV(E10:G10)</f>
        <v>0.13051181300301309</v>
      </c>
      <c r="J10" s="13">
        <f>TTEST(E9:G9,E10:G10,2,2)</f>
        <v>0.27800825240764676</v>
      </c>
      <c r="K10" t="s">
        <v>11</v>
      </c>
    </row>
    <row r="11" spans="4:11" ht="17" thickBot="1" x14ac:dyDescent="0.25">
      <c r="D11" s="14" t="s">
        <v>12</v>
      </c>
      <c r="E11" s="15">
        <v>0.45</v>
      </c>
      <c r="F11" s="15">
        <v>0.56000000000000005</v>
      </c>
      <c r="G11" s="15">
        <v>0.48</v>
      </c>
      <c r="H11" s="15">
        <f t="shared" si="0"/>
        <v>0.49666666666666665</v>
      </c>
      <c r="I11" s="16">
        <f t="shared" si="1"/>
        <v>5.6862407030773297E-2</v>
      </c>
      <c r="J11" s="13">
        <f>TTEST(E9:G9,E11:G11,2,2)</f>
        <v>1.72983353982715E-4</v>
      </c>
      <c r="K11" t="s">
        <v>13</v>
      </c>
    </row>
    <row r="12" spans="4:11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8b</vt:lpstr>
      <vt:lpstr>Extended Data Fig.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2020-04-24T22:54:29Z</dcterms:created>
  <dcterms:modified xsi:type="dcterms:W3CDTF">2020-07-12T04:45:29Z</dcterms:modified>
</cp:coreProperties>
</file>