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After Revision 2/Source Data/"/>
    </mc:Choice>
  </mc:AlternateContent>
  <xr:revisionPtr revIDLastSave="0" documentId="13_ncr:1_{1151FBF4-173E-A142-BF99-5205B5A8A2F6}" xr6:coauthVersionLast="45" xr6:coauthVersionMax="45" xr10:uidLastSave="{00000000-0000-0000-0000-000000000000}"/>
  <bookViews>
    <workbookView xWindow="10160" yWindow="460" windowWidth="27640" windowHeight="16160" xr2:uid="{3E2B68C5-1EF3-DD45-9C54-8DEEA2365EA5}"/>
  </bookViews>
  <sheets>
    <sheet name="Fig. 4m" sheetId="2" r:id="rId1"/>
    <sheet name="Fig. 4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3" l="1"/>
  <c r="N8" i="3"/>
  <c r="N9" i="3"/>
  <c r="N6" i="3"/>
  <c r="L7" i="3"/>
  <c r="L8" i="3"/>
  <c r="L9" i="3"/>
  <c r="L6" i="3"/>
  <c r="N9" i="2"/>
  <c r="N8" i="2"/>
  <c r="M9" i="2"/>
  <c r="L6" i="2"/>
  <c r="L7" i="2"/>
  <c r="L8" i="2"/>
  <c r="L9" i="2"/>
  <c r="M8" i="2" l="1"/>
  <c r="M7" i="2"/>
</calcChain>
</file>

<file path=xl/sharedStrings.xml><?xml version="1.0" encoding="utf-8"?>
<sst xmlns="http://schemas.openxmlformats.org/spreadsheetml/2006/main" count="31" uniqueCount="22">
  <si>
    <t>Time (h)</t>
  </si>
  <si>
    <t>Replicate 1</t>
  </si>
  <si>
    <t>Replicate 3</t>
  </si>
  <si>
    <t>Mean</t>
  </si>
  <si>
    <t>Std. Dev.</t>
  </si>
  <si>
    <t>t test (two tailed)</t>
  </si>
  <si>
    <t>Replicate 2</t>
  </si>
  <si>
    <t>untreated (defined)</t>
  </si>
  <si>
    <t>-</t>
  </si>
  <si>
    <t>Relative PD-L1 ([PD-L1/tubulin]treated/[PD-L1/tubulin]untreated)</t>
  </si>
  <si>
    <t>SEM</t>
  </si>
  <si>
    <t>atz</t>
  </si>
  <si>
    <t>atz(GalNAc)</t>
  </si>
  <si>
    <t>atz(M6Pn)</t>
  </si>
  <si>
    <t>atz and atz(GalNAc)</t>
  </si>
  <si>
    <t>atz and atz(M6Pn)</t>
  </si>
  <si>
    <t>ctx</t>
  </si>
  <si>
    <t>ctx-M6Pn</t>
  </si>
  <si>
    <t>t-test (two-tailed)</t>
  </si>
  <si>
    <t>6 and 24</t>
  </si>
  <si>
    <t>24 and 48</t>
  </si>
  <si>
    <t>48 and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</si>
</sst>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2" fontId="0" fillId="0" borderId="0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Border="1" applyAlignment="1">
      <alignment horizontal="center"/>
    </xf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/>
    <xf numFmtId="0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D0EA-B1B8-2B46-A72C-62995C92ABD3}">
  <dimension ref="H3:O10"/>
  <sheetViews>
    <sheetView tabSelected="1" topLeftCell="F1" workbookViewId="0">
      <selection activeCell="I23" sqref="I23"/>
    </sheetView>
  </sheetViews>
  <sheetFormatPr baseColWidth="10" defaultRowHeight="16" x14ac:dyDescent="0.2"/>
  <cols>
    <col min="8" max="8" width="19.83203125" customWidth="1"/>
    <col min="9" max="9" width="17.83203125" customWidth="1"/>
    <col min="10" max="10" width="20.5" customWidth="1"/>
    <col min="11" max="11" width="22" customWidth="1"/>
    <col min="14" max="14" width="20.1640625" customWidth="1"/>
  </cols>
  <sheetData>
    <row r="3" spans="8:15" ht="17" thickBot="1" x14ac:dyDescent="0.25"/>
    <row r="4" spans="8:15" ht="17" thickTop="1" x14ac:dyDescent="0.2">
      <c r="H4" s="6"/>
      <c r="I4" s="31" t="s">
        <v>9</v>
      </c>
      <c r="J4" s="31"/>
      <c r="K4" s="31"/>
      <c r="L4" s="5"/>
      <c r="M4" s="7"/>
    </row>
    <row r="5" spans="8:15" x14ac:dyDescent="0.2">
      <c r="H5" s="8"/>
      <c r="I5" s="2" t="s">
        <v>1</v>
      </c>
      <c r="J5" s="2" t="s">
        <v>6</v>
      </c>
      <c r="K5" s="2" t="s">
        <v>2</v>
      </c>
      <c r="L5" s="9" t="s">
        <v>3</v>
      </c>
      <c r="M5" s="10" t="s">
        <v>4</v>
      </c>
      <c r="N5" s="16" t="s">
        <v>5</v>
      </c>
    </row>
    <row r="6" spans="8:15" x14ac:dyDescent="0.2">
      <c r="H6" s="4" t="s">
        <v>7</v>
      </c>
      <c r="I6" s="11">
        <v>1</v>
      </c>
      <c r="J6" s="11">
        <v>1</v>
      </c>
      <c r="K6" s="11">
        <v>1</v>
      </c>
      <c r="L6" s="11">
        <f>AVERAGE(I6:K6)</f>
        <v>1</v>
      </c>
      <c r="M6" s="12" t="s">
        <v>8</v>
      </c>
      <c r="N6" s="17"/>
    </row>
    <row r="7" spans="8:15" x14ac:dyDescent="0.2">
      <c r="H7" s="4" t="s">
        <v>11</v>
      </c>
      <c r="I7" s="11">
        <v>0.98</v>
      </c>
      <c r="J7" s="11">
        <v>1.01</v>
      </c>
      <c r="K7" s="11">
        <v>1.04</v>
      </c>
      <c r="L7" s="11">
        <f>AVERAGE(I7:K7)</f>
        <v>1.01</v>
      </c>
      <c r="M7" s="12">
        <f>STDEV(I7:K7)</f>
        <v>3.0000000000000027E-2</v>
      </c>
      <c r="N7" s="17"/>
    </row>
    <row r="8" spans="8:15" x14ac:dyDescent="0.2">
      <c r="H8" s="4" t="s">
        <v>12</v>
      </c>
      <c r="I8" s="11">
        <v>1.1000000000000001</v>
      </c>
      <c r="J8" s="11">
        <v>1.1499999999999999</v>
      </c>
      <c r="K8" s="11">
        <v>0.93</v>
      </c>
      <c r="L8" s="11">
        <f>AVERAGE(I8:K8)</f>
        <v>1.06</v>
      </c>
      <c r="M8" s="12">
        <f t="shared" ref="M8" si="0">STDEV(I8:K8)</f>
        <v>0.11532562594670791</v>
      </c>
      <c r="N8" s="18">
        <f>TTEST(I7:K7,I8:K8,2,2)</f>
        <v>0.50762736651171181</v>
      </c>
      <c r="O8" t="s">
        <v>14</v>
      </c>
    </row>
    <row r="9" spans="8:15" ht="17" thickBot="1" x14ac:dyDescent="0.25">
      <c r="H9" s="13" t="s">
        <v>13</v>
      </c>
      <c r="I9" s="14">
        <v>0.36</v>
      </c>
      <c r="J9" s="14">
        <v>0.43</v>
      </c>
      <c r="K9" s="14">
        <v>0.27</v>
      </c>
      <c r="L9" s="14">
        <f>AVERAGE(I9:K9)</f>
        <v>0.35333333333333333</v>
      </c>
      <c r="M9" s="15">
        <f>STDEV(I9:K9)</f>
        <v>8.0208062770106336E-2</v>
      </c>
      <c r="N9" s="18">
        <f>TTEST(I7:K7,I9:K9,2,2)</f>
        <v>1.8573536841215294E-4</v>
      </c>
      <c r="O9" t="s">
        <v>15</v>
      </c>
    </row>
    <row r="10" spans="8:15" ht="17" thickTop="1" x14ac:dyDescent="0.2"/>
  </sheetData>
  <mergeCells count="1"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292D-EACA-274B-BC2A-831815CF3F1D}">
  <dimension ref="E3:P10"/>
  <sheetViews>
    <sheetView workbookViewId="0">
      <selection activeCell="D23" sqref="D23"/>
    </sheetView>
  </sheetViews>
  <sheetFormatPr baseColWidth="10" defaultRowHeight="16" x14ac:dyDescent="0.2"/>
  <cols>
    <col min="14" max="14" width="16.1640625" customWidth="1"/>
  </cols>
  <sheetData>
    <row r="3" spans="5:16" ht="17" thickBot="1" x14ac:dyDescent="0.25"/>
    <row r="4" spans="5:16" ht="17" thickTop="1" x14ac:dyDescent="0.2">
      <c r="E4" s="21"/>
      <c r="F4" s="32" t="s">
        <v>1</v>
      </c>
      <c r="G4" s="32"/>
      <c r="H4" s="32" t="s">
        <v>6</v>
      </c>
      <c r="I4" s="32"/>
      <c r="J4" s="32" t="s">
        <v>2</v>
      </c>
      <c r="K4" s="32"/>
      <c r="L4" s="22"/>
      <c r="M4" s="22"/>
      <c r="N4" s="23"/>
    </row>
    <row r="5" spans="5:16" x14ac:dyDescent="0.2">
      <c r="E5" s="24" t="s">
        <v>0</v>
      </c>
      <c r="F5" s="20" t="s">
        <v>16</v>
      </c>
      <c r="G5" s="20" t="s">
        <v>17</v>
      </c>
      <c r="H5" s="20" t="s">
        <v>16</v>
      </c>
      <c r="I5" s="20" t="s">
        <v>17</v>
      </c>
      <c r="J5" s="20" t="s">
        <v>16</v>
      </c>
      <c r="K5" s="20" t="s">
        <v>17</v>
      </c>
      <c r="L5" s="20" t="s">
        <v>3</v>
      </c>
      <c r="M5" s="20" t="s">
        <v>4</v>
      </c>
      <c r="N5" s="25" t="s">
        <v>10</v>
      </c>
      <c r="O5" s="19" t="s">
        <v>18</v>
      </c>
    </row>
    <row r="6" spans="5:16" x14ac:dyDescent="0.2">
      <c r="E6" s="26">
        <v>6</v>
      </c>
      <c r="F6" s="3">
        <v>1</v>
      </c>
      <c r="G6" s="3">
        <v>0.2780487804878049</v>
      </c>
      <c r="H6" s="3">
        <v>1</v>
      </c>
      <c r="I6" s="3">
        <v>0.30844594594594593</v>
      </c>
      <c r="J6" s="3">
        <v>1</v>
      </c>
      <c r="K6" s="3">
        <v>0.36440677966101692</v>
      </c>
      <c r="L6" s="3">
        <f>AVERAGE(G6,I6,K6)</f>
        <v>0.31696716869825586</v>
      </c>
      <c r="M6" s="3">
        <v>4.380507314451166E-2</v>
      </c>
      <c r="N6" s="27">
        <f>M6/(SQRT(3))</f>
        <v>2.5290870771855056E-2</v>
      </c>
      <c r="O6" s="1">
        <v>3.4376049563955076E-2</v>
      </c>
      <c r="P6" t="s">
        <v>19</v>
      </c>
    </row>
    <row r="7" spans="5:16" x14ac:dyDescent="0.2">
      <c r="E7" s="26">
        <v>24</v>
      </c>
      <c r="F7" s="3">
        <v>1</v>
      </c>
      <c r="G7" s="3">
        <v>0.21691176470588236</v>
      </c>
      <c r="H7" s="3">
        <v>1</v>
      </c>
      <c r="I7" s="3">
        <v>0.24886363636363637</v>
      </c>
      <c r="J7" s="3">
        <v>1</v>
      </c>
      <c r="K7" s="3">
        <v>0.17914438502673796</v>
      </c>
      <c r="L7" s="3">
        <f t="shared" ref="L7:L9" si="0">AVERAGE(G7,I7,K7)</f>
        <v>0.21497326203208558</v>
      </c>
      <c r="M7" s="3">
        <v>3.4900026449941605E-2</v>
      </c>
      <c r="N7" s="27">
        <f t="shared" ref="N7:N9" si="1">M7/(SQRT(3))</f>
        <v>2.0149539665598848E-2</v>
      </c>
      <c r="O7" s="1">
        <v>0.40649079366298729</v>
      </c>
      <c r="P7" t="s">
        <v>20</v>
      </c>
    </row>
    <row r="8" spans="5:16" x14ac:dyDescent="0.2">
      <c r="E8" s="26">
        <v>48</v>
      </c>
      <c r="F8" s="3">
        <v>1</v>
      </c>
      <c r="G8" s="3">
        <v>0.36655211912943869</v>
      </c>
      <c r="H8" s="3">
        <v>1</v>
      </c>
      <c r="I8" s="3">
        <v>0.25181818181818183</v>
      </c>
      <c r="J8" s="3">
        <v>1</v>
      </c>
      <c r="K8" s="3">
        <v>0.18454545454545454</v>
      </c>
      <c r="L8" s="3">
        <f t="shared" si="0"/>
        <v>0.26763858516435834</v>
      </c>
      <c r="M8" s="3">
        <v>9.2028910456299184E-2</v>
      </c>
      <c r="N8" s="27">
        <f t="shared" si="1"/>
        <v>5.31329162251723E-2</v>
      </c>
      <c r="O8" s="1">
        <v>0.33833057395936611</v>
      </c>
      <c r="P8" t="s">
        <v>21</v>
      </c>
    </row>
    <row r="9" spans="5:16" ht="17" thickBot="1" x14ac:dyDescent="0.25">
      <c r="E9" s="28">
        <v>72</v>
      </c>
      <c r="F9" s="29">
        <v>1</v>
      </c>
      <c r="G9" s="29">
        <v>0.26574074074074072</v>
      </c>
      <c r="H9" s="29">
        <v>1</v>
      </c>
      <c r="I9" s="29">
        <v>0.18099173553719008</v>
      </c>
      <c r="J9" s="29">
        <v>1</v>
      </c>
      <c r="K9" s="29">
        <v>0.14916666666666667</v>
      </c>
      <c r="L9" s="29">
        <f t="shared" si="0"/>
        <v>0.19863304764819914</v>
      </c>
      <c r="M9" s="29">
        <v>6.0256042073019191E-2</v>
      </c>
      <c r="N9" s="30">
        <f t="shared" si="1"/>
        <v>3.4788842111159048E-2</v>
      </c>
      <c r="O9" s="1"/>
    </row>
    <row r="10" spans="5:16" ht="17" thickTop="1" x14ac:dyDescent="0.2"/>
  </sheetData>
  <mergeCells count="3"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4m</vt:lpstr>
      <vt:lpstr>Fig.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2019-05-01T19:46:30Z</dcterms:created>
  <dcterms:modified xsi:type="dcterms:W3CDTF">2020-06-04T19:48:27Z</dcterms:modified>
</cp:coreProperties>
</file>