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Upload_preparation/UPLOADED/Source_data/"/>
    </mc:Choice>
  </mc:AlternateContent>
  <xr:revisionPtr revIDLastSave="0" documentId="13_ncr:1_{4DBF66BC-5C4E-B34B-8B39-C5982096E377}" xr6:coauthVersionLast="45" xr6:coauthVersionMax="45" xr10:uidLastSave="{00000000-0000-0000-0000-000000000000}"/>
  <bookViews>
    <workbookView xWindow="10880" yWindow="1380" windowWidth="22040" windowHeight="17440" xr2:uid="{4DB01823-6751-AF46-9CCB-FFF3F1C3215C}"/>
  </bookViews>
  <sheets>
    <sheet name="Fig. 4b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K13" i="2" s="1"/>
  <c r="I11" i="2"/>
  <c r="G13" i="2" s="1"/>
  <c r="H11" i="2"/>
  <c r="G11" i="2"/>
  <c r="G6" i="2"/>
  <c r="M5" i="2"/>
  <c r="L5" i="2"/>
  <c r="K7" i="2" s="1"/>
  <c r="K5" i="2"/>
  <c r="I5" i="2"/>
  <c r="H5" i="2"/>
  <c r="G5" i="2"/>
  <c r="G7" i="2" s="1"/>
  <c r="G12" i="2" l="1"/>
  <c r="K12" i="2"/>
  <c r="K6" i="2"/>
</calcChain>
</file>

<file path=xl/sharedStrings.xml><?xml version="1.0" encoding="utf-8"?>
<sst xmlns="http://schemas.openxmlformats.org/spreadsheetml/2006/main" count="16" uniqueCount="11">
  <si>
    <t>INTENSITIES (LOG2)</t>
  </si>
  <si>
    <t>UBIQUITIN</t>
  </si>
  <si>
    <t>EMPV</t>
  </si>
  <si>
    <t>COV2</t>
  </si>
  <si>
    <t>SARS</t>
  </si>
  <si>
    <t>(UBA52)</t>
  </si>
  <si>
    <t>ENRICHMENT OF UB OVER EMPVECTOR</t>
  </si>
  <si>
    <t>AVERAGE</t>
  </si>
  <si>
    <t>STANDARD DEV</t>
  </si>
  <si>
    <t>ISG15</t>
  </si>
  <si>
    <t>ENRICHMENT OF ISG15 OVER EMPVECTOR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</si>
</sst>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39370078740152E-2"/>
          <c:y val="2.5428331875182269E-2"/>
          <c:w val="0.89723840769903751"/>
          <c:h val="0.9259259259259259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C0-B943-86D1-13862CA83E7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C0-B943-86D1-13862CA83E70}"/>
              </c:ext>
            </c:extLst>
          </c:dPt>
          <c:errBars>
            <c:errBarType val="both"/>
            <c:errValType val="cust"/>
            <c:noEndCap val="0"/>
            <c:plus>
              <c:numRef>
                <c:f>('Fig. 4b'!$G$7,'Fig. 4b'!$G$13,'Fig. 4b'!$K$7,'Fig. 4b'!$K$13)</c:f>
                <c:numCache>
                  <c:formatCode>General</c:formatCode>
                  <c:ptCount val="4"/>
                  <c:pt idx="0">
                    <c:v>0.18800346484810682</c:v>
                  </c:pt>
                  <c:pt idx="1">
                    <c:v>0.3096092307712891</c:v>
                  </c:pt>
                  <c:pt idx="2">
                    <c:v>2.9459784725910061E-2</c:v>
                  </c:pt>
                  <c:pt idx="3">
                    <c:v>0.36079748680894747</c:v>
                  </c:pt>
                </c:numCache>
              </c:numRef>
            </c:plus>
            <c:minus>
              <c:numRef>
                <c:f>('Fig. 4b'!$G$7,'Fig. 4b'!$G$13,'Fig. 4b'!$K$7,'Fig. 4b'!$K$13)</c:f>
                <c:numCache>
                  <c:formatCode>General</c:formatCode>
                  <c:ptCount val="4"/>
                  <c:pt idx="0">
                    <c:v>0.18800346484810682</c:v>
                  </c:pt>
                  <c:pt idx="1">
                    <c:v>0.3096092307712891</c:v>
                  </c:pt>
                  <c:pt idx="2">
                    <c:v>2.9459784725910061E-2</c:v>
                  </c:pt>
                  <c:pt idx="3">
                    <c:v>0.36079748680894747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('Fig. 4b'!$G$6,'Fig. 4b'!$G$12,'Fig. 4b'!$K$6,'Fig. 4b'!$K$12)</c:f>
              <c:numCache>
                <c:formatCode>General</c:formatCode>
                <c:ptCount val="4"/>
                <c:pt idx="0">
                  <c:v>1.455259323120354E-2</c:v>
                </c:pt>
                <c:pt idx="1">
                  <c:v>0.87040019035339</c:v>
                </c:pt>
                <c:pt idx="2">
                  <c:v>0.59864664077759</c:v>
                </c:pt>
                <c:pt idx="3">
                  <c:v>-0.21275218327840331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C0-B943-86D1-13862CA83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9871967"/>
        <c:axId val="1749884863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'Fig. 4b'!$B$17:$D$17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'Fig. 4b'!$G$5:$I$5</c:f>
              <c:numCache>
                <c:formatCode>General</c:formatCode>
                <c:ptCount val="3"/>
                <c:pt idx="0">
                  <c:v>-4.9773216247559482E-2</c:v>
                </c:pt>
                <c:pt idx="1">
                  <c:v>0.22627592086791992</c:v>
                </c:pt>
                <c:pt idx="2">
                  <c:v>-0.13284492492674982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7C0-B943-86D1-13862CA83E70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'Fig. 4b'!$B$18:$D$18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'Fig. 4b'!$G$11:$I$11</c:f>
              <c:numCache>
                <c:formatCode>General</c:formatCode>
                <c:ptCount val="3"/>
                <c:pt idx="0">
                  <c:v>0.99085927009582031</c:v>
                </c:pt>
                <c:pt idx="1">
                  <c:v>1.1016755104064897</c:v>
                </c:pt>
                <c:pt idx="2">
                  <c:v>0.51866579055786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C0-B943-86D1-13862CA83E70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'Fig. 4b'!$B$19:$D$19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'Fig. 4b'!$K$5:$M$5</c:f>
              <c:numCache>
                <c:formatCode>General</c:formatCode>
                <c:ptCount val="3"/>
                <c:pt idx="0">
                  <c:v>0.59693622589111062</c:v>
                </c:pt>
                <c:pt idx="1">
                  <c:v>0.62892436981201971</c:v>
                </c:pt>
                <c:pt idx="2">
                  <c:v>0.57007932662963956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C0-B943-86D1-13862CA83E70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'Fig. 4b'!$B$20:$D$20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'Fig. 4b'!$K$11:$M$11</c:f>
              <c:numCache>
                <c:formatCode>General</c:formatCode>
                <c:ptCount val="3"/>
                <c:pt idx="0">
                  <c:v>0.1003868579864502</c:v>
                </c:pt>
                <c:pt idx="1">
                  <c:v>-0.13134527206421032</c:v>
                </c:pt>
                <c:pt idx="2">
                  <c:v>-0.60729813575744984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C0-B943-86D1-13862CA83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9871967"/>
        <c:axId val="1749884863"/>
      </c:scatterChart>
      <c:catAx>
        <c:axId val="17498719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49884863"/>
        <c:crosses val="autoZero"/>
        <c:auto val="1"/>
        <c:lblAlgn val="ctr"/>
        <c:lblOffset val="100"/>
        <c:noMultiLvlLbl val="0"/>
      </c:catAx>
      <c:valAx>
        <c:axId val="17498848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49871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164042</xdr:colOff>
      <xdr:row>14</xdr:row>
      <xdr:rowOff>30691</xdr:rowOff>
    </xdr:from>
    <xdr:to>
      <xdr:col>15</xdr:col>
      <xdr:colOff>661458</xdr:colOff>
      <xdr:row>27</xdr:row>
      <xdr:rowOff>159808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9751FD-74A3-6448-BED8-0DF0C5A58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nghyukshin/Desktop/Rukmini/mass%20spec%20pl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G5">
            <v>-4.9773216247559482E-2</v>
          </cell>
          <cell r="H5">
            <v>0.22627592086791992</v>
          </cell>
          <cell r="I5">
            <v>-0.13284492492674982</v>
          </cell>
          <cell r="K5">
            <v>0.59693622589111062</v>
          </cell>
          <cell r="L5">
            <v>0.62892436981201971</v>
          </cell>
          <cell r="M5">
            <v>0.57007932662963956</v>
          </cell>
        </row>
        <row r="6">
          <cell r="G6">
            <v>1.455259323120354E-2</v>
          </cell>
          <cell r="K6">
            <v>0.59864664077759</v>
          </cell>
        </row>
        <row r="7">
          <cell r="G7">
            <v>0.18800346484810682</v>
          </cell>
          <cell r="K7">
            <v>2.9459784725910061E-2</v>
          </cell>
        </row>
        <row r="11">
          <cell r="G11">
            <v>0.99085927009582031</v>
          </cell>
          <cell r="H11">
            <v>1.1016755104064897</v>
          </cell>
          <cell r="I11">
            <v>0.51866579055786</v>
          </cell>
          <cell r="K11">
            <v>0.1003868579864502</v>
          </cell>
          <cell r="L11">
            <v>-0.13134527206421032</v>
          </cell>
          <cell r="M11">
            <v>-0.60729813575744984</v>
          </cell>
        </row>
        <row r="12">
          <cell r="G12">
            <v>0.87040019035339</v>
          </cell>
          <cell r="K12">
            <v>-0.21275218327840331</v>
          </cell>
        </row>
        <row r="13">
          <cell r="G13">
            <v>0.3096092307712891</v>
          </cell>
          <cell r="K13">
            <v>0.36079748680894747</v>
          </cell>
        </row>
        <row r="17">
          <cell r="B17">
            <v>1</v>
          </cell>
          <cell r="C17">
            <v>1</v>
          </cell>
          <cell r="D17">
            <v>1</v>
          </cell>
        </row>
        <row r="18">
          <cell r="B18">
            <v>2</v>
          </cell>
          <cell r="C18">
            <v>2</v>
          </cell>
          <cell r="D18">
            <v>2</v>
          </cell>
        </row>
        <row r="19">
          <cell r="B19">
            <v>3</v>
          </cell>
          <cell r="C19">
            <v>3</v>
          </cell>
          <cell r="D19">
            <v>3</v>
          </cell>
        </row>
        <row r="20">
          <cell r="B20">
            <v>4</v>
          </cell>
          <cell r="C20">
            <v>4</v>
          </cell>
          <cell r="D20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73681-26F1-614E-9AEA-61B50A199839}">
  <sheetPr>
    <tabColor theme="5"/>
  </sheetPr>
  <dimension ref="B1:N20"/>
  <sheetViews>
    <sheetView tabSelected="1" zoomScaleNormal="60" workbookViewId="0">
      <selection activeCell="D19" sqref="D19"/>
    </sheetView>
  </sheetViews>
  <sheetFormatPr baseColWidth="10" defaultColWidth="10.6640625" defaultRowHeight="16" x14ac:dyDescent="0.2"/>
  <cols>
    <col min="2" max="2" width="19.33203125" customWidth="1"/>
  </cols>
  <sheetData>
    <row r="1" spans="2:14" ht="17" thickBot="1" x14ac:dyDescent="0.25">
      <c r="C1" t="s">
        <v>0</v>
      </c>
    </row>
    <row r="2" spans="2:14" x14ac:dyDescent="0.2">
      <c r="B2" t="s">
        <v>1</v>
      </c>
      <c r="C2" s="1" t="s">
        <v>2</v>
      </c>
      <c r="D2" s="2"/>
      <c r="E2" s="2"/>
      <c r="F2" s="3"/>
      <c r="G2" s="1" t="s">
        <v>3</v>
      </c>
      <c r="H2" s="2"/>
      <c r="I2" s="2"/>
      <c r="J2" s="3"/>
      <c r="K2" s="1" t="s">
        <v>4</v>
      </c>
      <c r="L2" s="2"/>
      <c r="M2" s="2"/>
      <c r="N2" s="3"/>
    </row>
    <row r="3" spans="2:14" x14ac:dyDescent="0.2">
      <c r="B3" t="s">
        <v>5</v>
      </c>
      <c r="C3" s="4">
        <v>6.3104391098022496</v>
      </c>
      <c r="D3">
        <v>6.1847763061523402</v>
      </c>
      <c r="E3">
        <v>6.5231738090515101</v>
      </c>
      <c r="F3" s="5"/>
      <c r="G3" s="4">
        <v>6.2606658935546902</v>
      </c>
      <c r="H3">
        <v>6.4110522270202601</v>
      </c>
      <c r="I3">
        <v>6.3903288841247603</v>
      </c>
      <c r="J3" s="5"/>
      <c r="K3" s="4">
        <v>6.9073753356933603</v>
      </c>
      <c r="L3">
        <v>6.8137006759643599</v>
      </c>
      <c r="M3">
        <v>7.0932531356811497</v>
      </c>
      <c r="N3" s="5"/>
    </row>
    <row r="4" spans="2:14" ht="17" thickBot="1" x14ac:dyDescent="0.25">
      <c r="C4" s="6"/>
      <c r="D4" s="7"/>
      <c r="E4" s="7"/>
      <c r="F4" s="8"/>
      <c r="G4" s="6"/>
      <c r="H4" s="7"/>
      <c r="I4" s="7"/>
      <c r="J4" s="8"/>
      <c r="K4" s="6"/>
      <c r="L4" s="7"/>
      <c r="M4" s="7"/>
      <c r="N4" s="8"/>
    </row>
    <row r="5" spans="2:14" x14ac:dyDescent="0.2">
      <c r="B5" t="s">
        <v>6</v>
      </c>
      <c r="G5" s="9">
        <f>G3-C3</f>
        <v>-4.9773216247559482E-2</v>
      </c>
      <c r="H5" s="9">
        <f t="shared" ref="H5:I5" si="0">H3-D3</f>
        <v>0.22627592086791992</v>
      </c>
      <c r="I5" s="9">
        <f t="shared" si="0"/>
        <v>-0.13284492492674982</v>
      </c>
      <c r="K5" s="9">
        <f>K3-C3</f>
        <v>0.59693622589111062</v>
      </c>
      <c r="L5" s="9">
        <f t="shared" ref="L5:M5" si="1">L3-D3</f>
        <v>0.62892436981201971</v>
      </c>
      <c r="M5" s="9">
        <f t="shared" si="1"/>
        <v>0.57007932662963956</v>
      </c>
    </row>
    <row r="6" spans="2:14" x14ac:dyDescent="0.2">
      <c r="B6" t="s">
        <v>7</v>
      </c>
      <c r="G6" s="10">
        <f>AVERAGE(G5:I5)</f>
        <v>1.455259323120354E-2</v>
      </c>
      <c r="H6" s="10"/>
      <c r="I6" s="10"/>
      <c r="K6" s="10">
        <f>AVERAGE(K5:M5)</f>
        <v>0.59864664077759</v>
      </c>
      <c r="L6" s="10"/>
      <c r="M6" s="10"/>
    </row>
    <row r="7" spans="2:14" ht="17" thickBot="1" x14ac:dyDescent="0.25">
      <c r="B7" t="s">
        <v>8</v>
      </c>
      <c r="G7" s="10">
        <f>STDEV(G5:I5)</f>
        <v>0.18800346484810682</v>
      </c>
      <c r="H7" s="10"/>
      <c r="I7" s="10"/>
      <c r="K7" s="10">
        <f>STDEV(K5:M5)</f>
        <v>2.9459784725910061E-2</v>
      </c>
      <c r="L7" s="10"/>
      <c r="M7" s="10"/>
    </row>
    <row r="8" spans="2:14" x14ac:dyDescent="0.2">
      <c r="B8" t="s">
        <v>9</v>
      </c>
      <c r="C8" s="1" t="s">
        <v>2</v>
      </c>
      <c r="D8" s="2"/>
      <c r="E8" s="2"/>
      <c r="F8" s="2"/>
      <c r="G8" s="2" t="s">
        <v>3</v>
      </c>
      <c r="H8" s="2"/>
      <c r="I8" s="2"/>
      <c r="J8" s="2"/>
      <c r="K8" s="2" t="s">
        <v>4</v>
      </c>
      <c r="L8" s="2"/>
      <c r="M8" s="2"/>
      <c r="N8" s="3"/>
    </row>
    <row r="9" spans="2:14" x14ac:dyDescent="0.2">
      <c r="C9" s="4">
        <v>2.3706934452056898</v>
      </c>
      <c r="D9">
        <v>2.2740435600280802</v>
      </c>
      <c r="E9">
        <v>2.67818331718445</v>
      </c>
      <c r="G9">
        <v>3.3615527153015101</v>
      </c>
      <c r="H9">
        <v>3.3757190704345699</v>
      </c>
      <c r="I9">
        <v>3.19684910774231</v>
      </c>
      <c r="K9">
        <v>2.47108030319214</v>
      </c>
      <c r="L9">
        <v>2.1426982879638699</v>
      </c>
      <c r="M9">
        <v>2.0708851814270002</v>
      </c>
      <c r="N9" s="5"/>
    </row>
    <row r="10" spans="2:14" ht="17" thickBot="1" x14ac:dyDescent="0.25"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2:14" x14ac:dyDescent="0.2">
      <c r="B11" t="s">
        <v>10</v>
      </c>
      <c r="G11" s="9">
        <f>G9-C9</f>
        <v>0.99085927009582031</v>
      </c>
      <c r="H11" s="9">
        <f t="shared" ref="H11:I11" si="2">H9-D9</f>
        <v>1.1016755104064897</v>
      </c>
      <c r="I11" s="9">
        <f t="shared" si="2"/>
        <v>0.51866579055786</v>
      </c>
      <c r="K11" s="9">
        <f>K9-C9</f>
        <v>0.1003868579864502</v>
      </c>
      <c r="L11" s="9">
        <f t="shared" ref="L11:M11" si="3">L9-D9</f>
        <v>-0.13134527206421032</v>
      </c>
      <c r="M11" s="9">
        <f t="shared" si="3"/>
        <v>-0.60729813575744984</v>
      </c>
    </row>
    <row r="12" spans="2:14" x14ac:dyDescent="0.2">
      <c r="B12" t="s">
        <v>7</v>
      </c>
      <c r="G12" s="10">
        <f>AVERAGE(G11:I11)</f>
        <v>0.87040019035339</v>
      </c>
      <c r="H12" s="10"/>
      <c r="I12" s="10"/>
      <c r="K12" s="10">
        <f>AVERAGE(K11:M11)</f>
        <v>-0.21275218327840331</v>
      </c>
      <c r="L12" s="10"/>
      <c r="M12" s="10"/>
    </row>
    <row r="13" spans="2:14" x14ac:dyDescent="0.2">
      <c r="B13" t="s">
        <v>8</v>
      </c>
      <c r="G13" s="10">
        <f>STDEV(G11:I11)</f>
        <v>0.3096092307712891</v>
      </c>
      <c r="H13" s="10"/>
      <c r="I13" s="10"/>
      <c r="K13" s="10">
        <f>STDEV(K11:M11)</f>
        <v>0.36079748680894747</v>
      </c>
      <c r="L13" s="10"/>
      <c r="M13" s="10"/>
    </row>
    <row r="17" spans="2:4" x14ac:dyDescent="0.2">
      <c r="B17">
        <v>1</v>
      </c>
      <c r="C17">
        <v>1</v>
      </c>
      <c r="D17">
        <v>1</v>
      </c>
    </row>
    <row r="18" spans="2:4" x14ac:dyDescent="0.2">
      <c r="B18">
        <v>2</v>
      </c>
      <c r="C18">
        <v>2</v>
      </c>
      <c r="D18">
        <v>2</v>
      </c>
    </row>
    <row r="19" spans="2:4" x14ac:dyDescent="0.2">
      <c r="B19">
        <v>3</v>
      </c>
      <c r="C19">
        <v>3</v>
      </c>
      <c r="D19">
        <v>3</v>
      </c>
    </row>
    <row r="20" spans="2:4" x14ac:dyDescent="0.2">
      <c r="B20">
        <v>4</v>
      </c>
      <c r="C20">
        <v>4</v>
      </c>
      <c r="D20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2020-07-12T11:04:33Z</dcterms:modified>
</cp:coreProperties>
</file>