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yukshin/Desktop/Projects/SARS_Cov2_PLpro/Manuscript/Nature_Final_submission/Source_data/"/>
    </mc:Choice>
  </mc:AlternateContent>
  <xr:revisionPtr revIDLastSave="0" documentId="13_ncr:1_{BD691A20-CACC-1044-9453-10C1079016A2}" xr6:coauthVersionLast="45" xr6:coauthVersionMax="45" xr10:uidLastSave="{00000000-0000-0000-0000-000000000000}"/>
  <bookViews>
    <workbookView xWindow="11560" yWindow="1860" windowWidth="22040" windowHeight="17440" activeTab="1" xr2:uid="{4DB01823-6751-AF46-9CCB-FFF3F1C3215C}"/>
  </bookViews>
  <sheets>
    <sheet name="Ext. Data. Fig. 1e" sheetId="3" r:id="rId1"/>
    <sheet name="Ext. Data. Fig. 1g" sheetId="1" r:id="rId2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" i="3" l="1"/>
  <c r="F13" i="3"/>
  <c r="G12" i="3"/>
  <c r="F12" i="3"/>
  <c r="G8" i="3" l="1"/>
  <c r="F8" i="3"/>
  <c r="G7" i="3"/>
  <c r="F7" i="3"/>
  <c r="F5" i="1" l="1"/>
  <c r="F6" i="1" s="1"/>
  <c r="G6" i="1" s="1"/>
  <c r="G5" i="1" l="1"/>
</calcChain>
</file>

<file path=xl/sharedStrings.xml><?xml version="1.0" encoding="utf-8"?>
<sst xmlns="http://schemas.openxmlformats.org/spreadsheetml/2006/main" count="30" uniqueCount="16">
  <si>
    <t>kcat</t>
  </si>
  <si>
    <t>Km</t>
  </si>
  <si>
    <t>kcat/Km</t>
  </si>
  <si>
    <t>kcat/Km (10^5)</t>
  </si>
  <si>
    <t>R2</t>
  </si>
  <si>
    <t>value</t>
  </si>
  <si>
    <t>stdev</t>
  </si>
  <si>
    <t>SARS-CoV2</t>
  </si>
  <si>
    <t>ISG15</t>
  </si>
  <si>
    <t>mUSP18</t>
  </si>
  <si>
    <t>Average</t>
  </si>
  <si>
    <t>Stdev</t>
  </si>
  <si>
    <t>50 uM</t>
  </si>
  <si>
    <t>25 uM</t>
  </si>
  <si>
    <t>K48-Ub2</t>
  </si>
  <si>
    <t>SARS-CoV-PLpro to ISG15-AMC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</si>
</sst>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000000"/>
  </numFmts>
  <fonts count="1" x14ac:knownFonts="1"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11" fontId="0" fillId="0" borderId="0" xfId="0" applyNumberFormat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2" borderId="7" xfId="0" applyFill="1" applyBorder="1"/>
    <xf numFmtId="11" fontId="0" fillId="0" borderId="0" xfId="0" applyNumberFormat="1" applyFill="1" applyBorder="1"/>
    <xf numFmtId="0" fontId="0" fillId="0" borderId="0" xfId="0" applyBorder="1" applyAlignment="1">
      <alignment vertical="center"/>
    </xf>
    <xf numFmtId="0" fontId="0" fillId="0" borderId="0" xfId="0" applyFill="1" applyBorder="1"/>
    <xf numFmtId="0" fontId="0" fillId="2" borderId="0" xfId="0" applyFill="1" applyBorder="1"/>
    <xf numFmtId="164" fontId="0" fillId="0" borderId="0" xfId="0" applyNumberFormat="1" applyFill="1" applyBorder="1"/>
    <xf numFmtId="165" fontId="0" fillId="0" borderId="0" xfId="0" applyNumberFormat="1" applyFill="1" applyBorder="1"/>
    <xf numFmtId="0" fontId="0" fillId="0" borderId="0" xfId="0" applyFill="1" applyBorder="1" applyAlignment="1">
      <alignment vertical="center"/>
    </xf>
    <xf numFmtId="0" fontId="0" fillId="0" borderId="0" xfId="0" applyFont="1" applyFill="1" applyBorder="1"/>
    <xf numFmtId="0" fontId="0" fillId="3" borderId="0" xfId="0" applyFill="1"/>
    <xf numFmtId="0" fontId="0" fillId="4" borderId="0" xfId="0" applyFill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63802</xdr:colOff>
      <xdr:row>14</xdr:row>
      <xdr:rowOff>190500</xdr:rowOff>
    </xdr:from>
    <xdr:to>
      <xdr:col>5</xdr:col>
      <xdr:colOff>279400</xdr:colOff>
      <xdr:row>37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864F05-A6F1-3042-829C-0B3104553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802" y="3035300"/>
          <a:ext cx="2831798" cy="461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1</xdr:rowOff>
    </xdr:from>
    <xdr:to>
      <xdr:col>4</xdr:col>
      <xdr:colOff>734509</xdr:colOff>
      <xdr:row>34</xdr:row>
      <xdr:rowOff>89648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B061AF-8133-684B-B95A-BD15B3053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3529" y="2928472"/>
          <a:ext cx="2452745" cy="4273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B004C-853F-E94F-825D-727C69827A4C}">
  <sheetPr>
    <tabColor theme="5"/>
  </sheetPr>
  <dimension ref="B4:AL81"/>
  <sheetViews>
    <sheetView workbookViewId="0">
      <selection activeCell="H25" sqref="H25"/>
    </sheetView>
  </sheetViews>
  <sheetFormatPr baseColWidth="10" defaultRowHeight="16" x14ac:dyDescent="0.2"/>
  <cols>
    <col min="3" max="3" width="12.6640625" bestFit="1" customWidth="1"/>
    <col min="12" max="12" width="20" bestFit="1" customWidth="1"/>
    <col min="38" max="38" width="12.6640625" bestFit="1" customWidth="1"/>
  </cols>
  <sheetData>
    <row r="4" spans="2:38" x14ac:dyDescent="0.2">
      <c r="L4" s="1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2:38" x14ac:dyDescent="0.2">
      <c r="B5" t="s">
        <v>15</v>
      </c>
      <c r="L5" s="14"/>
      <c r="M5" s="1"/>
      <c r="N5" s="1"/>
      <c r="O5" s="1"/>
      <c r="P5" s="1"/>
      <c r="Q5" s="13"/>
      <c r="R5" s="1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2"/>
      <c r="AE5" s="2"/>
      <c r="AF5" s="2"/>
      <c r="AG5" s="2"/>
      <c r="AH5" s="1"/>
      <c r="AI5" s="1"/>
      <c r="AJ5" s="2"/>
      <c r="AK5" s="1"/>
      <c r="AL5" s="1"/>
    </row>
    <row r="6" spans="2:38" x14ac:dyDescent="0.2">
      <c r="B6" t="s">
        <v>14</v>
      </c>
      <c r="C6">
        <v>1</v>
      </c>
      <c r="D6">
        <v>2</v>
      </c>
      <c r="E6">
        <v>3</v>
      </c>
      <c r="F6" s="22" t="s">
        <v>10</v>
      </c>
      <c r="G6" s="22" t="s">
        <v>11</v>
      </c>
      <c r="L6" s="14"/>
      <c r="M6" s="1"/>
      <c r="N6" s="1"/>
      <c r="O6" s="1"/>
      <c r="P6" s="1"/>
      <c r="Q6" s="13"/>
      <c r="R6" s="1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2"/>
      <c r="AE6" s="2"/>
      <c r="AF6" s="2"/>
      <c r="AG6" s="2"/>
      <c r="AH6" s="1"/>
      <c r="AI6" s="1"/>
      <c r="AJ6" s="2"/>
      <c r="AK6" s="1"/>
      <c r="AL6" s="1"/>
    </row>
    <row r="7" spans="2:38" x14ac:dyDescent="0.2">
      <c r="B7" t="s">
        <v>12</v>
      </c>
      <c r="C7">
        <v>4187.8999999999996</v>
      </c>
      <c r="D7">
        <v>2374.8000000000002</v>
      </c>
      <c r="E7">
        <v>2064</v>
      </c>
      <c r="F7" s="22">
        <f>AVERAGE(C7:E7)</f>
        <v>2875.5666666666671</v>
      </c>
      <c r="G7" s="22">
        <f>STDEV(C7:E7)</f>
        <v>1147.0890302558596</v>
      </c>
      <c r="L7" s="14"/>
      <c r="M7" s="1"/>
      <c r="N7" s="1"/>
      <c r="O7" s="1"/>
      <c r="P7" s="1"/>
      <c r="Q7" s="13"/>
      <c r="R7" s="1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2"/>
      <c r="AE7" s="2"/>
      <c r="AF7" s="2"/>
      <c r="AG7" s="2"/>
      <c r="AH7" s="1"/>
      <c r="AI7" s="1"/>
      <c r="AJ7" s="2"/>
      <c r="AK7" s="1"/>
      <c r="AL7" s="1"/>
    </row>
    <row r="8" spans="2:38" x14ac:dyDescent="0.2">
      <c r="B8" t="s">
        <v>13</v>
      </c>
      <c r="C8">
        <v>7679.1</v>
      </c>
      <c r="D8">
        <v>6807.4</v>
      </c>
      <c r="E8">
        <v>7007.8</v>
      </c>
      <c r="F8" s="22">
        <f t="shared" ref="F8" si="0">AVERAGE(C8:E8)</f>
        <v>7164.7666666666664</v>
      </c>
      <c r="G8" s="22">
        <f t="shared" ref="G8" si="1">STDEV(C8:E8)</f>
        <v>456.55681282107008</v>
      </c>
      <c r="I8" s="1"/>
      <c r="J8" s="1"/>
      <c r="K8" s="1"/>
      <c r="L8" s="14"/>
      <c r="M8" s="1"/>
      <c r="N8" s="1"/>
      <c r="O8" s="1"/>
      <c r="P8" s="1"/>
      <c r="Q8" s="13"/>
      <c r="R8" s="1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2"/>
      <c r="AE8" s="2"/>
      <c r="AF8" s="2"/>
      <c r="AG8" s="2"/>
      <c r="AH8" s="1"/>
      <c r="AI8" s="1"/>
      <c r="AJ8" s="2"/>
      <c r="AK8" s="1"/>
      <c r="AL8" s="1"/>
    </row>
    <row r="9" spans="2:38" x14ac:dyDescent="0.2">
      <c r="E9" s="1"/>
      <c r="F9" s="1"/>
      <c r="G9" s="1"/>
      <c r="H9" s="1"/>
      <c r="I9" s="15"/>
      <c r="J9" s="15"/>
      <c r="K9" s="15"/>
      <c r="L9" s="19"/>
      <c r="M9" s="15"/>
      <c r="N9" s="1"/>
      <c r="O9" s="1"/>
      <c r="P9" s="1"/>
      <c r="Q9" s="13"/>
      <c r="R9" s="1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2"/>
      <c r="AE9" s="2"/>
      <c r="AF9" s="2"/>
      <c r="AG9" s="2"/>
      <c r="AH9" s="1"/>
      <c r="AI9" s="1"/>
      <c r="AJ9" s="2"/>
      <c r="AK9" s="1"/>
      <c r="AL9" s="1"/>
    </row>
    <row r="10" spans="2:38" x14ac:dyDescent="0.2">
      <c r="B10" t="s">
        <v>15</v>
      </c>
      <c r="D10" s="3"/>
      <c r="E10" s="15"/>
      <c r="F10" s="15"/>
      <c r="G10" s="15"/>
      <c r="H10" s="15"/>
      <c r="I10" s="15"/>
      <c r="J10" s="15"/>
      <c r="K10" s="15"/>
      <c r="L10" s="19"/>
      <c r="M10" s="15"/>
      <c r="N10" s="1"/>
      <c r="O10" s="1"/>
      <c r="P10" s="1"/>
      <c r="Q10" s="13"/>
      <c r="R10" s="1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2"/>
      <c r="AE10" s="2"/>
      <c r="AF10" s="2"/>
      <c r="AG10" s="2"/>
      <c r="AH10" s="1"/>
      <c r="AI10" s="1"/>
      <c r="AJ10" s="2"/>
      <c r="AK10" s="1"/>
      <c r="AL10" s="1"/>
    </row>
    <row r="11" spans="2:38" x14ac:dyDescent="0.2">
      <c r="B11" t="s">
        <v>14</v>
      </c>
      <c r="C11">
        <v>1</v>
      </c>
      <c r="D11">
        <v>2</v>
      </c>
      <c r="E11">
        <v>3</v>
      </c>
      <c r="F11" s="21" t="s">
        <v>10</v>
      </c>
      <c r="G11" s="21" t="s">
        <v>11</v>
      </c>
      <c r="H11" s="15"/>
      <c r="I11" s="15"/>
      <c r="J11" s="15"/>
      <c r="K11" s="15"/>
      <c r="L11" s="19"/>
      <c r="M11" s="15"/>
      <c r="N11" s="1"/>
      <c r="O11" s="1"/>
      <c r="P11" s="1"/>
      <c r="Q11" s="13"/>
      <c r="R11" s="13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2"/>
      <c r="AE11" s="2"/>
      <c r="AF11" s="2"/>
      <c r="AG11" s="2"/>
      <c r="AH11" s="1"/>
      <c r="AI11" s="1"/>
      <c r="AJ11" s="2"/>
      <c r="AK11" s="1"/>
      <c r="AL11" s="1"/>
    </row>
    <row r="12" spans="2:38" x14ac:dyDescent="0.2">
      <c r="B12" t="s">
        <v>12</v>
      </c>
      <c r="C12">
        <v>5564</v>
      </c>
      <c r="D12">
        <v>6608</v>
      </c>
      <c r="E12">
        <v>9827.7999999999993</v>
      </c>
      <c r="F12" s="21">
        <f>AVERAGE(C12:E12)</f>
        <v>7333.2666666666664</v>
      </c>
      <c r="G12" s="21">
        <f>STDEV(C12:E12)</f>
        <v>2222.5000367454049</v>
      </c>
      <c r="H12" s="15"/>
      <c r="I12" s="15"/>
      <c r="J12" s="15"/>
      <c r="K12" s="15"/>
      <c r="L12" s="19"/>
      <c r="M12" s="15"/>
      <c r="N12" s="1"/>
      <c r="O12" s="1"/>
      <c r="P12" s="1"/>
      <c r="Q12" s="15"/>
      <c r="R12" s="15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2:38" x14ac:dyDescent="0.2">
      <c r="B13" t="s">
        <v>13</v>
      </c>
      <c r="C13">
        <v>9887.5</v>
      </c>
      <c r="D13">
        <v>9939.7000000000007</v>
      </c>
      <c r="E13">
        <v>9914</v>
      </c>
      <c r="F13" s="21">
        <f>AVERAGE(C13:E13)</f>
        <v>9913.7333333333336</v>
      </c>
      <c r="G13" s="21">
        <f t="shared" ref="G13" si="2">STDEV(C13:E13)</f>
        <v>26.101021691369713</v>
      </c>
      <c r="H13" s="20"/>
      <c r="I13" s="20"/>
      <c r="J13" s="15"/>
      <c r="K13" s="15"/>
      <c r="L13" s="19"/>
      <c r="M13" s="15"/>
      <c r="N13" s="1"/>
      <c r="O13" s="1"/>
      <c r="P13" s="1"/>
      <c r="Q13" s="13"/>
      <c r="R13" s="13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2"/>
      <c r="AE13" s="2"/>
      <c r="AF13" s="2"/>
      <c r="AG13" s="2"/>
      <c r="AH13" s="1"/>
      <c r="AI13" s="1"/>
      <c r="AJ13" s="2"/>
      <c r="AK13" s="1"/>
      <c r="AL13" s="1"/>
    </row>
    <row r="14" spans="2:38" x14ac:dyDescent="0.2">
      <c r="C14" s="3"/>
      <c r="D14" s="15"/>
      <c r="E14" s="15"/>
      <c r="F14" s="15"/>
      <c r="G14" s="15"/>
      <c r="H14" s="15"/>
      <c r="I14" s="15"/>
      <c r="J14" s="15"/>
      <c r="K14" s="15"/>
      <c r="L14" s="19"/>
      <c r="M14" s="15"/>
      <c r="N14" s="1"/>
      <c r="O14" s="1"/>
      <c r="P14" s="1"/>
      <c r="Q14" s="13"/>
      <c r="R14" s="13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2"/>
      <c r="AE14" s="2"/>
      <c r="AF14" s="2"/>
      <c r="AG14" s="2"/>
      <c r="AH14" s="1"/>
      <c r="AI14" s="1"/>
      <c r="AJ14" s="2"/>
      <c r="AK14" s="1"/>
      <c r="AL14" s="1"/>
    </row>
    <row r="15" spans="2:38" x14ac:dyDescent="0.2">
      <c r="C15" s="3"/>
      <c r="D15" s="15"/>
      <c r="E15" s="15"/>
      <c r="F15" s="15"/>
      <c r="G15" s="15"/>
      <c r="H15" s="15"/>
      <c r="I15" s="15"/>
      <c r="J15" s="15"/>
      <c r="K15" s="15"/>
      <c r="L15" s="19"/>
      <c r="M15" s="15"/>
      <c r="N15" s="1"/>
      <c r="O15" s="1"/>
      <c r="P15" s="1"/>
      <c r="Q15" s="13"/>
      <c r="R15" s="13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2"/>
      <c r="AE15" s="2"/>
      <c r="AF15" s="2"/>
      <c r="AG15" s="2"/>
      <c r="AH15" s="1"/>
      <c r="AI15" s="1"/>
      <c r="AJ15" s="2"/>
      <c r="AK15" s="1"/>
      <c r="AL15" s="1"/>
    </row>
    <row r="16" spans="2:38" x14ac:dyDescent="0.2">
      <c r="C16" s="3"/>
      <c r="D16" s="15"/>
      <c r="E16" s="15"/>
      <c r="F16" s="15"/>
      <c r="G16" s="15"/>
      <c r="H16" s="15"/>
      <c r="I16" s="15"/>
      <c r="J16" s="15"/>
      <c r="K16" s="15"/>
      <c r="L16" s="19"/>
      <c r="M16" s="15"/>
      <c r="N16" s="1"/>
      <c r="O16" s="1"/>
      <c r="P16" s="1"/>
      <c r="Q16" s="13"/>
      <c r="R16" s="13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2"/>
      <c r="AE16" s="2"/>
      <c r="AF16" s="2"/>
      <c r="AG16" s="2"/>
      <c r="AH16" s="1"/>
      <c r="AI16" s="1"/>
      <c r="AJ16" s="2"/>
      <c r="AK16" s="1"/>
      <c r="AL16" s="1"/>
    </row>
    <row r="17" spans="3:38" x14ac:dyDescent="0.2">
      <c r="C17" s="3"/>
      <c r="D17" s="15"/>
      <c r="E17" s="15"/>
      <c r="F17" s="15"/>
      <c r="G17" s="15"/>
      <c r="H17" s="15"/>
      <c r="I17" s="15"/>
      <c r="J17" s="15"/>
      <c r="K17" s="15"/>
      <c r="L17" s="19"/>
      <c r="M17" s="15"/>
      <c r="N17" s="1"/>
      <c r="O17" s="1"/>
      <c r="P17" s="1"/>
      <c r="Q17" s="13"/>
      <c r="R17" s="13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2"/>
      <c r="AE17" s="2"/>
      <c r="AF17" s="2"/>
      <c r="AG17" s="2"/>
      <c r="AH17" s="1"/>
      <c r="AI17" s="1"/>
      <c r="AJ17" s="2"/>
      <c r="AK17" s="1"/>
      <c r="AL17" s="1"/>
    </row>
    <row r="18" spans="3:38" x14ac:dyDescent="0.2">
      <c r="C18" s="3"/>
      <c r="D18" s="15"/>
      <c r="E18" s="15"/>
      <c r="F18" s="15"/>
      <c r="G18" s="15"/>
      <c r="H18" s="15"/>
      <c r="I18" s="15"/>
      <c r="J18" s="15"/>
      <c r="K18" s="15"/>
      <c r="L18" s="19"/>
      <c r="M18" s="15"/>
      <c r="N18" s="1"/>
      <c r="O18" s="1"/>
      <c r="P18" s="1"/>
      <c r="Q18" s="13"/>
      <c r="R18" s="13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2"/>
      <c r="AE18" s="2"/>
      <c r="AF18" s="2"/>
      <c r="AG18" s="2"/>
      <c r="AH18" s="1"/>
      <c r="AI18" s="1"/>
      <c r="AJ18" s="2"/>
      <c r="AK18" s="1"/>
      <c r="AL18" s="1"/>
    </row>
    <row r="19" spans="3:38" x14ac:dyDescent="0.2">
      <c r="C19" s="3"/>
      <c r="D19" s="15"/>
      <c r="E19" s="15"/>
      <c r="F19" s="15"/>
      <c r="G19" s="15"/>
      <c r="H19" s="15"/>
      <c r="I19" s="15"/>
      <c r="J19" s="15"/>
      <c r="K19" s="15"/>
      <c r="L19" s="19"/>
      <c r="M19" s="15"/>
      <c r="N19" s="1"/>
      <c r="O19" s="1"/>
      <c r="P19" s="1"/>
      <c r="Q19" s="13"/>
      <c r="R19" s="1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2"/>
      <c r="AE19" s="2"/>
      <c r="AF19" s="2"/>
      <c r="AG19" s="2"/>
      <c r="AH19" s="1"/>
      <c r="AI19" s="1"/>
      <c r="AJ19" s="2"/>
      <c r="AK19" s="1"/>
      <c r="AL19" s="1"/>
    </row>
    <row r="20" spans="3:38" x14ac:dyDescent="0.2">
      <c r="C20" s="3"/>
      <c r="D20" s="15"/>
      <c r="E20" s="15"/>
      <c r="F20" s="15"/>
      <c r="G20" s="15"/>
      <c r="H20" s="15"/>
      <c r="I20" s="15"/>
      <c r="J20" s="15"/>
      <c r="K20" s="15"/>
      <c r="L20" s="19"/>
      <c r="M20" s="15"/>
      <c r="N20" s="1"/>
      <c r="O20" s="1"/>
      <c r="P20" s="1"/>
      <c r="Q20" s="15"/>
      <c r="R20" s="15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3:38" x14ac:dyDescent="0.2">
      <c r="C21" s="3"/>
      <c r="D21" s="15"/>
      <c r="E21" s="15"/>
      <c r="F21" s="15"/>
      <c r="G21" s="15"/>
      <c r="H21" s="15"/>
      <c r="I21" s="15"/>
      <c r="J21" s="15"/>
      <c r="K21" s="15"/>
      <c r="L21" s="19"/>
      <c r="M21" s="15"/>
      <c r="N21" s="1"/>
      <c r="O21" s="1"/>
      <c r="P21" s="1"/>
      <c r="Q21" s="13"/>
      <c r="R21" s="1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"/>
      <c r="AE21" s="2"/>
      <c r="AF21" s="2"/>
      <c r="AG21" s="2"/>
      <c r="AH21" s="1"/>
      <c r="AI21" s="1"/>
      <c r="AJ21" s="2"/>
      <c r="AK21" s="1"/>
      <c r="AL21" s="1"/>
    </row>
    <row r="22" spans="3:38" x14ac:dyDescent="0.2">
      <c r="C22" s="3"/>
      <c r="D22" s="15"/>
      <c r="E22" s="15"/>
      <c r="F22" s="15"/>
      <c r="G22" s="15"/>
      <c r="H22" s="15"/>
      <c r="I22" s="15"/>
      <c r="J22" s="15"/>
      <c r="K22" s="15"/>
      <c r="L22" s="19"/>
      <c r="M22" s="15"/>
      <c r="N22" s="1"/>
      <c r="O22" s="1"/>
      <c r="P22" s="1"/>
      <c r="Q22" s="13"/>
      <c r="R22" s="13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"/>
      <c r="AE22" s="2"/>
      <c r="AF22" s="2"/>
      <c r="AG22" s="2"/>
      <c r="AH22" s="1"/>
      <c r="AI22" s="1"/>
      <c r="AJ22" s="2"/>
      <c r="AK22" s="1"/>
      <c r="AL22" s="1"/>
    </row>
    <row r="23" spans="3:38" x14ac:dyDescent="0.2">
      <c r="C23" s="3"/>
      <c r="D23" s="15"/>
      <c r="E23" s="15"/>
      <c r="F23" s="15"/>
      <c r="G23" s="15"/>
      <c r="H23" s="15"/>
      <c r="I23" s="15"/>
      <c r="J23" s="15"/>
      <c r="K23" s="15"/>
      <c r="L23" s="19"/>
      <c r="M23" s="15"/>
      <c r="N23" s="1"/>
      <c r="O23" s="1"/>
      <c r="P23" s="1"/>
      <c r="Q23" s="13"/>
      <c r="R23" s="13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2"/>
      <c r="AE23" s="2"/>
      <c r="AF23" s="2"/>
      <c r="AG23" s="2"/>
      <c r="AH23" s="1"/>
      <c r="AI23" s="1"/>
      <c r="AJ23" s="2"/>
      <c r="AK23" s="1"/>
      <c r="AL23" s="1"/>
    </row>
    <row r="24" spans="3:38" x14ac:dyDescent="0.2">
      <c r="C24" s="3"/>
      <c r="D24" s="15"/>
      <c r="E24" s="15"/>
      <c r="F24" s="15"/>
      <c r="G24" s="15"/>
      <c r="H24" s="15"/>
      <c r="I24" s="15"/>
      <c r="J24" s="15"/>
      <c r="K24" s="15"/>
      <c r="L24" s="19"/>
      <c r="M24" s="15"/>
      <c r="N24" s="1"/>
      <c r="O24" s="1"/>
      <c r="P24" s="1"/>
      <c r="Q24" s="13"/>
      <c r="R24" s="1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2"/>
      <c r="AE24" s="2"/>
      <c r="AF24" s="2"/>
      <c r="AG24" s="2"/>
      <c r="AH24" s="1"/>
      <c r="AI24" s="1"/>
      <c r="AJ24" s="2"/>
      <c r="AK24" s="1"/>
      <c r="AL24" s="1"/>
    </row>
    <row r="25" spans="3:38" x14ac:dyDescent="0.2">
      <c r="C25" s="3"/>
      <c r="D25" s="15"/>
      <c r="E25" s="15"/>
      <c r="F25" s="15"/>
      <c r="G25" s="15"/>
      <c r="H25" s="15"/>
      <c r="I25" s="15"/>
      <c r="J25" s="15"/>
      <c r="K25" s="15"/>
      <c r="L25" s="19"/>
      <c r="M25" s="15"/>
      <c r="N25" s="1"/>
      <c r="O25" s="1"/>
      <c r="P25" s="1"/>
      <c r="Q25" s="13"/>
      <c r="R25" s="13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"/>
      <c r="AE25" s="2"/>
      <c r="AF25" s="2"/>
      <c r="AG25" s="2"/>
      <c r="AH25" s="1"/>
      <c r="AI25" s="1"/>
      <c r="AJ25" s="2"/>
      <c r="AK25" s="1"/>
      <c r="AL25" s="1"/>
    </row>
    <row r="26" spans="3:38" x14ac:dyDescent="0.2">
      <c r="C26" s="3"/>
      <c r="D26" s="15"/>
      <c r="E26" s="15"/>
      <c r="F26" s="15"/>
      <c r="G26" s="15"/>
      <c r="H26" s="15"/>
      <c r="I26" s="15"/>
      <c r="J26" s="15"/>
      <c r="K26" s="15"/>
      <c r="L26" s="19"/>
      <c r="M26" s="15"/>
      <c r="N26" s="1"/>
      <c r="O26" s="1"/>
      <c r="P26" s="1"/>
      <c r="Q26" s="13"/>
      <c r="R26" s="13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"/>
      <c r="AE26" s="2"/>
      <c r="AF26" s="2"/>
      <c r="AG26" s="2"/>
      <c r="AH26" s="1"/>
      <c r="AI26" s="1"/>
      <c r="AJ26" s="2"/>
      <c r="AK26" s="1"/>
      <c r="AL26" s="1"/>
    </row>
    <row r="27" spans="3:38" x14ac:dyDescent="0.2">
      <c r="C27" s="3"/>
      <c r="D27" s="15"/>
      <c r="E27" s="15"/>
      <c r="F27" s="15"/>
      <c r="G27" s="15"/>
      <c r="H27" s="15"/>
      <c r="I27" s="15"/>
      <c r="J27" s="15"/>
      <c r="K27" s="15"/>
      <c r="L27" s="19"/>
      <c r="M27" s="15"/>
      <c r="N27" s="1"/>
      <c r="O27" s="1"/>
      <c r="P27" s="1"/>
      <c r="Q27" s="15"/>
      <c r="R27" s="15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3:38" x14ac:dyDescent="0.2">
      <c r="C28" s="3"/>
      <c r="D28" s="15"/>
      <c r="E28" s="15"/>
      <c r="F28" s="15"/>
      <c r="G28" s="15"/>
      <c r="H28" s="15"/>
      <c r="I28" s="15"/>
      <c r="J28" s="15"/>
      <c r="K28" s="15"/>
      <c r="L28" s="19"/>
      <c r="M28" s="15"/>
      <c r="N28" s="1"/>
      <c r="O28" s="1"/>
      <c r="P28" s="1"/>
      <c r="Q28" s="2"/>
      <c r="R28" s="2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2"/>
      <c r="AE28" s="2"/>
      <c r="AF28" s="2"/>
      <c r="AG28" s="2"/>
      <c r="AH28" s="1"/>
      <c r="AI28" s="1"/>
      <c r="AJ28" s="2"/>
      <c r="AK28" s="1"/>
      <c r="AL28" s="1"/>
    </row>
    <row r="29" spans="3:38" x14ac:dyDescent="0.2">
      <c r="C29" s="3"/>
      <c r="D29" s="15"/>
      <c r="E29" s="15"/>
      <c r="F29" s="15"/>
      <c r="G29" s="15"/>
      <c r="H29" s="15"/>
      <c r="I29" s="15"/>
      <c r="J29" s="15"/>
      <c r="K29" s="15"/>
      <c r="L29" s="19"/>
      <c r="M29" s="15"/>
      <c r="N29" s="1"/>
      <c r="O29" s="1"/>
      <c r="P29" s="1"/>
      <c r="Q29" s="2"/>
      <c r="R29" s="2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2"/>
      <c r="AE29" s="2"/>
      <c r="AF29" s="2"/>
      <c r="AG29" s="2"/>
      <c r="AH29" s="1"/>
      <c r="AI29" s="1"/>
      <c r="AJ29" s="2"/>
      <c r="AK29" s="1"/>
      <c r="AL29" s="1"/>
    </row>
    <row r="30" spans="3:38" x14ac:dyDescent="0.2">
      <c r="C30" s="3"/>
      <c r="D30" s="15"/>
      <c r="E30" s="15"/>
      <c r="F30" s="15"/>
      <c r="G30" s="15"/>
      <c r="H30" s="15"/>
      <c r="I30" s="15"/>
      <c r="J30" s="15"/>
      <c r="K30" s="15"/>
      <c r="L30" s="19"/>
      <c r="M30" s="15"/>
      <c r="N30" s="1"/>
      <c r="O30" s="1"/>
      <c r="P30" s="1"/>
      <c r="Q30" s="2"/>
      <c r="R30" s="2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2"/>
      <c r="AE30" s="2"/>
      <c r="AF30" s="2"/>
      <c r="AG30" s="2"/>
      <c r="AH30" s="1"/>
      <c r="AI30" s="1"/>
      <c r="AJ30" s="2"/>
      <c r="AK30" s="1"/>
      <c r="AL30" s="1"/>
    </row>
    <row r="31" spans="3:38" x14ac:dyDescent="0.2">
      <c r="C31" s="3"/>
      <c r="D31" s="15"/>
      <c r="E31" s="15"/>
      <c r="F31" s="15"/>
      <c r="G31" s="15"/>
      <c r="H31" s="15"/>
      <c r="I31" s="15"/>
      <c r="J31" s="15"/>
      <c r="K31" s="15"/>
      <c r="L31" s="19"/>
      <c r="M31" s="15"/>
      <c r="N31" s="1"/>
      <c r="O31" s="1"/>
      <c r="P31" s="1"/>
      <c r="Q31" s="2"/>
      <c r="R31" s="2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2"/>
      <c r="AE31" s="2"/>
      <c r="AF31" s="2"/>
      <c r="AG31" s="2"/>
      <c r="AH31" s="1"/>
      <c r="AI31" s="1"/>
      <c r="AJ31" s="2"/>
      <c r="AK31" s="1"/>
      <c r="AL31" s="1"/>
    </row>
    <row r="32" spans="3:38" x14ac:dyDescent="0.2">
      <c r="C32" s="3"/>
      <c r="D32" s="15"/>
      <c r="E32" s="15"/>
      <c r="F32" s="15"/>
      <c r="G32" s="15"/>
      <c r="H32" s="15"/>
      <c r="I32" s="15"/>
      <c r="J32" s="15"/>
      <c r="K32" s="15"/>
      <c r="L32" s="19"/>
      <c r="M32" s="15"/>
      <c r="N32" s="1"/>
      <c r="O32" s="1"/>
      <c r="P32" s="1"/>
      <c r="Q32" s="2"/>
      <c r="R32" s="2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2"/>
      <c r="AE32" s="2"/>
      <c r="AF32" s="2"/>
      <c r="AG32" s="2"/>
      <c r="AH32" s="1"/>
      <c r="AI32" s="1"/>
      <c r="AJ32" s="2"/>
      <c r="AK32" s="1"/>
      <c r="AL32" s="1"/>
    </row>
    <row r="33" spans="3:38" x14ac:dyDescent="0.2">
      <c r="C33" s="3"/>
      <c r="D33" s="15"/>
      <c r="E33" s="15"/>
      <c r="F33" s="15"/>
      <c r="G33" s="15"/>
      <c r="H33" s="15"/>
      <c r="I33" s="15"/>
      <c r="J33" s="15"/>
      <c r="K33" s="15"/>
      <c r="L33" s="19"/>
      <c r="M33" s="15"/>
      <c r="N33" s="1"/>
      <c r="O33" s="1"/>
      <c r="P33" s="1"/>
      <c r="Q33" s="2"/>
      <c r="R33" s="2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2"/>
      <c r="AE33" s="2"/>
      <c r="AF33" s="2"/>
      <c r="AG33" s="2"/>
      <c r="AH33" s="1"/>
      <c r="AI33" s="1"/>
      <c r="AJ33" s="2"/>
      <c r="AK33" s="1"/>
      <c r="AL33" s="1"/>
    </row>
    <row r="34" spans="3:38" x14ac:dyDescent="0.2">
      <c r="C34" s="3"/>
      <c r="D34" s="15"/>
      <c r="E34" s="15"/>
      <c r="F34" s="15"/>
      <c r="G34" s="15"/>
      <c r="H34" s="15"/>
      <c r="I34" s="15"/>
      <c r="J34" s="15"/>
      <c r="K34" s="15"/>
      <c r="L34" s="19"/>
      <c r="M34" s="15"/>
      <c r="N34" s="1"/>
      <c r="O34" s="1"/>
      <c r="P34" s="1"/>
      <c r="Q34" s="15"/>
      <c r="R34" s="15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3:38" x14ac:dyDescent="0.2">
      <c r="C35" s="3"/>
      <c r="D35" s="15"/>
      <c r="E35" s="15"/>
      <c r="F35" s="15"/>
      <c r="G35" s="15"/>
      <c r="H35" s="15"/>
      <c r="I35" s="15"/>
      <c r="J35" s="15"/>
      <c r="K35" s="15"/>
      <c r="L35" s="19"/>
      <c r="M35" s="15"/>
      <c r="N35" s="1"/>
      <c r="O35" s="1"/>
      <c r="P35" s="1"/>
      <c r="Q35" s="2"/>
      <c r="R35" s="2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2"/>
      <c r="AE35" s="2"/>
      <c r="AF35" s="2"/>
      <c r="AG35" s="2"/>
      <c r="AH35" s="1"/>
      <c r="AI35" s="1"/>
      <c r="AJ35" s="2"/>
      <c r="AK35" s="1"/>
      <c r="AL35" s="1"/>
    </row>
    <row r="36" spans="3:38" x14ac:dyDescent="0.2">
      <c r="C36" s="3"/>
      <c r="D36" s="15"/>
      <c r="E36" s="15"/>
      <c r="F36" s="15"/>
      <c r="G36" s="15"/>
      <c r="H36" s="15"/>
      <c r="I36" s="15"/>
      <c r="J36" s="15"/>
      <c r="K36" s="15"/>
      <c r="L36" s="19"/>
      <c r="M36" s="15"/>
      <c r="N36" s="1"/>
      <c r="O36" s="1"/>
      <c r="P36" s="1"/>
      <c r="Q36" s="2"/>
      <c r="R36" s="2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2"/>
      <c r="AE36" s="2"/>
      <c r="AF36" s="2"/>
      <c r="AG36" s="2"/>
      <c r="AH36" s="1"/>
      <c r="AI36" s="1"/>
      <c r="AJ36" s="2"/>
      <c r="AK36" s="1"/>
      <c r="AL36" s="1"/>
    </row>
    <row r="37" spans="3:38" x14ac:dyDescent="0.2">
      <c r="C37" s="3"/>
      <c r="D37" s="15"/>
      <c r="E37" s="15"/>
      <c r="F37" s="15"/>
      <c r="G37" s="15"/>
      <c r="H37" s="15"/>
      <c r="I37" s="15"/>
      <c r="J37" s="15"/>
      <c r="K37" s="15"/>
      <c r="L37" s="19"/>
      <c r="M37" s="15"/>
      <c r="N37" s="1"/>
      <c r="O37" s="1"/>
      <c r="P37" s="1"/>
      <c r="Q37" s="2"/>
      <c r="R37" s="2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"/>
      <c r="AE37" s="2"/>
      <c r="AF37" s="2"/>
      <c r="AG37" s="2"/>
      <c r="AH37" s="1"/>
      <c r="AI37" s="1"/>
      <c r="AJ37" s="2"/>
      <c r="AK37" s="1"/>
      <c r="AL37" s="1"/>
    </row>
    <row r="38" spans="3:38" x14ac:dyDescent="0.2">
      <c r="C38" s="3"/>
      <c r="D38" s="15"/>
      <c r="E38" s="15"/>
      <c r="F38" s="15"/>
      <c r="G38" s="15"/>
      <c r="H38" s="15"/>
      <c r="I38" s="15"/>
      <c r="J38" s="15"/>
      <c r="K38" s="15"/>
      <c r="L38" s="19"/>
      <c r="M38" s="15"/>
      <c r="N38" s="1"/>
      <c r="O38" s="1"/>
      <c r="P38" s="1"/>
      <c r="Q38" s="2"/>
      <c r="R38" s="2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"/>
      <c r="AE38" s="2"/>
      <c r="AF38" s="2"/>
      <c r="AG38" s="2"/>
      <c r="AH38" s="1"/>
      <c r="AI38" s="1"/>
      <c r="AJ38" s="2"/>
      <c r="AK38" s="1"/>
      <c r="AL38" s="1"/>
    </row>
    <row r="39" spans="3:38" x14ac:dyDescent="0.2">
      <c r="C39" s="3"/>
      <c r="D39" s="15"/>
      <c r="E39" s="15"/>
      <c r="F39" s="15"/>
      <c r="G39" s="15"/>
      <c r="H39" s="15"/>
      <c r="I39" s="15"/>
      <c r="J39" s="15"/>
      <c r="K39" s="15"/>
      <c r="L39" s="19"/>
      <c r="M39" s="15"/>
      <c r="N39" s="1"/>
      <c r="O39" s="1"/>
      <c r="P39" s="1"/>
      <c r="Q39" s="2"/>
      <c r="R39" s="2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2"/>
      <c r="AE39" s="2"/>
      <c r="AF39" s="2"/>
      <c r="AG39" s="2"/>
      <c r="AH39" s="1"/>
      <c r="AI39" s="1"/>
      <c r="AJ39" s="2"/>
      <c r="AK39" s="1"/>
      <c r="AL39" s="1"/>
    </row>
    <row r="40" spans="3:38" x14ac:dyDescent="0.2">
      <c r="C40" s="3"/>
      <c r="D40" s="15"/>
      <c r="E40" s="15"/>
      <c r="F40" s="15"/>
      <c r="G40" s="15"/>
      <c r="H40" s="15"/>
      <c r="I40" s="15"/>
      <c r="J40" s="15"/>
      <c r="K40" s="15"/>
      <c r="L40" s="19"/>
      <c r="M40" s="15"/>
      <c r="N40" s="1"/>
      <c r="O40" s="1"/>
      <c r="P40" s="1"/>
      <c r="Q40" s="2"/>
      <c r="R40" s="2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2"/>
      <c r="AE40" s="2"/>
      <c r="AF40" s="2"/>
      <c r="AG40" s="2"/>
      <c r="AH40" s="1"/>
      <c r="AI40" s="1"/>
      <c r="AJ40" s="2"/>
      <c r="AK40" s="1"/>
      <c r="AL40" s="1"/>
    </row>
    <row r="41" spans="3:38" x14ac:dyDescent="0.2">
      <c r="C41" s="3"/>
      <c r="D41" s="15"/>
      <c r="E41" s="15"/>
      <c r="F41" s="15"/>
      <c r="G41" s="15"/>
      <c r="H41" s="15"/>
      <c r="I41" s="15"/>
      <c r="J41" s="15"/>
      <c r="K41" s="15"/>
      <c r="L41" s="19"/>
      <c r="M41" s="15"/>
      <c r="N41" s="1"/>
      <c r="O41" s="1"/>
      <c r="P41" s="1"/>
      <c r="Q41" s="2"/>
      <c r="R41" s="2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2"/>
      <c r="AE41" s="2"/>
      <c r="AF41" s="2"/>
      <c r="AG41" s="2"/>
      <c r="AH41" s="1"/>
      <c r="AI41" s="1"/>
      <c r="AJ41" s="2"/>
      <c r="AK41" s="1"/>
      <c r="AL41" s="1"/>
    </row>
    <row r="42" spans="3:38" x14ac:dyDescent="0.2">
      <c r="C42" s="3"/>
      <c r="D42" s="15"/>
      <c r="E42" s="15"/>
      <c r="F42" s="15"/>
      <c r="G42" s="15"/>
      <c r="H42" s="15"/>
      <c r="I42" s="15"/>
      <c r="J42" s="15"/>
      <c r="K42" s="15"/>
      <c r="L42" s="19"/>
      <c r="M42" s="15"/>
      <c r="N42" s="1"/>
      <c r="O42" s="1"/>
      <c r="P42" s="1"/>
      <c r="Q42" s="2"/>
      <c r="R42" s="2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2"/>
      <c r="AE42" s="2"/>
      <c r="AF42" s="2"/>
      <c r="AG42" s="2"/>
      <c r="AH42" s="1"/>
      <c r="AI42" s="1"/>
      <c r="AJ42" s="2"/>
      <c r="AK42" s="1"/>
      <c r="AL42" s="1"/>
    </row>
    <row r="43" spans="3:38" x14ac:dyDescent="0.2">
      <c r="C43" s="3"/>
      <c r="D43" s="15"/>
      <c r="E43" s="15"/>
      <c r="F43" s="15"/>
      <c r="G43" s="15"/>
      <c r="H43" s="15"/>
      <c r="I43" s="15"/>
      <c r="J43" s="15"/>
      <c r="K43" s="15"/>
      <c r="L43" s="19"/>
      <c r="M43" s="15"/>
      <c r="N43" s="1"/>
      <c r="O43" s="1"/>
      <c r="P43" s="1"/>
      <c r="Q43" s="2"/>
      <c r="R43" s="2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"/>
      <c r="AE43" s="2"/>
      <c r="AF43" s="2"/>
      <c r="AG43" s="2"/>
      <c r="AH43" s="1"/>
      <c r="AI43" s="1"/>
      <c r="AJ43" s="2"/>
      <c r="AK43" s="1"/>
      <c r="AL43" s="1"/>
    </row>
    <row r="44" spans="3:38" x14ac:dyDescent="0.2">
      <c r="C44" s="3"/>
      <c r="D44" s="15"/>
      <c r="E44" s="15"/>
      <c r="F44" s="15"/>
      <c r="G44" s="15"/>
      <c r="H44" s="15"/>
      <c r="I44" s="15"/>
      <c r="J44" s="15"/>
      <c r="K44" s="15"/>
      <c r="L44" s="19"/>
      <c r="M44" s="15"/>
      <c r="N44" s="1"/>
      <c r="O44" s="1"/>
      <c r="P44" s="1"/>
      <c r="Q44" s="2"/>
      <c r="R44" s="2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"/>
      <c r="AE44" s="2"/>
      <c r="AF44" s="2"/>
      <c r="AG44" s="2"/>
      <c r="AH44" s="1"/>
      <c r="AI44" s="1"/>
      <c r="AJ44" s="2"/>
      <c r="AK44" s="1"/>
      <c r="AL44" s="1"/>
    </row>
    <row r="45" spans="3:38" x14ac:dyDescent="0.2">
      <c r="C45" s="3"/>
      <c r="D45" s="15"/>
      <c r="E45" s="15"/>
      <c r="F45" s="15"/>
      <c r="G45" s="15"/>
      <c r="H45" s="15"/>
      <c r="I45" s="15"/>
      <c r="J45" s="15"/>
      <c r="K45" s="15"/>
      <c r="L45" s="19"/>
      <c r="M45" s="15"/>
      <c r="N45" s="1"/>
      <c r="O45" s="1"/>
      <c r="P45" s="1"/>
      <c r="Q45" s="2"/>
      <c r="R45" s="2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"/>
      <c r="AE45" s="2"/>
      <c r="AF45" s="2"/>
      <c r="AG45" s="2"/>
      <c r="AH45" s="1"/>
      <c r="AI45" s="1"/>
      <c r="AJ45" s="2"/>
      <c r="AK45" s="1"/>
      <c r="AL45" s="1"/>
    </row>
    <row r="46" spans="3:38" x14ac:dyDescent="0.2">
      <c r="C46" s="3"/>
      <c r="D46" s="15"/>
      <c r="E46" s="15"/>
      <c r="F46" s="15"/>
      <c r="G46" s="15"/>
      <c r="H46" s="15"/>
      <c r="I46" s="15"/>
      <c r="J46" s="15"/>
      <c r="K46" s="15"/>
      <c r="L46" s="19"/>
      <c r="M46" s="15"/>
      <c r="N46" s="1"/>
      <c r="O46" s="1"/>
      <c r="P46" s="1"/>
      <c r="Q46" s="2"/>
      <c r="R46" s="2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2"/>
      <c r="AE46" s="2"/>
      <c r="AF46" s="2"/>
      <c r="AG46" s="2"/>
      <c r="AH46" s="1"/>
      <c r="AI46" s="1"/>
      <c r="AJ46" s="2"/>
      <c r="AK46" s="1"/>
      <c r="AL46" s="1"/>
    </row>
    <row r="47" spans="3:38" x14ac:dyDescent="0.2">
      <c r="C47" s="3"/>
      <c r="D47" s="15"/>
      <c r="E47" s="15"/>
      <c r="F47" s="15"/>
      <c r="G47" s="15"/>
      <c r="H47" s="15"/>
      <c r="I47" s="15"/>
      <c r="J47" s="15"/>
      <c r="K47" s="15"/>
      <c r="L47" s="19"/>
      <c r="M47" s="15"/>
      <c r="N47" s="1"/>
      <c r="O47" s="1"/>
      <c r="P47" s="1"/>
      <c r="Q47" s="2"/>
      <c r="R47" s="2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2"/>
      <c r="AE47" s="2"/>
      <c r="AF47" s="2"/>
      <c r="AG47" s="2"/>
      <c r="AH47" s="1"/>
      <c r="AI47" s="1"/>
      <c r="AJ47" s="2"/>
      <c r="AK47" s="1"/>
      <c r="AL47" s="1"/>
    </row>
    <row r="48" spans="3:38" x14ac:dyDescent="0.2">
      <c r="C48" s="3"/>
      <c r="D48" s="15"/>
      <c r="E48" s="15"/>
      <c r="F48" s="15"/>
      <c r="G48" s="15"/>
      <c r="H48" s="15"/>
      <c r="I48" s="15"/>
      <c r="J48" s="15"/>
      <c r="K48" s="15"/>
      <c r="L48" s="19"/>
      <c r="M48" s="15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3:38" x14ac:dyDescent="0.2">
      <c r="C49" s="3"/>
      <c r="D49" s="15"/>
      <c r="E49" s="15"/>
      <c r="F49" s="15"/>
      <c r="G49" s="15"/>
      <c r="H49" s="15"/>
      <c r="I49" s="15"/>
      <c r="J49" s="15"/>
      <c r="K49" s="15"/>
      <c r="L49" s="19"/>
      <c r="M49" s="15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3:38" x14ac:dyDescent="0.2">
      <c r="C50" s="3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3:38" x14ac:dyDescent="0.2">
      <c r="C51" s="3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3:38" x14ac:dyDescent="0.2">
      <c r="C52" s="3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3:38" x14ac:dyDescent="0.2">
      <c r="C53" s="3"/>
      <c r="D53" s="15"/>
      <c r="E53" s="15"/>
      <c r="F53" s="15"/>
      <c r="G53" s="15"/>
      <c r="H53" s="15"/>
      <c r="I53" s="15"/>
      <c r="J53" s="20"/>
      <c r="K53" s="15"/>
      <c r="L53" s="15"/>
      <c r="M53" s="15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3:38" x14ac:dyDescent="0.2">
      <c r="C54" s="3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3:38" x14ac:dyDescent="0.2">
      <c r="C55" s="3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"/>
      <c r="O55" s="2"/>
      <c r="P55" s="2"/>
      <c r="Q55" s="2"/>
      <c r="R55" s="2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3:38" x14ac:dyDescent="0.2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3:38" x14ac:dyDescent="0.2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3:38" x14ac:dyDescent="0.2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2"/>
      <c r="Q58" s="2"/>
      <c r="R58" s="2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3:38" x14ac:dyDescent="0.2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3:38" x14ac:dyDescent="0.2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3:38" x14ac:dyDescent="0.2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2"/>
      <c r="Q61" s="2"/>
      <c r="R61" s="2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3:38" x14ac:dyDescent="0.2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3:38" x14ac:dyDescent="0.2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3:38" x14ac:dyDescent="0.2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2"/>
      <c r="Q64" s="2"/>
      <c r="R64" s="2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4:38" x14ac:dyDescent="0.2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4:38" x14ac:dyDescent="0.2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4:38" x14ac:dyDescent="0.2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2"/>
      <c r="Q67" s="2"/>
      <c r="R67" s="2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4:38" x14ac:dyDescent="0.2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4:38" x14ac:dyDescent="0.2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4:38" x14ac:dyDescent="0.2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2"/>
      <c r="Q70" s="2"/>
      <c r="R70" s="2"/>
      <c r="S70" s="1"/>
      <c r="T70" s="1"/>
      <c r="U70" s="1"/>
      <c r="V70" s="1"/>
    </row>
    <row r="71" spans="4:38" x14ac:dyDescent="0.2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4:38" x14ac:dyDescent="0.2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4:38" x14ac:dyDescent="0.2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4:38" x14ac:dyDescent="0.2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4:38" x14ac:dyDescent="0.2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4:38" x14ac:dyDescent="0.2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4:38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4:38" x14ac:dyDescent="0.2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4:38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4:38" x14ac:dyDescent="0.2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4:22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28E2-A52C-D847-8BE6-4BC3E2C2D240}">
  <sheetPr>
    <tabColor theme="5"/>
  </sheetPr>
  <dimension ref="B2:M27"/>
  <sheetViews>
    <sheetView tabSelected="1" zoomScale="85" workbookViewId="0">
      <selection activeCell="E37" sqref="E37"/>
    </sheetView>
  </sheetViews>
  <sheetFormatPr baseColWidth="10" defaultRowHeight="16" x14ac:dyDescent="0.2"/>
  <cols>
    <col min="4" max="5" width="11.6640625" bestFit="1" customWidth="1"/>
    <col min="7" max="7" width="13.83203125" bestFit="1" customWidth="1"/>
    <col min="12" max="12" width="13.83203125" bestFit="1" customWidth="1"/>
  </cols>
  <sheetData>
    <row r="2" spans="2:13" ht="17" thickBot="1" x14ac:dyDescent="0.25"/>
    <row r="3" spans="2:13" x14ac:dyDescent="0.2">
      <c r="B3" s="3" t="s">
        <v>7</v>
      </c>
      <c r="C3" s="3"/>
      <c r="D3" s="4" t="s">
        <v>8</v>
      </c>
      <c r="E3" s="5"/>
      <c r="F3" s="5"/>
      <c r="G3" s="5"/>
      <c r="H3" s="6"/>
    </row>
    <row r="4" spans="2:13" x14ac:dyDescent="0.2">
      <c r="B4" s="3"/>
      <c r="C4" s="3"/>
      <c r="D4" s="7" t="s">
        <v>0</v>
      </c>
      <c r="E4" s="15" t="s">
        <v>1</v>
      </c>
      <c r="F4" s="15" t="s">
        <v>2</v>
      </c>
      <c r="G4" s="15" t="s">
        <v>3</v>
      </c>
      <c r="H4" s="8" t="s">
        <v>4</v>
      </c>
    </row>
    <row r="5" spans="2:13" x14ac:dyDescent="0.2">
      <c r="B5" s="3"/>
      <c r="C5" s="3" t="s">
        <v>5</v>
      </c>
      <c r="D5" s="7">
        <v>4.4269999999999996</v>
      </c>
      <c r="E5" s="15">
        <v>8.5009999999999994</v>
      </c>
      <c r="F5" s="15">
        <f>D5/E5</f>
        <v>0.52076226326314545</v>
      </c>
      <c r="G5" s="16">
        <f>F5*10</f>
        <v>5.2076226326314545</v>
      </c>
      <c r="H5" s="8">
        <v>0.99870000000000003</v>
      </c>
    </row>
    <row r="6" spans="2:13" ht="17" thickBot="1" x14ac:dyDescent="0.25">
      <c r="B6" s="3"/>
      <c r="C6" s="3" t="s">
        <v>6</v>
      </c>
      <c r="D6" s="9">
        <v>0.12859999999999999</v>
      </c>
      <c r="E6" s="10">
        <v>0.54090000000000005</v>
      </c>
      <c r="F6" s="10">
        <f>F5*SQRT((D6/D5)^2+(E6/E5)^2)</f>
        <v>3.6424866899471733E-2</v>
      </c>
      <c r="G6" s="12">
        <f>F6*10</f>
        <v>0.36424866899471731</v>
      </c>
      <c r="H6" s="11"/>
    </row>
    <row r="7" spans="2:13" ht="17" thickBot="1" x14ac:dyDescent="0.25"/>
    <row r="8" spans="2:13" x14ac:dyDescent="0.2">
      <c r="B8" s="3" t="s">
        <v>9</v>
      </c>
      <c r="C8" s="3"/>
      <c r="D8" s="23" t="s">
        <v>8</v>
      </c>
      <c r="E8" s="24"/>
      <c r="F8" s="24"/>
      <c r="G8" s="24"/>
      <c r="H8" s="25"/>
      <c r="I8" s="3"/>
      <c r="J8" s="3"/>
      <c r="K8" s="3"/>
      <c r="L8" s="3"/>
      <c r="M8" s="3"/>
    </row>
    <row r="9" spans="2:13" x14ac:dyDescent="0.2">
      <c r="B9" s="3"/>
      <c r="C9" s="3"/>
      <c r="D9" s="7" t="s">
        <v>0</v>
      </c>
      <c r="E9" s="15" t="s">
        <v>1</v>
      </c>
      <c r="F9" s="15" t="s">
        <v>2</v>
      </c>
      <c r="G9" s="15" t="s">
        <v>3</v>
      </c>
      <c r="H9" s="8" t="s">
        <v>4</v>
      </c>
    </row>
    <row r="10" spans="2:13" x14ac:dyDescent="0.2">
      <c r="B10" s="3"/>
      <c r="C10" s="3" t="s">
        <v>5</v>
      </c>
      <c r="D10" s="7">
        <v>6.0269999999999997E-2</v>
      </c>
      <c r="E10" s="15">
        <v>0.8921</v>
      </c>
      <c r="F10" s="15">
        <v>6.7559690617643761E-2</v>
      </c>
      <c r="G10" s="16">
        <v>0.67559690617643764</v>
      </c>
      <c r="H10" s="8">
        <v>0.98950000000000005</v>
      </c>
    </row>
    <row r="11" spans="2:13" ht="17" thickBot="1" x14ac:dyDescent="0.25">
      <c r="B11" s="3"/>
      <c r="C11" s="3" t="s">
        <v>6</v>
      </c>
      <c r="D11" s="9">
        <v>1.6329999999999999E-3</v>
      </c>
      <c r="E11" s="10">
        <v>9.2789999999999997E-2</v>
      </c>
      <c r="F11" s="10">
        <v>7.261591913642544E-3</v>
      </c>
      <c r="G11" s="12">
        <v>7.2615919136425441E-2</v>
      </c>
      <c r="H11" s="11"/>
    </row>
    <row r="18" spans="3:9" x14ac:dyDescent="0.2">
      <c r="D18" s="3"/>
      <c r="E18" s="3"/>
      <c r="F18" s="3"/>
      <c r="G18" s="3"/>
      <c r="H18" s="3"/>
    </row>
    <row r="19" spans="3:9" x14ac:dyDescent="0.2">
      <c r="C19" s="15"/>
      <c r="D19" s="15"/>
      <c r="E19" s="15"/>
      <c r="F19" s="15"/>
      <c r="G19" s="15"/>
      <c r="H19" s="15"/>
      <c r="I19" s="15"/>
    </row>
    <row r="20" spans="3:9" x14ac:dyDescent="0.2">
      <c r="C20" s="15"/>
      <c r="D20" s="26"/>
      <c r="E20" s="26"/>
      <c r="F20" s="26"/>
      <c r="G20" s="26"/>
      <c r="H20" s="26"/>
      <c r="I20" s="15"/>
    </row>
    <row r="21" spans="3:9" x14ac:dyDescent="0.2">
      <c r="C21" s="15"/>
      <c r="D21" s="15"/>
      <c r="E21" s="15"/>
      <c r="F21" s="15"/>
      <c r="G21" s="15"/>
      <c r="H21" s="15"/>
      <c r="I21" s="15"/>
    </row>
    <row r="22" spans="3:9" x14ac:dyDescent="0.2">
      <c r="C22" s="15"/>
      <c r="D22" s="17"/>
      <c r="E22" s="15"/>
      <c r="F22" s="15"/>
      <c r="G22" s="15"/>
      <c r="H22" s="15"/>
      <c r="I22" s="15"/>
    </row>
    <row r="23" spans="3:9" x14ac:dyDescent="0.2">
      <c r="C23" s="15"/>
      <c r="D23" s="18"/>
      <c r="E23" s="18"/>
      <c r="F23" s="15"/>
      <c r="G23" s="15"/>
      <c r="H23" s="15"/>
      <c r="I23" s="15"/>
    </row>
    <row r="24" spans="3:9" x14ac:dyDescent="0.2">
      <c r="C24" s="15"/>
      <c r="D24" s="15"/>
      <c r="E24" s="15"/>
      <c r="F24" s="15"/>
      <c r="G24" s="15"/>
      <c r="H24" s="15"/>
      <c r="I24" s="15"/>
    </row>
    <row r="25" spans="3:9" x14ac:dyDescent="0.2">
      <c r="C25" s="15"/>
      <c r="D25" s="15"/>
      <c r="E25" s="15"/>
      <c r="F25" s="15"/>
      <c r="G25" s="15"/>
      <c r="H25" s="15"/>
      <c r="I25" s="15"/>
    </row>
    <row r="26" spans="3:9" x14ac:dyDescent="0.2">
      <c r="C26" s="15"/>
      <c r="D26" s="15"/>
      <c r="E26" s="15"/>
      <c r="F26" s="15"/>
      <c r="G26" s="15"/>
      <c r="H26" s="15"/>
      <c r="I26" s="15"/>
    </row>
    <row r="27" spans="3:9" x14ac:dyDescent="0.2">
      <c r="C27" s="15"/>
      <c r="D27" s="15"/>
      <c r="E27" s="15"/>
      <c r="F27" s="15"/>
      <c r="G27" s="15"/>
      <c r="H27" s="15"/>
      <c r="I27" s="15"/>
    </row>
  </sheetData>
  <mergeCells count="2">
    <mergeCell ref="D8:H8"/>
    <mergeCell ref="D20:H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Data. Fig. 1e</vt:lpstr>
      <vt:lpstr>Ext. Data. Fig.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Donghyuk Shin</dc:creator>
  <cp:lastModifiedBy>Donghyuk Shin</cp:lastModifiedBy>
  <dcterms:created xsi:type="dcterms:W3CDTF">2020-07-10T13:48:45Z</dcterms:created>
  <dcterms:modified xsi:type="dcterms:W3CDTF">2020-07-10T15:19:02Z</dcterms:modified>
</cp:coreProperties>
</file>