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totorresgarcia/Desktop/Source Graphs/"/>
    </mc:Choice>
  </mc:AlternateContent>
  <xr:revisionPtr revIDLastSave="0" documentId="13_ncr:1_{14A7F77E-F9EB-B44D-9AE3-99754804FA01}" xr6:coauthVersionLast="45" xr6:coauthVersionMax="45" xr10:uidLastSave="{00000000-0000-0000-0000-000000000000}"/>
  <bookViews>
    <workbookView xWindow="0" yWindow="460" windowWidth="38400" windowHeight="21140" xr2:uid="{7729534D-4754-2C4D-A7A7-122C3F97A832}"/>
  </bookViews>
  <sheets>
    <sheet name="Ext.Fig.7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W18" i="1" l="1"/>
  <c r="AT18" i="1"/>
  <c r="AQ18" i="1"/>
  <c r="AN18" i="1"/>
  <c r="AN31" i="1" s="1"/>
  <c r="AK18" i="1"/>
  <c r="AH18" i="1"/>
  <c r="AE18" i="1"/>
  <c r="AB18" i="1"/>
  <c r="AB31" i="1" s="1"/>
  <c r="Y18" i="1"/>
  <c r="V18" i="1"/>
  <c r="S18" i="1"/>
  <c r="P18" i="1"/>
  <c r="P31" i="1" s="1"/>
  <c r="M18" i="1"/>
  <c r="J18" i="1"/>
  <c r="G18" i="1"/>
  <c r="AW12" i="1"/>
  <c r="AW25" i="1" s="1"/>
  <c r="AT12" i="1"/>
  <c r="AQ12" i="1"/>
  <c r="AN12" i="1"/>
  <c r="AK12" i="1"/>
  <c r="AK25" i="1" s="1"/>
  <c r="AH12" i="1"/>
  <c r="AE12" i="1"/>
  <c r="AB12" i="1"/>
  <c r="Y12" i="1"/>
  <c r="Y25" i="1" s="1"/>
  <c r="V12" i="1"/>
  <c r="S12" i="1"/>
  <c r="P12" i="1"/>
  <c r="M12" i="1"/>
  <c r="M25" i="1" s="1"/>
  <c r="J12" i="1"/>
  <c r="J25" i="1" s="1"/>
  <c r="G12" i="1"/>
  <c r="AX37" i="1" s="1"/>
  <c r="S25" i="1" l="1"/>
  <c r="AE25" i="1"/>
  <c r="AQ25" i="1"/>
  <c r="J31" i="1"/>
  <c r="V31" i="1"/>
  <c r="AH31" i="1"/>
  <c r="AT31" i="1"/>
  <c r="V25" i="1"/>
  <c r="AH25" i="1"/>
  <c r="AT25" i="1"/>
  <c r="M31" i="1"/>
  <c r="Y31" i="1"/>
  <c r="AK31" i="1"/>
  <c r="AW31" i="1"/>
  <c r="P25" i="1"/>
  <c r="AN25" i="1"/>
  <c r="S31" i="1"/>
  <c r="AQ31" i="1"/>
  <c r="K37" i="1"/>
  <c r="S37" i="1"/>
  <c r="AA37" i="1"/>
  <c r="AI37" i="1"/>
  <c r="AQ37" i="1"/>
  <c r="G25" i="1"/>
  <c r="H37" i="1"/>
  <c r="L37" i="1"/>
  <c r="P37" i="1"/>
  <c r="T37" i="1"/>
  <c r="X37" i="1"/>
  <c r="AB37" i="1"/>
  <c r="AF37" i="1"/>
  <c r="AJ37" i="1"/>
  <c r="AN37" i="1"/>
  <c r="AR37" i="1"/>
  <c r="AV37" i="1"/>
  <c r="AB25" i="1"/>
  <c r="G31" i="1"/>
  <c r="AE31" i="1"/>
  <c r="G37" i="1"/>
  <c r="O37" i="1"/>
  <c r="W37" i="1"/>
  <c r="AE37" i="1"/>
  <c r="AM37" i="1"/>
  <c r="AU37" i="1"/>
  <c r="I37" i="1"/>
  <c r="M37" i="1"/>
  <c r="Q37" i="1"/>
  <c r="U37" i="1"/>
  <c r="Y37" i="1"/>
  <c r="AC37" i="1"/>
  <c r="AG37" i="1"/>
  <c r="AK37" i="1"/>
  <c r="AO37" i="1"/>
  <c r="AS37" i="1"/>
  <c r="AW37" i="1"/>
  <c r="F37" i="1"/>
  <c r="J37" i="1"/>
  <c r="N37" i="1"/>
  <c r="R37" i="1"/>
  <c r="V37" i="1"/>
  <c r="Z37" i="1"/>
  <c r="AD37" i="1"/>
  <c r="AH37" i="1"/>
  <c r="AL37" i="1"/>
  <c r="AP37" i="1"/>
  <c r="AT37" i="1"/>
</calcChain>
</file>

<file path=xl/sharedStrings.xml><?xml version="1.0" encoding="utf-8"?>
<sst xmlns="http://schemas.openxmlformats.org/spreadsheetml/2006/main" count="272" uniqueCount="24">
  <si>
    <t>wt</t>
  </si>
  <si>
    <t>clr4D-1</t>
  </si>
  <si>
    <t>clr4D-2</t>
  </si>
  <si>
    <t>clr4D-3</t>
  </si>
  <si>
    <t>clr4D-4</t>
  </si>
  <si>
    <t>clr4D-5</t>
  </si>
  <si>
    <t>clr4D-6</t>
  </si>
  <si>
    <t>rep1</t>
  </si>
  <si>
    <t>rep2</t>
  </si>
  <si>
    <t>rep3</t>
  </si>
  <si>
    <t>Fold to act1</t>
  </si>
  <si>
    <t>cds1</t>
  </si>
  <si>
    <t>average</t>
  </si>
  <si>
    <t>Fold to act1 - Average</t>
  </si>
  <si>
    <t>s.d.</t>
  </si>
  <si>
    <t>Fold to act1 - s.d.</t>
  </si>
  <si>
    <t>Fold to act1 - Average - Relative to wt</t>
  </si>
  <si>
    <t>Fold to act1 - s.d. - Relative to wt</t>
  </si>
  <si>
    <t>Fold to act1 - dots - Relative to wt</t>
  </si>
  <si>
    <t>Source Data for Ext. Data Fig. 7c</t>
  </si>
  <si>
    <t>qPCR</t>
  </si>
  <si>
    <t>Locus</t>
  </si>
  <si>
    <t>UR-2 4day/+CAF</t>
  </si>
  <si>
    <t>UR-2 7day/+CAF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</si>
</sst>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/>
    <xf numFmtId="0" fontId="3" fillId="0" borderId="2" xfId="0" applyFont="1" applyBorder="1" applyAlignment="1">
      <alignment horizontal="left"/>
    </xf>
    <xf numFmtId="164" fontId="3" fillId="0" borderId="6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20A82-DB3F-2B47-B76A-AA8D71977D0A}">
  <dimension ref="D2:AX37"/>
  <sheetViews>
    <sheetView tabSelected="1" zoomScale="91" workbookViewId="0">
      <selection activeCell="D8" sqref="D8"/>
    </sheetView>
  </sheetViews>
  <sheetFormatPr baseColWidth="10" defaultRowHeight="16" x14ac:dyDescent="0.2"/>
  <cols>
    <col min="4" max="4" width="38.6640625" style="1" bestFit="1" customWidth="1"/>
    <col min="5" max="5" width="10.6640625" style="2" customWidth="1"/>
    <col min="10" max="10" width="17.33203125" customWidth="1"/>
    <col min="31" max="31" width="15.83203125" customWidth="1"/>
  </cols>
  <sheetData>
    <row r="2" spans="4:50" ht="21" x14ac:dyDescent="0.25">
      <c r="D2" s="26" t="s">
        <v>19</v>
      </c>
    </row>
    <row r="3" spans="4:50" x14ac:dyDescent="0.2">
      <c r="F3" s="2"/>
      <c r="G3" s="2"/>
      <c r="H3" s="2"/>
      <c r="I3" s="2"/>
      <c r="J3" s="2"/>
      <c r="K3" s="2"/>
      <c r="L3" s="30" t="s">
        <v>22</v>
      </c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2"/>
      <c r="AD3" s="2"/>
      <c r="AE3" s="2"/>
      <c r="AF3" s="2"/>
      <c r="AG3" s="30" t="s">
        <v>23</v>
      </c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2"/>
    </row>
    <row r="4" spans="4:50" x14ac:dyDescent="0.2">
      <c r="D4" s="36" t="s">
        <v>20</v>
      </c>
      <c r="F4" s="3"/>
      <c r="G4" s="4" t="s">
        <v>0</v>
      </c>
      <c r="H4" s="5"/>
      <c r="I4" s="3"/>
      <c r="J4" s="4" t="s">
        <v>22</v>
      </c>
      <c r="K4" s="4"/>
      <c r="L4" s="6"/>
      <c r="M4" s="4" t="s">
        <v>1</v>
      </c>
      <c r="N4" s="7"/>
      <c r="O4" s="6"/>
      <c r="P4" s="4" t="s">
        <v>2</v>
      </c>
      <c r="Q4" s="7"/>
      <c r="R4" s="6"/>
      <c r="S4" s="4" t="s">
        <v>3</v>
      </c>
      <c r="T4" s="7"/>
      <c r="U4" s="6"/>
      <c r="V4" s="4" t="s">
        <v>4</v>
      </c>
      <c r="W4" s="7"/>
      <c r="X4" s="6"/>
      <c r="Y4" s="4" t="s">
        <v>5</v>
      </c>
      <c r="Z4" s="7"/>
      <c r="AA4" s="6"/>
      <c r="AB4" s="4" t="s">
        <v>6</v>
      </c>
      <c r="AC4" s="7"/>
      <c r="AD4" s="4"/>
      <c r="AE4" s="4" t="s">
        <v>23</v>
      </c>
      <c r="AF4" s="4"/>
      <c r="AG4" s="6"/>
      <c r="AH4" s="4" t="s">
        <v>1</v>
      </c>
      <c r="AI4" s="7"/>
      <c r="AJ4" s="6"/>
      <c r="AK4" s="4" t="s">
        <v>2</v>
      </c>
      <c r="AL4" s="7"/>
      <c r="AM4" s="6"/>
      <c r="AN4" s="4" t="s">
        <v>3</v>
      </c>
      <c r="AO4" s="7"/>
      <c r="AP4" s="6"/>
      <c r="AQ4" s="4" t="s">
        <v>4</v>
      </c>
      <c r="AR4" s="7"/>
      <c r="AS4" s="6"/>
      <c r="AT4" s="4" t="s">
        <v>5</v>
      </c>
      <c r="AU4" s="7"/>
      <c r="AV4" s="6"/>
      <c r="AW4" s="4" t="s">
        <v>6</v>
      </c>
      <c r="AX4" s="7"/>
    </row>
    <row r="5" spans="4:50" x14ac:dyDescent="0.2">
      <c r="E5" s="27" t="s">
        <v>21</v>
      </c>
      <c r="F5" s="8" t="s">
        <v>7</v>
      </c>
      <c r="G5" s="2" t="s">
        <v>8</v>
      </c>
      <c r="H5" s="9" t="s">
        <v>9</v>
      </c>
      <c r="I5" s="8" t="s">
        <v>7</v>
      </c>
      <c r="J5" s="2" t="s">
        <v>8</v>
      </c>
      <c r="K5" s="2" t="s">
        <v>9</v>
      </c>
      <c r="L5" s="8" t="s">
        <v>7</v>
      </c>
      <c r="M5" s="2" t="s">
        <v>8</v>
      </c>
      <c r="N5" s="9" t="s">
        <v>9</v>
      </c>
      <c r="O5" s="8" t="s">
        <v>7</v>
      </c>
      <c r="P5" s="2" t="s">
        <v>8</v>
      </c>
      <c r="Q5" s="9" t="s">
        <v>9</v>
      </c>
      <c r="R5" s="8" t="s">
        <v>7</v>
      </c>
      <c r="S5" s="2" t="s">
        <v>8</v>
      </c>
      <c r="T5" s="9" t="s">
        <v>9</v>
      </c>
      <c r="U5" s="8" t="s">
        <v>7</v>
      </c>
      <c r="V5" s="2" t="s">
        <v>8</v>
      </c>
      <c r="W5" s="9" t="s">
        <v>9</v>
      </c>
      <c r="X5" s="8" t="s">
        <v>7</v>
      </c>
      <c r="Y5" s="2" t="s">
        <v>8</v>
      </c>
      <c r="Z5" s="9" t="s">
        <v>9</v>
      </c>
      <c r="AA5" s="8" t="s">
        <v>7</v>
      </c>
      <c r="AB5" s="2" t="s">
        <v>8</v>
      </c>
      <c r="AC5" s="9" t="s">
        <v>9</v>
      </c>
      <c r="AD5" s="2" t="s">
        <v>7</v>
      </c>
      <c r="AE5" s="2" t="s">
        <v>8</v>
      </c>
      <c r="AF5" s="2" t="s">
        <v>9</v>
      </c>
      <c r="AG5" s="8" t="s">
        <v>7</v>
      </c>
      <c r="AH5" s="2" t="s">
        <v>8</v>
      </c>
      <c r="AI5" s="9" t="s">
        <v>9</v>
      </c>
      <c r="AJ5" s="8" t="s">
        <v>7</v>
      </c>
      <c r="AK5" s="2" t="s">
        <v>8</v>
      </c>
      <c r="AL5" s="9" t="s">
        <v>9</v>
      </c>
      <c r="AM5" s="8" t="s">
        <v>7</v>
      </c>
      <c r="AN5" s="2" t="s">
        <v>8</v>
      </c>
      <c r="AO5" s="9" t="s">
        <v>9</v>
      </c>
      <c r="AP5" s="8" t="s">
        <v>7</v>
      </c>
      <c r="AQ5" s="2" t="s">
        <v>8</v>
      </c>
      <c r="AR5" s="9" t="s">
        <v>9</v>
      </c>
      <c r="AS5" s="8" t="s">
        <v>7</v>
      </c>
      <c r="AT5" s="2" t="s">
        <v>8</v>
      </c>
      <c r="AU5" s="9" t="s">
        <v>9</v>
      </c>
      <c r="AV5" s="8" t="s">
        <v>7</v>
      </c>
      <c r="AW5" s="2" t="s">
        <v>8</v>
      </c>
      <c r="AX5" s="9" t="s">
        <v>9</v>
      </c>
    </row>
    <row r="6" spans="4:50" s="2" customFormat="1" x14ac:dyDescent="0.2">
      <c r="D6" s="1" t="s">
        <v>10</v>
      </c>
      <c r="E6" s="28" t="s">
        <v>11</v>
      </c>
      <c r="F6" s="10">
        <v>0.57834409195264269</v>
      </c>
      <c r="G6" s="11">
        <v>0.55478473603392331</v>
      </c>
      <c r="H6" s="12">
        <v>0.55864356903611001</v>
      </c>
      <c r="I6" s="10">
        <v>0.46329403094518562</v>
      </c>
      <c r="J6" s="11">
        <v>0.46976137460700595</v>
      </c>
      <c r="K6" s="11">
        <v>0.806641759222127</v>
      </c>
      <c r="L6" s="10">
        <v>0.53588673126814579</v>
      </c>
      <c r="M6" s="11">
        <v>0.55478473603392198</v>
      </c>
      <c r="N6" s="12">
        <v>0.35111121893449893</v>
      </c>
      <c r="O6" s="10">
        <v>0.64171294878145346</v>
      </c>
      <c r="P6" s="11">
        <v>0.72196459776124688</v>
      </c>
      <c r="Q6" s="12">
        <v>0.63728031365963167</v>
      </c>
      <c r="R6" s="10">
        <v>0.52050829285356504</v>
      </c>
      <c r="S6" s="11">
        <v>0.51050606285359701</v>
      </c>
      <c r="T6" s="12">
        <v>0.47302882336279739</v>
      </c>
      <c r="U6" s="10">
        <v>0.49311635224667971</v>
      </c>
      <c r="V6" s="11">
        <v>0.46651649576840326</v>
      </c>
      <c r="W6" s="12">
        <v>0.59873935230946496</v>
      </c>
      <c r="X6" s="10">
        <v>0.5321850912266799</v>
      </c>
      <c r="Y6" s="11">
        <v>0.63287829698514153</v>
      </c>
      <c r="Z6" s="12">
        <v>0.75785828325519988</v>
      </c>
      <c r="AA6" s="10">
        <v>0.44135149814532754</v>
      </c>
      <c r="AB6" s="11">
        <v>0.71202509779853662</v>
      </c>
      <c r="AC6" s="12">
        <v>0.45691572511469947</v>
      </c>
      <c r="AD6" s="11">
        <v>2.3949574092378541</v>
      </c>
      <c r="AE6" s="11">
        <v>1.681792830507429</v>
      </c>
      <c r="AF6" s="11">
        <v>2.1584564730088482</v>
      </c>
      <c r="AG6" s="10">
        <v>0.58641747461593952</v>
      </c>
      <c r="AH6" s="11">
        <v>0.34627736702773093</v>
      </c>
      <c r="AI6" s="12">
        <v>0.64617641531874659</v>
      </c>
      <c r="AJ6" s="10">
        <v>0.82931954581444201</v>
      </c>
      <c r="AK6" s="11">
        <v>0.76843759064400485</v>
      </c>
      <c r="AL6" s="12">
        <v>0.84674531236252804</v>
      </c>
      <c r="AM6" s="10">
        <v>0.90751915531716054</v>
      </c>
      <c r="AN6" s="11">
        <v>1.00695555005672</v>
      </c>
      <c r="AO6" s="12">
        <v>1.0497166836230676</v>
      </c>
      <c r="AP6" s="10">
        <v>0.34627736702773182</v>
      </c>
      <c r="AQ6" s="11">
        <v>0.47963205966263261</v>
      </c>
      <c r="AR6" s="12">
        <v>0.49311635224667971</v>
      </c>
      <c r="AS6" s="10">
        <v>0.42928271821887615</v>
      </c>
      <c r="AT6" s="11">
        <v>0.48296816446242252</v>
      </c>
      <c r="AU6" s="12">
        <v>0.673616788432845</v>
      </c>
      <c r="AV6" s="10">
        <v>0.59460355750136051</v>
      </c>
      <c r="AW6" s="11">
        <v>0.92658806189037124</v>
      </c>
      <c r="AX6" s="12">
        <v>1.231144413344917</v>
      </c>
    </row>
    <row r="9" spans="4:50" x14ac:dyDescent="0.2">
      <c r="F9" s="2"/>
      <c r="G9" s="2"/>
      <c r="H9" s="2"/>
      <c r="I9" s="2"/>
      <c r="J9" s="2"/>
      <c r="K9" s="2"/>
      <c r="L9" s="30" t="s">
        <v>22</v>
      </c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2"/>
      <c r="AD9" s="2"/>
      <c r="AE9" s="2"/>
      <c r="AF9" s="2"/>
      <c r="AG9" s="30" t="s">
        <v>23</v>
      </c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2"/>
    </row>
    <row r="10" spans="4:50" x14ac:dyDescent="0.2">
      <c r="F10" s="3"/>
      <c r="G10" s="4" t="s">
        <v>0</v>
      </c>
      <c r="H10" s="5"/>
      <c r="I10" s="3"/>
      <c r="J10" s="4" t="s">
        <v>22</v>
      </c>
      <c r="K10" s="4"/>
      <c r="L10" s="6"/>
      <c r="M10" s="4" t="s">
        <v>1</v>
      </c>
      <c r="N10" s="7"/>
      <c r="O10" s="6"/>
      <c r="P10" s="4" t="s">
        <v>2</v>
      </c>
      <c r="Q10" s="7"/>
      <c r="R10" s="6"/>
      <c r="S10" s="4" t="s">
        <v>3</v>
      </c>
      <c r="T10" s="7"/>
      <c r="U10" s="6"/>
      <c r="V10" s="4" t="s">
        <v>4</v>
      </c>
      <c r="W10" s="7"/>
      <c r="X10" s="6"/>
      <c r="Y10" s="4" t="s">
        <v>5</v>
      </c>
      <c r="Z10" s="7"/>
      <c r="AA10" s="6"/>
      <c r="AB10" s="4" t="s">
        <v>6</v>
      </c>
      <c r="AC10" s="7"/>
      <c r="AD10" s="4"/>
      <c r="AE10" s="4" t="s">
        <v>23</v>
      </c>
      <c r="AF10" s="4"/>
      <c r="AG10" s="6"/>
      <c r="AH10" s="4" t="s">
        <v>1</v>
      </c>
      <c r="AI10" s="7"/>
      <c r="AJ10" s="6"/>
      <c r="AK10" s="4" t="s">
        <v>2</v>
      </c>
      <c r="AL10" s="7"/>
      <c r="AM10" s="6"/>
      <c r="AN10" s="4" t="s">
        <v>3</v>
      </c>
      <c r="AO10" s="7"/>
      <c r="AP10" s="6"/>
      <c r="AQ10" s="4" t="s">
        <v>4</v>
      </c>
      <c r="AR10" s="7"/>
      <c r="AS10" s="6"/>
      <c r="AT10" s="4" t="s">
        <v>5</v>
      </c>
      <c r="AU10" s="7"/>
      <c r="AV10" s="6"/>
      <c r="AW10" s="4" t="s">
        <v>6</v>
      </c>
      <c r="AX10" s="7"/>
    </row>
    <row r="11" spans="4:50" x14ac:dyDescent="0.2">
      <c r="E11" s="27" t="s">
        <v>21</v>
      </c>
      <c r="F11" s="8"/>
      <c r="G11" s="2" t="s">
        <v>12</v>
      </c>
      <c r="H11" s="9"/>
      <c r="I11" s="8"/>
      <c r="J11" s="2" t="s">
        <v>12</v>
      </c>
      <c r="K11" s="9"/>
      <c r="L11" s="8"/>
      <c r="M11" s="2" t="s">
        <v>12</v>
      </c>
      <c r="N11" s="9"/>
      <c r="O11" s="8"/>
      <c r="P11" s="2" t="s">
        <v>12</v>
      </c>
      <c r="Q11" s="9"/>
      <c r="R11" s="8"/>
      <c r="S11" s="2" t="s">
        <v>12</v>
      </c>
      <c r="T11" s="9"/>
      <c r="U11" s="8"/>
      <c r="V11" s="2" t="s">
        <v>12</v>
      </c>
      <c r="W11" s="9"/>
      <c r="X11" s="8"/>
      <c r="Y11" s="2" t="s">
        <v>12</v>
      </c>
      <c r="Z11" s="9"/>
      <c r="AA11" s="8"/>
      <c r="AB11" s="2" t="s">
        <v>12</v>
      </c>
      <c r="AC11" s="9"/>
      <c r="AD11" s="8"/>
      <c r="AE11" s="2" t="s">
        <v>12</v>
      </c>
      <c r="AF11" s="9"/>
      <c r="AG11" s="8"/>
      <c r="AH11" s="2" t="s">
        <v>12</v>
      </c>
      <c r="AI11" s="9"/>
      <c r="AJ11" s="8"/>
      <c r="AK11" s="2" t="s">
        <v>12</v>
      </c>
      <c r="AL11" s="9"/>
      <c r="AM11" s="8"/>
      <c r="AN11" s="2" t="s">
        <v>12</v>
      </c>
      <c r="AO11" s="9"/>
      <c r="AP11" s="8"/>
      <c r="AQ11" s="2" t="s">
        <v>12</v>
      </c>
      <c r="AR11" s="9"/>
      <c r="AS11" s="8"/>
      <c r="AT11" s="2" t="s">
        <v>12</v>
      </c>
      <c r="AU11" s="9"/>
      <c r="AV11" s="8"/>
      <c r="AW11" s="2" t="s">
        <v>12</v>
      </c>
      <c r="AX11" s="9"/>
    </row>
    <row r="12" spans="4:50" x14ac:dyDescent="0.2">
      <c r="D12" s="1" t="s">
        <v>13</v>
      </c>
      <c r="E12" s="28" t="s">
        <v>11</v>
      </c>
      <c r="F12" s="10"/>
      <c r="G12" s="11">
        <f>AVERAGE(F6:H6)</f>
        <v>0.563924132340892</v>
      </c>
      <c r="H12" s="12"/>
      <c r="I12" s="10"/>
      <c r="J12" s="11">
        <f>AVERAGE(I6:K6)</f>
        <v>0.57989905492477289</v>
      </c>
      <c r="K12" s="11"/>
      <c r="L12" s="10"/>
      <c r="M12" s="11">
        <f>AVERAGE(L6:N6)</f>
        <v>0.48059422874552221</v>
      </c>
      <c r="N12" s="12"/>
      <c r="O12" s="10"/>
      <c r="P12" s="11">
        <f>AVERAGE(O6:Q6)</f>
        <v>0.66698595340077738</v>
      </c>
      <c r="Q12" s="12"/>
      <c r="R12" s="10"/>
      <c r="S12" s="11">
        <f>AVERAGE(R6:T6)</f>
        <v>0.50134772635665314</v>
      </c>
      <c r="T12" s="12"/>
      <c r="U12" s="10"/>
      <c r="V12" s="11">
        <f>AVERAGE(U6:W6)</f>
        <v>0.51945740010818264</v>
      </c>
      <c r="W12" s="12"/>
      <c r="X12" s="10"/>
      <c r="Y12" s="11">
        <f>AVERAGE(X6:Z6)</f>
        <v>0.6409738904890071</v>
      </c>
      <c r="Z12" s="12"/>
      <c r="AA12" s="10"/>
      <c r="AB12" s="11">
        <f>AVERAGE(AA6:AC6)</f>
        <v>0.53676410701952115</v>
      </c>
      <c r="AC12" s="12"/>
      <c r="AD12" s="11"/>
      <c r="AE12" s="11">
        <f>AVERAGE(AD6:AF6)</f>
        <v>2.0784022375847102</v>
      </c>
      <c r="AF12" s="11"/>
      <c r="AG12" s="10"/>
      <c r="AH12" s="11">
        <f>AVERAGE(AG6:AI6)</f>
        <v>0.52629041898747231</v>
      </c>
      <c r="AI12" s="12"/>
      <c r="AJ12" s="10"/>
      <c r="AK12" s="11">
        <f>AVERAGE(AJ6:AL6)</f>
        <v>0.81483414960699163</v>
      </c>
      <c r="AL12" s="12"/>
      <c r="AM12" s="10"/>
      <c r="AN12" s="11">
        <f>AVERAGE(AM6:AO6)</f>
        <v>0.988063796332316</v>
      </c>
      <c r="AO12" s="12"/>
      <c r="AP12" s="10"/>
      <c r="AQ12" s="11">
        <f>AVERAGE(AP6:AR6)</f>
        <v>0.43967525964568138</v>
      </c>
      <c r="AR12" s="12"/>
      <c r="AS12" s="10"/>
      <c r="AT12" s="11">
        <f>AVERAGE(AS6:AU6)</f>
        <v>0.52862255703804795</v>
      </c>
      <c r="AU12" s="12"/>
      <c r="AV12" s="10"/>
      <c r="AW12" s="11">
        <f>AVERAGE(AV6:AX6)</f>
        <v>0.91744534424554958</v>
      </c>
      <c r="AX12" s="12"/>
    </row>
    <row r="15" spans="4:50" x14ac:dyDescent="0.2">
      <c r="D15" s="13"/>
      <c r="E15" s="14"/>
      <c r="F15" s="14"/>
      <c r="G15" s="14"/>
      <c r="H15" s="14"/>
      <c r="I15" s="14"/>
      <c r="J15" s="14"/>
      <c r="K15" s="14"/>
      <c r="L15" s="33" t="s">
        <v>22</v>
      </c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5"/>
      <c r="AD15" s="14"/>
      <c r="AE15" s="14"/>
      <c r="AF15" s="14"/>
      <c r="AG15" s="33" t="s">
        <v>23</v>
      </c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5"/>
    </row>
    <row r="16" spans="4:50" x14ac:dyDescent="0.2">
      <c r="D16" s="13"/>
      <c r="E16" s="14"/>
      <c r="F16" s="15"/>
      <c r="G16" s="16" t="s">
        <v>0</v>
      </c>
      <c r="H16" s="17"/>
      <c r="I16" s="16"/>
      <c r="J16" s="4" t="s">
        <v>22</v>
      </c>
      <c r="K16" s="16"/>
      <c r="L16" s="18"/>
      <c r="M16" s="16" t="s">
        <v>1</v>
      </c>
      <c r="N16" s="19"/>
      <c r="O16" s="20"/>
      <c r="P16" s="16" t="s">
        <v>2</v>
      </c>
      <c r="Q16" s="19"/>
      <c r="R16" s="20"/>
      <c r="S16" s="16" t="s">
        <v>3</v>
      </c>
      <c r="T16" s="19"/>
      <c r="U16" s="20"/>
      <c r="V16" s="16" t="s">
        <v>4</v>
      </c>
      <c r="W16" s="19"/>
      <c r="X16" s="20"/>
      <c r="Y16" s="16" t="s">
        <v>5</v>
      </c>
      <c r="Z16" s="19"/>
      <c r="AA16" s="20"/>
      <c r="AB16" s="16" t="s">
        <v>6</v>
      </c>
      <c r="AC16" s="19"/>
      <c r="AD16" s="16"/>
      <c r="AE16" s="4" t="s">
        <v>23</v>
      </c>
      <c r="AF16" s="16"/>
      <c r="AG16" s="18"/>
      <c r="AH16" s="16" t="s">
        <v>1</v>
      </c>
      <c r="AI16" s="19"/>
      <c r="AJ16" s="20"/>
      <c r="AK16" s="16" t="s">
        <v>2</v>
      </c>
      <c r="AL16" s="19"/>
      <c r="AM16" s="20"/>
      <c r="AN16" s="16" t="s">
        <v>3</v>
      </c>
      <c r="AO16" s="19"/>
      <c r="AP16" s="20"/>
      <c r="AQ16" s="16" t="s">
        <v>4</v>
      </c>
      <c r="AR16" s="19"/>
      <c r="AS16" s="20"/>
      <c r="AT16" s="16" t="s">
        <v>5</v>
      </c>
      <c r="AU16" s="19"/>
      <c r="AV16" s="20"/>
      <c r="AW16" s="16" t="s">
        <v>6</v>
      </c>
      <c r="AX16" s="19"/>
    </row>
    <row r="17" spans="4:50" x14ac:dyDescent="0.2">
      <c r="D17" s="13"/>
      <c r="E17" s="27" t="s">
        <v>21</v>
      </c>
      <c r="F17" s="8"/>
      <c r="G17" s="2" t="s">
        <v>14</v>
      </c>
      <c r="H17" s="9"/>
      <c r="I17" s="8"/>
      <c r="J17" s="2" t="s">
        <v>14</v>
      </c>
      <c r="K17" s="9"/>
      <c r="L17" s="8"/>
      <c r="M17" s="2" t="s">
        <v>14</v>
      </c>
      <c r="N17" s="9"/>
      <c r="O17" s="8"/>
      <c r="P17" s="2" t="s">
        <v>14</v>
      </c>
      <c r="Q17" s="9"/>
      <c r="R17" s="8"/>
      <c r="S17" s="2" t="s">
        <v>14</v>
      </c>
      <c r="T17" s="9"/>
      <c r="U17" s="8"/>
      <c r="V17" s="2" t="s">
        <v>14</v>
      </c>
      <c r="W17" s="9"/>
      <c r="X17" s="8"/>
      <c r="Y17" s="2" t="s">
        <v>14</v>
      </c>
      <c r="Z17" s="9"/>
      <c r="AA17" s="8"/>
      <c r="AB17" s="2" t="s">
        <v>14</v>
      </c>
      <c r="AC17" s="9"/>
      <c r="AD17" s="8"/>
      <c r="AE17" s="2" t="s">
        <v>14</v>
      </c>
      <c r="AF17" s="9"/>
      <c r="AG17" s="8"/>
      <c r="AH17" s="2" t="s">
        <v>14</v>
      </c>
      <c r="AI17" s="9"/>
      <c r="AJ17" s="8"/>
      <c r="AK17" s="2" t="s">
        <v>14</v>
      </c>
      <c r="AL17" s="9"/>
      <c r="AM17" s="8"/>
      <c r="AN17" s="2" t="s">
        <v>14</v>
      </c>
      <c r="AO17" s="9"/>
      <c r="AP17" s="8"/>
      <c r="AQ17" s="2" t="s">
        <v>14</v>
      </c>
      <c r="AR17" s="9"/>
      <c r="AS17" s="8"/>
      <c r="AT17" s="2" t="s">
        <v>14</v>
      </c>
      <c r="AU17" s="9"/>
      <c r="AV17" s="8"/>
      <c r="AW17" s="2" t="s">
        <v>14</v>
      </c>
      <c r="AX17" s="9"/>
    </row>
    <row r="18" spans="4:50" x14ac:dyDescent="0.2">
      <c r="D18" s="13" t="s">
        <v>15</v>
      </c>
      <c r="E18" s="29" t="s">
        <v>11</v>
      </c>
      <c r="F18" s="21"/>
      <c r="G18" s="22">
        <f>STDEV(F6:H6)</f>
        <v>1.2636220733988549E-2</v>
      </c>
      <c r="H18" s="23"/>
      <c r="I18" s="22"/>
      <c r="J18" s="22">
        <f>STDEV(I6:K6)</f>
        <v>0.19639156574957067</v>
      </c>
      <c r="K18" s="22"/>
      <c r="L18" s="21"/>
      <c r="M18" s="22">
        <f>STDEV(L6:N6)</f>
        <v>0.11253297747026447</v>
      </c>
      <c r="N18" s="23"/>
      <c r="O18" s="22"/>
      <c r="P18" s="22">
        <f>STDEV(O6:Q6)</f>
        <v>4.7664458093185577E-2</v>
      </c>
      <c r="Q18" s="23"/>
      <c r="R18" s="22"/>
      <c r="S18" s="22">
        <f>STDEV(R6:T6)</f>
        <v>2.5029609492052098E-2</v>
      </c>
      <c r="T18" s="23"/>
      <c r="U18" s="22"/>
      <c r="V18" s="22">
        <f>STDEV(U6:W6)</f>
        <v>6.9936464378756363E-2</v>
      </c>
      <c r="W18" s="23"/>
      <c r="X18" s="22"/>
      <c r="Y18" s="22">
        <f>STDEV(X6:Z6)</f>
        <v>0.11305419663029002</v>
      </c>
      <c r="Z18" s="23"/>
      <c r="AA18" s="22"/>
      <c r="AB18" s="22">
        <f>STDEV(AA6:AC6)</f>
        <v>0.15197984227166506</v>
      </c>
      <c r="AC18" s="23"/>
      <c r="AD18" s="22"/>
      <c r="AE18" s="22">
        <f>STDEV(AD6:AF6)</f>
        <v>0.36325946587245805</v>
      </c>
      <c r="AF18" s="22"/>
      <c r="AG18" s="21"/>
      <c r="AH18" s="22">
        <f>STDEV(AG6:AI6)</f>
        <v>0.15873344608297235</v>
      </c>
      <c r="AI18" s="23"/>
      <c r="AJ18" s="22"/>
      <c r="AK18" s="22">
        <f>STDEV(AJ6:AL6)</f>
        <v>4.111441167828539E-2</v>
      </c>
      <c r="AL18" s="23"/>
      <c r="AM18" s="22"/>
      <c r="AN18" s="22">
        <f>STDEV(AM6:AO6)</f>
        <v>7.2956891608435159E-2</v>
      </c>
      <c r="AO18" s="23"/>
      <c r="AP18" s="22"/>
      <c r="AQ18" s="22">
        <f>STDEV(AP6:AR6)</f>
        <v>8.1165456295942781E-2</v>
      </c>
      <c r="AR18" s="23"/>
      <c r="AS18" s="22"/>
      <c r="AT18" s="22">
        <f>STDEV(AS6:AU6)</f>
        <v>0.12840571302678919</v>
      </c>
      <c r="AU18" s="23"/>
      <c r="AV18" s="22"/>
      <c r="AW18" s="22">
        <f>STDEV(AV6:AX6)</f>
        <v>0.31836890120418698</v>
      </c>
      <c r="AX18" s="23"/>
    </row>
    <row r="22" spans="4:50" x14ac:dyDescent="0.2">
      <c r="D22" s="13"/>
      <c r="E22" s="14"/>
      <c r="F22" s="2"/>
      <c r="G22" s="2"/>
      <c r="H22" s="2"/>
      <c r="I22" s="2"/>
      <c r="J22" s="2"/>
      <c r="K22" s="2"/>
      <c r="L22" s="30" t="s">
        <v>22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2"/>
      <c r="AD22" s="2"/>
      <c r="AE22" s="2"/>
      <c r="AF22" s="2"/>
      <c r="AG22" s="30" t="s">
        <v>23</v>
      </c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2"/>
    </row>
    <row r="23" spans="4:50" x14ac:dyDescent="0.2">
      <c r="D23" s="13"/>
      <c r="E23" s="14"/>
      <c r="F23" s="3"/>
      <c r="G23" s="4" t="s">
        <v>0</v>
      </c>
      <c r="H23" s="5"/>
      <c r="I23" s="3"/>
      <c r="J23" s="4" t="s">
        <v>22</v>
      </c>
      <c r="K23" s="4"/>
      <c r="L23" s="6"/>
      <c r="M23" s="4" t="s">
        <v>1</v>
      </c>
      <c r="N23" s="7"/>
      <c r="O23" s="6"/>
      <c r="P23" s="4" t="s">
        <v>2</v>
      </c>
      <c r="Q23" s="7"/>
      <c r="R23" s="6"/>
      <c r="S23" s="4" t="s">
        <v>3</v>
      </c>
      <c r="T23" s="7"/>
      <c r="U23" s="6"/>
      <c r="V23" s="4" t="s">
        <v>4</v>
      </c>
      <c r="W23" s="7"/>
      <c r="X23" s="6"/>
      <c r="Y23" s="4" t="s">
        <v>5</v>
      </c>
      <c r="Z23" s="7"/>
      <c r="AA23" s="6"/>
      <c r="AB23" s="4" t="s">
        <v>6</v>
      </c>
      <c r="AC23" s="7"/>
      <c r="AD23" s="4"/>
      <c r="AE23" s="4" t="s">
        <v>23</v>
      </c>
      <c r="AF23" s="4"/>
      <c r="AG23" s="6"/>
      <c r="AH23" s="4" t="s">
        <v>1</v>
      </c>
      <c r="AI23" s="7"/>
      <c r="AJ23" s="6"/>
      <c r="AK23" s="4" t="s">
        <v>2</v>
      </c>
      <c r="AL23" s="7"/>
      <c r="AM23" s="6"/>
      <c r="AN23" s="4" t="s">
        <v>3</v>
      </c>
      <c r="AO23" s="7"/>
      <c r="AP23" s="6"/>
      <c r="AQ23" s="4" t="s">
        <v>4</v>
      </c>
      <c r="AR23" s="7"/>
      <c r="AS23" s="6"/>
      <c r="AT23" s="4" t="s">
        <v>5</v>
      </c>
      <c r="AU23" s="7"/>
      <c r="AV23" s="6"/>
      <c r="AW23" s="4" t="s">
        <v>6</v>
      </c>
      <c r="AX23" s="7"/>
    </row>
    <row r="24" spans="4:50" x14ac:dyDescent="0.2">
      <c r="D24" s="13"/>
      <c r="E24" s="27" t="s">
        <v>21</v>
      </c>
      <c r="F24" s="8"/>
      <c r="G24" s="2" t="s">
        <v>12</v>
      </c>
      <c r="H24" s="9"/>
      <c r="I24" s="8"/>
      <c r="J24" s="2" t="s">
        <v>12</v>
      </c>
      <c r="K24" s="9"/>
      <c r="L24" s="8"/>
      <c r="M24" s="2" t="s">
        <v>12</v>
      </c>
      <c r="N24" s="9"/>
      <c r="O24" s="8"/>
      <c r="P24" s="2" t="s">
        <v>12</v>
      </c>
      <c r="Q24" s="9"/>
      <c r="R24" s="8"/>
      <c r="S24" s="2" t="s">
        <v>12</v>
      </c>
      <c r="T24" s="9"/>
      <c r="U24" s="8"/>
      <c r="V24" s="2" t="s">
        <v>12</v>
      </c>
      <c r="W24" s="9"/>
      <c r="X24" s="8"/>
      <c r="Y24" s="2" t="s">
        <v>12</v>
      </c>
      <c r="Z24" s="9"/>
      <c r="AA24" s="8"/>
      <c r="AB24" s="2" t="s">
        <v>12</v>
      </c>
      <c r="AC24" s="9"/>
      <c r="AD24" s="8"/>
      <c r="AE24" s="2" t="s">
        <v>12</v>
      </c>
      <c r="AF24" s="9"/>
      <c r="AG24" s="8"/>
      <c r="AH24" s="2" t="s">
        <v>12</v>
      </c>
      <c r="AI24" s="9"/>
      <c r="AJ24" s="8"/>
      <c r="AK24" s="2" t="s">
        <v>12</v>
      </c>
      <c r="AL24" s="9"/>
      <c r="AM24" s="8"/>
      <c r="AN24" s="2" t="s">
        <v>12</v>
      </c>
      <c r="AO24" s="9"/>
      <c r="AP24" s="8"/>
      <c r="AQ24" s="2" t="s">
        <v>12</v>
      </c>
      <c r="AR24" s="9"/>
      <c r="AS24" s="8"/>
      <c r="AT24" s="2" t="s">
        <v>12</v>
      </c>
      <c r="AU24" s="9"/>
      <c r="AV24" s="8"/>
      <c r="AW24" s="2" t="s">
        <v>12</v>
      </c>
      <c r="AX24" s="9"/>
    </row>
    <row r="25" spans="4:50" x14ac:dyDescent="0.2">
      <c r="D25" s="13" t="s">
        <v>16</v>
      </c>
      <c r="E25" s="29" t="s">
        <v>11</v>
      </c>
      <c r="F25" s="10"/>
      <c r="G25" s="11">
        <f>G12/$G$12</f>
        <v>1</v>
      </c>
      <c r="H25" s="12"/>
      <c r="I25" s="10"/>
      <c r="J25" s="11">
        <f>J12/$G$12</f>
        <v>1.0283281414426579</v>
      </c>
      <c r="K25" s="11"/>
      <c r="L25" s="10"/>
      <c r="M25" s="11">
        <f>M12/$G$12</f>
        <v>0.8522320666621217</v>
      </c>
      <c r="N25" s="12"/>
      <c r="O25" s="10"/>
      <c r="P25" s="11">
        <f>P12/$G$12</f>
        <v>1.1827583094060328</v>
      </c>
      <c r="Q25" s="12"/>
      <c r="R25" s="10"/>
      <c r="S25" s="11">
        <f>S12/$G$12</f>
        <v>0.88903399873227729</v>
      </c>
      <c r="T25" s="12"/>
      <c r="U25" s="10"/>
      <c r="V25" s="11">
        <f>V12/$G$12</f>
        <v>0.92114766919421487</v>
      </c>
      <c r="W25" s="12"/>
      <c r="X25" s="10"/>
      <c r="Y25" s="11">
        <f>Y12/$G$12</f>
        <v>1.1366314256286136</v>
      </c>
      <c r="Z25" s="12"/>
      <c r="AA25" s="10"/>
      <c r="AB25" s="11">
        <f>AB12/$G$12</f>
        <v>0.95183744804708481</v>
      </c>
      <c r="AC25" s="12"/>
      <c r="AD25" s="11"/>
      <c r="AE25" s="11">
        <f>AE12/$G$12</f>
        <v>3.6856061274716234</v>
      </c>
      <c r="AF25" s="11"/>
      <c r="AG25" s="10"/>
      <c r="AH25" s="11">
        <f>AH12/$G$12</f>
        <v>0.93326458082721286</v>
      </c>
      <c r="AI25" s="12"/>
      <c r="AJ25" s="10"/>
      <c r="AK25" s="11">
        <f>AK12/$G$12</f>
        <v>1.4449357686193585</v>
      </c>
      <c r="AL25" s="12"/>
      <c r="AM25" s="10"/>
      <c r="AN25" s="11">
        <f>AN12/$G$12</f>
        <v>1.752121854106133</v>
      </c>
      <c r="AO25" s="12"/>
      <c r="AP25" s="10"/>
      <c r="AQ25" s="11">
        <f>AQ12/$G$12</f>
        <v>0.77967094229600697</v>
      </c>
      <c r="AR25" s="12"/>
      <c r="AS25" s="10"/>
      <c r="AT25" s="11">
        <f>AT12/$G$12</f>
        <v>0.9374001336734703</v>
      </c>
      <c r="AU25" s="12"/>
      <c r="AV25" s="10"/>
      <c r="AW25" s="11">
        <f>AW12/$G$12</f>
        <v>1.6268949875174947</v>
      </c>
      <c r="AX25" s="12"/>
    </row>
    <row r="28" spans="4:50" x14ac:dyDescent="0.2">
      <c r="D28" s="13"/>
      <c r="E28" s="14"/>
      <c r="F28" s="14"/>
      <c r="G28" s="14"/>
      <c r="H28" s="14"/>
      <c r="I28" s="14"/>
      <c r="J28" s="14"/>
      <c r="K28" s="14"/>
      <c r="L28" s="33" t="s">
        <v>22</v>
      </c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5"/>
      <c r="AD28" s="14"/>
      <c r="AE28" s="14"/>
      <c r="AF28" s="14"/>
      <c r="AG28" s="33" t="s">
        <v>23</v>
      </c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5"/>
    </row>
    <row r="29" spans="4:50" x14ac:dyDescent="0.2">
      <c r="D29" s="13"/>
      <c r="E29" s="14"/>
      <c r="F29" s="15"/>
      <c r="G29" s="16" t="s">
        <v>0</v>
      </c>
      <c r="H29" s="17"/>
      <c r="I29" s="16"/>
      <c r="J29" s="4" t="s">
        <v>22</v>
      </c>
      <c r="K29" s="16"/>
      <c r="L29" s="18"/>
      <c r="M29" s="16" t="s">
        <v>1</v>
      </c>
      <c r="N29" s="19"/>
      <c r="O29" s="20"/>
      <c r="P29" s="16" t="s">
        <v>2</v>
      </c>
      <c r="Q29" s="19"/>
      <c r="R29" s="20"/>
      <c r="S29" s="16" t="s">
        <v>3</v>
      </c>
      <c r="T29" s="19"/>
      <c r="U29" s="20"/>
      <c r="V29" s="16" t="s">
        <v>4</v>
      </c>
      <c r="W29" s="19"/>
      <c r="X29" s="20"/>
      <c r="Y29" s="16" t="s">
        <v>5</v>
      </c>
      <c r="Z29" s="19"/>
      <c r="AA29" s="20"/>
      <c r="AB29" s="16" t="s">
        <v>6</v>
      </c>
      <c r="AC29" s="19"/>
      <c r="AD29" s="16"/>
      <c r="AE29" s="4" t="s">
        <v>23</v>
      </c>
      <c r="AF29" s="16"/>
      <c r="AG29" s="18"/>
      <c r="AH29" s="16" t="s">
        <v>1</v>
      </c>
      <c r="AI29" s="19"/>
      <c r="AJ29" s="20"/>
      <c r="AK29" s="16" t="s">
        <v>2</v>
      </c>
      <c r="AL29" s="19"/>
      <c r="AM29" s="20"/>
      <c r="AN29" s="16" t="s">
        <v>3</v>
      </c>
      <c r="AO29" s="19"/>
      <c r="AP29" s="20"/>
      <c r="AQ29" s="16" t="s">
        <v>4</v>
      </c>
      <c r="AR29" s="19"/>
      <c r="AS29" s="20"/>
      <c r="AT29" s="16" t="s">
        <v>5</v>
      </c>
      <c r="AU29" s="19"/>
      <c r="AV29" s="20"/>
      <c r="AW29" s="16" t="s">
        <v>6</v>
      </c>
      <c r="AX29" s="19"/>
    </row>
    <row r="30" spans="4:50" x14ac:dyDescent="0.2">
      <c r="D30" s="13"/>
      <c r="E30" s="27" t="s">
        <v>21</v>
      </c>
      <c r="F30" s="8"/>
      <c r="G30" s="2" t="s">
        <v>14</v>
      </c>
      <c r="H30" s="9"/>
      <c r="I30" s="8"/>
      <c r="J30" s="2" t="s">
        <v>14</v>
      </c>
      <c r="K30" s="9"/>
      <c r="L30" s="8"/>
      <c r="M30" s="2" t="s">
        <v>14</v>
      </c>
      <c r="N30" s="9"/>
      <c r="O30" s="8"/>
      <c r="P30" s="2" t="s">
        <v>14</v>
      </c>
      <c r="Q30" s="9"/>
      <c r="R30" s="8"/>
      <c r="S30" s="2" t="s">
        <v>14</v>
      </c>
      <c r="T30" s="9"/>
      <c r="U30" s="8"/>
      <c r="V30" s="2" t="s">
        <v>14</v>
      </c>
      <c r="W30" s="9"/>
      <c r="X30" s="8"/>
      <c r="Y30" s="2" t="s">
        <v>14</v>
      </c>
      <c r="Z30" s="9"/>
      <c r="AA30" s="8"/>
      <c r="AB30" s="2" t="s">
        <v>14</v>
      </c>
      <c r="AC30" s="9"/>
      <c r="AD30" s="8"/>
      <c r="AE30" s="2" t="s">
        <v>14</v>
      </c>
      <c r="AF30" s="9"/>
      <c r="AG30" s="8"/>
      <c r="AH30" s="2" t="s">
        <v>14</v>
      </c>
      <c r="AI30" s="9"/>
      <c r="AJ30" s="8"/>
      <c r="AK30" s="2" t="s">
        <v>14</v>
      </c>
      <c r="AL30" s="9"/>
      <c r="AM30" s="8"/>
      <c r="AN30" s="2" t="s">
        <v>14</v>
      </c>
      <c r="AO30" s="9"/>
      <c r="AP30" s="8"/>
      <c r="AQ30" s="2" t="s">
        <v>14</v>
      </c>
      <c r="AR30" s="9"/>
      <c r="AS30" s="8"/>
      <c r="AT30" s="2" t="s">
        <v>14</v>
      </c>
      <c r="AU30" s="9"/>
      <c r="AV30" s="8"/>
      <c r="AW30" s="2" t="s">
        <v>14</v>
      </c>
      <c r="AX30" s="9"/>
    </row>
    <row r="31" spans="4:50" x14ac:dyDescent="0.2">
      <c r="D31" s="13" t="s">
        <v>17</v>
      </c>
      <c r="E31" s="29" t="s">
        <v>11</v>
      </c>
      <c r="F31" s="21"/>
      <c r="G31" s="22">
        <f>G18/$G$12</f>
        <v>2.2407660905616213E-2</v>
      </c>
      <c r="H31" s="23"/>
      <c r="I31" s="22"/>
      <c r="J31" s="22">
        <f>J18/$G$12</f>
        <v>0.34825884278854025</v>
      </c>
      <c r="K31" s="22"/>
      <c r="L31" s="21"/>
      <c r="M31" s="22">
        <f>M18/$G$12</f>
        <v>0.19955339914809375</v>
      </c>
      <c r="N31" s="23"/>
      <c r="O31" s="22"/>
      <c r="P31" s="22">
        <f>P18/$G$12</f>
        <v>8.4522820286705561E-2</v>
      </c>
      <c r="Q31" s="23"/>
      <c r="R31" s="22"/>
      <c r="S31" s="22">
        <f>S18/$G$12</f>
        <v>4.4384710737865186E-2</v>
      </c>
      <c r="T31" s="23"/>
      <c r="U31" s="22"/>
      <c r="V31" s="22">
        <f>V18/$G$12</f>
        <v>0.12401750584505894</v>
      </c>
      <c r="W31" s="23"/>
      <c r="X31" s="22"/>
      <c r="Y31" s="22">
        <f>Y18/$G$12</f>
        <v>0.20047767092533075</v>
      </c>
      <c r="Z31" s="23"/>
      <c r="AA31" s="22"/>
      <c r="AB31" s="22">
        <f>AB18/$G$12</f>
        <v>0.26950405835761126</v>
      </c>
      <c r="AC31" s="23"/>
      <c r="AD31" s="22"/>
      <c r="AE31" s="22">
        <f>AE18/$G$12</f>
        <v>0.64416371820184459</v>
      </c>
      <c r="AF31" s="22"/>
      <c r="AG31" s="21"/>
      <c r="AH31" s="22">
        <f>AH18/$G$12</f>
        <v>0.28148014418900241</v>
      </c>
      <c r="AI31" s="23"/>
      <c r="AJ31" s="22"/>
      <c r="AK31" s="22">
        <f>AK18/$G$12</f>
        <v>7.2907700380929502E-2</v>
      </c>
      <c r="AL31" s="23"/>
      <c r="AM31" s="22"/>
      <c r="AN31" s="22">
        <f>AN18/$G$12</f>
        <v>0.12937359375912066</v>
      </c>
      <c r="AO31" s="23"/>
      <c r="AP31" s="22"/>
      <c r="AQ31" s="22">
        <f>AQ18/$G$12</f>
        <v>0.14392974451903448</v>
      </c>
      <c r="AR31" s="23"/>
      <c r="AS31" s="22"/>
      <c r="AT31" s="22">
        <f>AT18/$G$12</f>
        <v>0.22770033354268293</v>
      </c>
      <c r="AU31" s="23"/>
      <c r="AV31" s="22"/>
      <c r="AW31" s="22">
        <f>AW18/$G$12</f>
        <v>0.56455981034649716</v>
      </c>
      <c r="AX31" s="23"/>
    </row>
    <row r="34" spans="4:50" x14ac:dyDescent="0.2">
      <c r="D34" s="13"/>
      <c r="E34" s="14"/>
      <c r="F34" s="14"/>
      <c r="G34" s="14"/>
      <c r="H34" s="14"/>
      <c r="I34" s="14"/>
      <c r="J34" s="14"/>
      <c r="K34" s="14"/>
      <c r="L34" s="33" t="s">
        <v>22</v>
      </c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5"/>
      <c r="AD34" s="14"/>
      <c r="AE34" s="14"/>
      <c r="AF34" s="14"/>
      <c r="AG34" s="33" t="s">
        <v>23</v>
      </c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5"/>
    </row>
    <row r="35" spans="4:50" x14ac:dyDescent="0.2">
      <c r="D35" s="13"/>
      <c r="E35" s="14"/>
      <c r="F35" s="15"/>
      <c r="G35" s="16" t="s">
        <v>0</v>
      </c>
      <c r="H35" s="17"/>
      <c r="I35" s="16"/>
      <c r="J35" s="4" t="s">
        <v>22</v>
      </c>
      <c r="K35" s="16"/>
      <c r="L35" s="18"/>
      <c r="M35" s="16" t="s">
        <v>1</v>
      </c>
      <c r="N35" s="19"/>
      <c r="O35" s="20"/>
      <c r="P35" s="16" t="s">
        <v>2</v>
      </c>
      <c r="Q35" s="19"/>
      <c r="R35" s="20"/>
      <c r="S35" s="16" t="s">
        <v>3</v>
      </c>
      <c r="T35" s="19"/>
      <c r="U35" s="20"/>
      <c r="V35" s="16" t="s">
        <v>4</v>
      </c>
      <c r="W35" s="19"/>
      <c r="X35" s="20"/>
      <c r="Y35" s="16" t="s">
        <v>5</v>
      </c>
      <c r="Z35" s="19"/>
      <c r="AA35" s="20"/>
      <c r="AB35" s="16" t="s">
        <v>6</v>
      </c>
      <c r="AC35" s="19"/>
      <c r="AD35" s="16"/>
      <c r="AE35" s="4" t="s">
        <v>23</v>
      </c>
      <c r="AF35" s="16"/>
      <c r="AG35" s="18"/>
      <c r="AH35" s="16" t="s">
        <v>1</v>
      </c>
      <c r="AI35" s="19"/>
      <c r="AJ35" s="20"/>
      <c r="AK35" s="16" t="s">
        <v>2</v>
      </c>
      <c r="AL35" s="19"/>
      <c r="AM35" s="20"/>
      <c r="AN35" s="16" t="s">
        <v>3</v>
      </c>
      <c r="AO35" s="19"/>
      <c r="AP35" s="20"/>
      <c r="AQ35" s="16" t="s">
        <v>4</v>
      </c>
      <c r="AR35" s="19"/>
      <c r="AS35" s="20"/>
      <c r="AT35" s="16" t="s">
        <v>5</v>
      </c>
      <c r="AU35" s="19"/>
      <c r="AV35" s="20"/>
      <c r="AW35" s="16" t="s">
        <v>6</v>
      </c>
      <c r="AX35" s="19"/>
    </row>
    <row r="36" spans="4:50" x14ac:dyDescent="0.2">
      <c r="D36" s="13"/>
      <c r="E36" s="27" t="s">
        <v>21</v>
      </c>
      <c r="F36" s="24" t="s">
        <v>7</v>
      </c>
      <c r="G36" s="14" t="s">
        <v>8</v>
      </c>
      <c r="H36" s="25" t="s">
        <v>9</v>
      </c>
      <c r="I36" s="14" t="s">
        <v>7</v>
      </c>
      <c r="J36" s="14" t="s">
        <v>8</v>
      </c>
      <c r="K36" s="14" t="s">
        <v>9</v>
      </c>
      <c r="L36" s="24" t="s">
        <v>7</v>
      </c>
      <c r="M36" s="14" t="s">
        <v>8</v>
      </c>
      <c r="N36" s="25" t="s">
        <v>9</v>
      </c>
      <c r="O36" s="14" t="s">
        <v>7</v>
      </c>
      <c r="P36" s="14" t="s">
        <v>8</v>
      </c>
      <c r="Q36" s="25" t="s">
        <v>9</v>
      </c>
      <c r="R36" s="14" t="s">
        <v>7</v>
      </c>
      <c r="S36" s="14" t="s">
        <v>8</v>
      </c>
      <c r="T36" s="25" t="s">
        <v>9</v>
      </c>
      <c r="U36" s="14" t="s">
        <v>7</v>
      </c>
      <c r="V36" s="14" t="s">
        <v>8</v>
      </c>
      <c r="W36" s="25" t="s">
        <v>9</v>
      </c>
      <c r="X36" s="14" t="s">
        <v>7</v>
      </c>
      <c r="Y36" s="14" t="s">
        <v>8</v>
      </c>
      <c r="Z36" s="25" t="s">
        <v>9</v>
      </c>
      <c r="AA36" s="14" t="s">
        <v>7</v>
      </c>
      <c r="AB36" s="14" t="s">
        <v>8</v>
      </c>
      <c r="AC36" s="25" t="s">
        <v>9</v>
      </c>
      <c r="AD36" s="14" t="s">
        <v>7</v>
      </c>
      <c r="AE36" s="14" t="s">
        <v>8</v>
      </c>
      <c r="AF36" s="14" t="s">
        <v>9</v>
      </c>
      <c r="AG36" s="24" t="s">
        <v>7</v>
      </c>
      <c r="AH36" s="14" t="s">
        <v>8</v>
      </c>
      <c r="AI36" s="25" t="s">
        <v>9</v>
      </c>
      <c r="AJ36" s="14" t="s">
        <v>7</v>
      </c>
      <c r="AK36" s="14" t="s">
        <v>8</v>
      </c>
      <c r="AL36" s="25" t="s">
        <v>9</v>
      </c>
      <c r="AM36" s="14" t="s">
        <v>7</v>
      </c>
      <c r="AN36" s="14" t="s">
        <v>8</v>
      </c>
      <c r="AO36" s="25" t="s">
        <v>9</v>
      </c>
      <c r="AP36" s="14" t="s">
        <v>7</v>
      </c>
      <c r="AQ36" s="14" t="s">
        <v>8</v>
      </c>
      <c r="AR36" s="25" t="s">
        <v>9</v>
      </c>
      <c r="AS36" s="14" t="s">
        <v>7</v>
      </c>
      <c r="AT36" s="14" t="s">
        <v>8</v>
      </c>
      <c r="AU36" s="25" t="s">
        <v>9</v>
      </c>
      <c r="AV36" s="14" t="s">
        <v>7</v>
      </c>
      <c r="AW36" s="14" t="s">
        <v>8</v>
      </c>
      <c r="AX36" s="25" t="s">
        <v>9</v>
      </c>
    </row>
    <row r="37" spans="4:50" x14ac:dyDescent="0.2">
      <c r="D37" s="13" t="s">
        <v>18</v>
      </c>
      <c r="E37" s="29" t="s">
        <v>11</v>
      </c>
      <c r="F37" s="21">
        <f t="shared" ref="F37:AX37" si="0">F6/$G$12</f>
        <v>1.0255707439791455</v>
      </c>
      <c r="G37" s="22">
        <f t="shared" si="0"/>
        <v>0.98379321652891438</v>
      </c>
      <c r="H37" s="23">
        <f t="shared" si="0"/>
        <v>0.99063603949194023</v>
      </c>
      <c r="I37" s="21">
        <f t="shared" si="0"/>
        <v>0.82155383033887353</v>
      </c>
      <c r="J37" s="22">
        <f t="shared" si="0"/>
        <v>0.83302229442990983</v>
      </c>
      <c r="K37" s="23">
        <f t="shared" si="0"/>
        <v>1.43040829955919</v>
      </c>
      <c r="L37" s="21">
        <f t="shared" si="0"/>
        <v>0.95028160799510242</v>
      </c>
      <c r="M37" s="22">
        <f t="shared" si="0"/>
        <v>0.98379321652891194</v>
      </c>
      <c r="N37" s="23">
        <f t="shared" si="0"/>
        <v>0.62262137546235086</v>
      </c>
      <c r="O37" s="21">
        <f t="shared" si="0"/>
        <v>1.1379419889651718</v>
      </c>
      <c r="P37" s="22">
        <f t="shared" si="0"/>
        <v>1.2802512897689213</v>
      </c>
      <c r="Q37" s="23">
        <f t="shared" si="0"/>
        <v>1.1300816494840051</v>
      </c>
      <c r="R37" s="21">
        <f t="shared" si="0"/>
        <v>0.92301120488122312</v>
      </c>
      <c r="S37" s="22">
        <f t="shared" si="0"/>
        <v>0.90527436861843003</v>
      </c>
      <c r="T37" s="23">
        <f t="shared" si="0"/>
        <v>0.83881642269717871</v>
      </c>
      <c r="U37" s="21">
        <f t="shared" si="0"/>
        <v>0.87443740029304329</v>
      </c>
      <c r="V37" s="22">
        <f t="shared" si="0"/>
        <v>0.82726818913008349</v>
      </c>
      <c r="W37" s="23">
        <f t="shared" si="0"/>
        <v>1.0617374181595178</v>
      </c>
      <c r="X37" s="21">
        <f t="shared" si="0"/>
        <v>0.94371753345177667</v>
      </c>
      <c r="Y37" s="22">
        <f t="shared" si="0"/>
        <v>1.1222756053336742</v>
      </c>
      <c r="Z37" s="23">
        <f t="shared" si="0"/>
        <v>1.3439011381003902</v>
      </c>
      <c r="AA37" s="21">
        <f t="shared" si="0"/>
        <v>0.78264339621935286</v>
      </c>
      <c r="AB37" s="22">
        <f t="shared" si="0"/>
        <v>1.2626256919399179</v>
      </c>
      <c r="AC37" s="23">
        <f t="shared" si="0"/>
        <v>0.81024325598198377</v>
      </c>
      <c r="AD37" s="21">
        <f t="shared" si="0"/>
        <v>4.2469496726380616</v>
      </c>
      <c r="AE37" s="22">
        <f t="shared" si="0"/>
        <v>2.982303352626849</v>
      </c>
      <c r="AF37" s="23">
        <f t="shared" si="0"/>
        <v>3.827565357149961</v>
      </c>
      <c r="AG37" s="21">
        <f t="shared" si="0"/>
        <v>1.0398871780529695</v>
      </c>
      <c r="AH37" s="22">
        <f t="shared" si="0"/>
        <v>0.61404956299760971</v>
      </c>
      <c r="AI37" s="23">
        <f t="shared" si="0"/>
        <v>1.1458570014310596</v>
      </c>
      <c r="AJ37" s="21">
        <f t="shared" si="0"/>
        <v>1.4706225505403954</v>
      </c>
      <c r="AK37" s="22">
        <f t="shared" si="0"/>
        <v>1.362661298877496</v>
      </c>
      <c r="AL37" s="23">
        <f t="shared" si="0"/>
        <v>1.5015234564401843</v>
      </c>
      <c r="AM37" s="21">
        <f t="shared" si="0"/>
        <v>1.6092929939883569</v>
      </c>
      <c r="AN37" s="22">
        <f t="shared" si="0"/>
        <v>1.7856223777421456</v>
      </c>
      <c r="AO37" s="23">
        <f t="shared" si="0"/>
        <v>1.8614501905878964</v>
      </c>
      <c r="AP37" s="21">
        <f t="shared" si="0"/>
        <v>0.61404956299761126</v>
      </c>
      <c r="AQ37" s="22">
        <f t="shared" si="0"/>
        <v>0.85052586359736626</v>
      </c>
      <c r="AR37" s="23">
        <f t="shared" si="0"/>
        <v>0.87443740029304329</v>
      </c>
      <c r="AS37" s="21">
        <f t="shared" si="0"/>
        <v>0.76124197139230576</v>
      </c>
      <c r="AT37" s="22">
        <f t="shared" si="0"/>
        <v>0.85644173881615049</v>
      </c>
      <c r="AU37" s="23">
        <f t="shared" si="0"/>
        <v>1.1945166908119544</v>
      </c>
      <c r="AV37" s="21">
        <f t="shared" si="0"/>
        <v>1.0544034620989102</v>
      </c>
      <c r="AW37" s="22">
        <f t="shared" si="0"/>
        <v>1.6431076606777471</v>
      </c>
      <c r="AX37" s="23">
        <f t="shared" si="0"/>
        <v>2.1831738397758271</v>
      </c>
    </row>
  </sheetData>
  <mergeCells count="12">
    <mergeCell ref="L3:AC3"/>
    <mergeCell ref="AG3:AX3"/>
    <mergeCell ref="L9:AC9"/>
    <mergeCell ref="AG9:AX9"/>
    <mergeCell ref="L15:AC15"/>
    <mergeCell ref="AG15:AX15"/>
    <mergeCell ref="L22:AC22"/>
    <mergeCell ref="AG22:AX22"/>
    <mergeCell ref="L28:AC28"/>
    <mergeCell ref="AG28:AX28"/>
    <mergeCell ref="L34:AC34"/>
    <mergeCell ref="AG34:AX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Ext.Fig.7c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Sito</dc:creator>
  <cp:lastModifiedBy>Torres, Sito</cp:lastModifiedBy>
  <dcterms:created xsi:type="dcterms:W3CDTF">2020-06-02T12:03:07Z</dcterms:created>
  <dcterms:modified xsi:type="dcterms:W3CDTF">2020-06-04T17:22:56Z</dcterms:modified>
</cp:coreProperties>
</file>