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kumente\Manuskripte\2019_09_Caro-methyltransferase\1_pre-acceptance\final files\"/>
    </mc:Choice>
  </mc:AlternateContent>
  <bookViews>
    <workbookView xWindow="0" yWindow="0" windowWidth="28800" windowHeight="12300"/>
  </bookViews>
  <sheets>
    <sheet name="Figure 1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2" i="1"/>
  <c r="C26" i="1"/>
  <c r="C25" i="1"/>
  <c r="C24" i="1"/>
  <c r="C23" i="1"/>
  <c r="C22" i="1"/>
  <c r="B26" i="1"/>
  <c r="B25" i="1"/>
  <c r="B24" i="1"/>
  <c r="B23" i="1"/>
  <c r="B22" i="1"/>
</calcChain>
</file>

<file path=xl/sharedStrings.xml><?xml version="1.0" encoding="utf-8"?>
<sst xmlns="http://schemas.openxmlformats.org/spreadsheetml/2006/main" count="42" uniqueCount="28">
  <si>
    <t>Site-specific RNA methylation by a methyltransferase ribozyme</t>
  </si>
  <si>
    <t>Figure 1c</t>
  </si>
  <si>
    <r>
      <rPr>
        <i/>
        <sz val="11"/>
        <color theme="1"/>
        <rFont val="Calibri"/>
        <family val="2"/>
        <scheme val="minor"/>
      </rPr>
      <t>k</t>
    </r>
    <r>
      <rPr>
        <vertAlign val="subscript"/>
        <sz val="11"/>
        <color theme="1"/>
        <rFont val="Calibri"/>
        <family val="2"/>
        <scheme val="minor"/>
      </rPr>
      <t>obs</t>
    </r>
    <r>
      <rPr>
        <sz val="11"/>
        <color theme="1"/>
        <rFont val="Calibri"/>
        <family val="2"/>
        <scheme val="minor"/>
      </rPr>
      <t>; min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</si>
  <si>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[m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G], µM</t>
    </r>
  </si>
  <si>
    <t>time (h)</t>
  </si>
  <si>
    <t>time(min)</t>
  </si>
  <si>
    <t>5 µM (1)</t>
  </si>
  <si>
    <t>5µM (2)</t>
  </si>
  <si>
    <t>5µM (3)</t>
  </si>
  <si>
    <t>25 µM (1)</t>
  </si>
  <si>
    <t>25 µM (2)</t>
  </si>
  <si>
    <t>25µM (3)</t>
  </si>
  <si>
    <t>50 µM (1)</t>
  </si>
  <si>
    <t>50 µM (2)</t>
  </si>
  <si>
    <t>50 µM (3)</t>
  </si>
  <si>
    <t>100µM (1)</t>
  </si>
  <si>
    <t>100 µM (2)</t>
  </si>
  <si>
    <t>100 µM (3)</t>
  </si>
  <si>
    <t>200µM (1)</t>
  </si>
  <si>
    <t>200µM (2)</t>
  </si>
  <si>
    <t>200µM (3)</t>
  </si>
  <si>
    <t xml:space="preserve"> timecourse of fraction methylated for each m6G concentration, measured in triplicate</t>
  </si>
  <si>
    <r>
      <t>[m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G]</t>
    </r>
  </si>
  <si>
    <t>plot kobs vs [m6G]</t>
  </si>
  <si>
    <t>stdev</t>
  </si>
  <si>
    <t>sem</t>
  </si>
  <si>
    <r>
      <t>mean</t>
    </r>
    <r>
      <rPr>
        <i/>
        <sz val="11"/>
        <color theme="1"/>
        <rFont val="Calibri"/>
        <family val="2"/>
        <scheme val="minor"/>
      </rPr>
      <t xml:space="preserve"> k</t>
    </r>
    <r>
      <rPr>
        <vertAlign val="subscript"/>
        <sz val="11"/>
        <color theme="1"/>
        <rFont val="Calibri"/>
        <family val="2"/>
        <scheme val="minor"/>
      </rPr>
      <t>obs</t>
    </r>
    <r>
      <rPr>
        <sz val="11"/>
        <color theme="1"/>
        <rFont val="Calibri"/>
        <family val="2"/>
        <scheme val="minor"/>
      </rPr>
      <t>; min</t>
    </r>
    <r>
      <rPr>
        <vertAlign val="superscript"/>
        <sz val="11"/>
        <color theme="1"/>
        <rFont val="Calibri"/>
        <family val="2"/>
        <scheme val="minor"/>
      </rPr>
      <t>-1</t>
    </r>
  </si>
  <si>
    <t>Carolin P.M. Scheitl, M.Ghaem Maghami, A.-K. Lenz, C. Höbartner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</si>
</sst>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E29" sqref="E29"/>
    </sheetView>
  </sheetViews>
  <sheetFormatPr defaultRowHeight="15" x14ac:dyDescent="0.25"/>
  <cols>
    <col min="1" max="1" width="11.5703125" customWidth="1"/>
    <col min="2" max="2" width="13.140625" customWidth="1"/>
    <col min="3" max="3" width="12" bestFit="1" customWidth="1"/>
  </cols>
  <sheetData>
    <row r="1" spans="1:17" x14ac:dyDescent="0.25">
      <c r="A1" s="1" t="s">
        <v>0</v>
      </c>
    </row>
    <row r="2" spans="1:17" x14ac:dyDescent="0.25">
      <c r="A2" t="s">
        <v>27</v>
      </c>
    </row>
    <row r="4" spans="1:17" x14ac:dyDescent="0.25">
      <c r="A4" s="1" t="s">
        <v>1</v>
      </c>
    </row>
    <row r="6" spans="1:17" x14ac:dyDescent="0.25">
      <c r="A6" s="1" t="s">
        <v>21</v>
      </c>
    </row>
    <row r="7" spans="1:17" ht="17.25" x14ac:dyDescent="0.25">
      <c r="C7" t="s">
        <v>22</v>
      </c>
      <c r="D7" t="s">
        <v>22</v>
      </c>
      <c r="E7" t="s">
        <v>22</v>
      </c>
      <c r="F7" t="s">
        <v>22</v>
      </c>
      <c r="G7" t="s">
        <v>22</v>
      </c>
      <c r="H7" t="s">
        <v>22</v>
      </c>
      <c r="I7" t="s">
        <v>22</v>
      </c>
      <c r="J7" t="s">
        <v>22</v>
      </c>
      <c r="K7" t="s">
        <v>22</v>
      </c>
      <c r="L7" t="s">
        <v>22</v>
      </c>
      <c r="M7" t="s">
        <v>22</v>
      </c>
      <c r="N7" t="s">
        <v>22</v>
      </c>
      <c r="O7" t="s">
        <v>22</v>
      </c>
      <c r="P7" t="s">
        <v>22</v>
      </c>
      <c r="Q7" t="s">
        <v>22</v>
      </c>
    </row>
    <row r="8" spans="1:17" x14ac:dyDescent="0.25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  <c r="G8" t="s">
        <v>10</v>
      </c>
      <c r="H8" t="s">
        <v>11</v>
      </c>
      <c r="I8" t="s">
        <v>12</v>
      </c>
      <c r="J8" t="s">
        <v>13</v>
      </c>
      <c r="K8" t="s">
        <v>14</v>
      </c>
      <c r="L8" t="s">
        <v>15</v>
      </c>
      <c r="M8" t="s">
        <v>16</v>
      </c>
      <c r="N8" t="s">
        <v>17</v>
      </c>
      <c r="O8" t="s">
        <v>18</v>
      </c>
      <c r="P8" t="s">
        <v>19</v>
      </c>
      <c r="Q8" t="s">
        <v>20</v>
      </c>
    </row>
    <row r="9" spans="1:17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5">
      <c r="A10">
        <v>0.5</v>
      </c>
      <c r="B10">
        <v>30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3.2000000000000001E-2</v>
      </c>
      <c r="M10">
        <v>2.4E-2</v>
      </c>
      <c r="N10">
        <v>0</v>
      </c>
      <c r="O10">
        <v>1.7999999999999999E-2</v>
      </c>
      <c r="P10">
        <v>3.1E-2</v>
      </c>
      <c r="Q10">
        <v>2.9000000000000001E-2</v>
      </c>
    </row>
    <row r="11" spans="1:17" x14ac:dyDescent="0.25">
      <c r="A11">
        <v>1</v>
      </c>
      <c r="B11">
        <v>60</v>
      </c>
      <c r="C11">
        <v>0</v>
      </c>
      <c r="D11">
        <v>0</v>
      </c>
      <c r="E11">
        <v>0</v>
      </c>
      <c r="F11">
        <v>1.2E-2</v>
      </c>
      <c r="G11">
        <v>2.4E-2</v>
      </c>
      <c r="H11">
        <v>0.01</v>
      </c>
      <c r="I11">
        <v>2.1999999999999999E-2</v>
      </c>
      <c r="J11">
        <v>3.7999999999999999E-2</v>
      </c>
      <c r="K11">
        <v>0.05</v>
      </c>
      <c r="L11">
        <v>8.3000000000000004E-2</v>
      </c>
      <c r="M11">
        <v>6.0999999999999999E-2</v>
      </c>
      <c r="N11">
        <v>3.4000000000000002E-2</v>
      </c>
      <c r="O11">
        <v>5.5E-2</v>
      </c>
      <c r="P11">
        <v>8.3000000000000004E-2</v>
      </c>
      <c r="Q11">
        <v>7.2999999999999995E-2</v>
      </c>
    </row>
    <row r="12" spans="1:17" x14ac:dyDescent="0.25">
      <c r="A12">
        <v>2</v>
      </c>
      <c r="B12">
        <v>120</v>
      </c>
      <c r="C12">
        <v>0</v>
      </c>
      <c r="D12">
        <v>0</v>
      </c>
      <c r="E12">
        <v>0</v>
      </c>
      <c r="F12">
        <v>5.0999999999999997E-2</v>
      </c>
      <c r="G12">
        <v>5.7000000000000002E-2</v>
      </c>
      <c r="H12">
        <v>4.2999999999999997E-2</v>
      </c>
      <c r="I12">
        <v>6.7000000000000004E-2</v>
      </c>
      <c r="J12">
        <v>0.109</v>
      </c>
      <c r="K12">
        <v>7.3999999999999996E-2</v>
      </c>
      <c r="L12">
        <v>0.16400000000000001</v>
      </c>
      <c r="M12">
        <v>0.13800000000000001</v>
      </c>
      <c r="N12">
        <v>0.121</v>
      </c>
      <c r="O12">
        <v>0.153</v>
      </c>
      <c r="P12">
        <v>0.19700000000000001</v>
      </c>
      <c r="Q12">
        <v>0.16300000000000001</v>
      </c>
    </row>
    <row r="13" spans="1:17" x14ac:dyDescent="0.25">
      <c r="A13">
        <v>3</v>
      </c>
      <c r="B13">
        <v>180</v>
      </c>
      <c r="C13">
        <v>0</v>
      </c>
      <c r="D13">
        <v>0</v>
      </c>
      <c r="E13">
        <v>0</v>
      </c>
      <c r="F13">
        <v>0.09</v>
      </c>
      <c r="G13">
        <v>0.105</v>
      </c>
      <c r="H13">
        <v>7.0999999999999994E-2</v>
      </c>
      <c r="I13">
        <v>0.11700000000000001</v>
      </c>
      <c r="J13">
        <v>0.129</v>
      </c>
      <c r="K13">
        <v>0.14699999999999999</v>
      </c>
      <c r="L13">
        <v>0.23699999999999999</v>
      </c>
      <c r="M13">
        <v>0.219</v>
      </c>
      <c r="N13">
        <v>0.21</v>
      </c>
      <c r="O13">
        <v>0.26</v>
      </c>
      <c r="P13">
        <v>0.28000000000000003</v>
      </c>
      <c r="Q13">
        <v>0.26100000000000001</v>
      </c>
    </row>
    <row r="14" spans="1:17" x14ac:dyDescent="0.25">
      <c r="A14">
        <v>5</v>
      </c>
      <c r="B14">
        <v>300</v>
      </c>
      <c r="C14">
        <v>1.6E-2</v>
      </c>
      <c r="D14">
        <v>0</v>
      </c>
      <c r="E14">
        <v>0</v>
      </c>
      <c r="F14">
        <v>0.151</v>
      </c>
      <c r="G14">
        <v>0.19</v>
      </c>
      <c r="H14">
        <v>0.16500000000000001</v>
      </c>
      <c r="I14">
        <v>0.23899999999999999</v>
      </c>
      <c r="J14">
        <v>0.28299999999999997</v>
      </c>
      <c r="K14">
        <v>0.32300000000000001</v>
      </c>
      <c r="L14">
        <v>0.39300000000000002</v>
      </c>
      <c r="M14">
        <v>0.36199999999999999</v>
      </c>
      <c r="N14">
        <v>0.36299999999999999</v>
      </c>
      <c r="O14">
        <v>0.47599999999999998</v>
      </c>
      <c r="P14">
        <v>0.48</v>
      </c>
      <c r="Q14">
        <v>0.47099999999999997</v>
      </c>
    </row>
    <row r="15" spans="1:17" x14ac:dyDescent="0.25">
      <c r="A15">
        <v>8</v>
      </c>
      <c r="B15">
        <v>480</v>
      </c>
      <c r="C15">
        <v>4.8000000000000001E-2</v>
      </c>
      <c r="D15">
        <v>1.2999999999999999E-2</v>
      </c>
      <c r="E15">
        <v>0.02</v>
      </c>
      <c r="F15">
        <v>0.26600000000000001</v>
      </c>
      <c r="G15">
        <v>0.315</v>
      </c>
      <c r="H15">
        <v>0.30599999999999999</v>
      </c>
      <c r="I15">
        <v>0.40200000000000002</v>
      </c>
      <c r="J15">
        <v>0.51200000000000001</v>
      </c>
      <c r="K15">
        <v>0.51700000000000002</v>
      </c>
      <c r="L15">
        <v>0.55800000000000005</v>
      </c>
      <c r="M15">
        <v>0.57199999999999995</v>
      </c>
      <c r="N15">
        <v>0.53200000000000003</v>
      </c>
      <c r="O15">
        <v>0.66200000000000003</v>
      </c>
      <c r="P15">
        <v>0.69599999999999995</v>
      </c>
      <c r="Q15">
        <v>0.67300000000000004</v>
      </c>
    </row>
    <row r="16" spans="1:17" x14ac:dyDescent="0.25">
      <c r="A16">
        <v>23</v>
      </c>
      <c r="B16">
        <v>1380</v>
      </c>
      <c r="C16">
        <v>0.19600000000000001</v>
      </c>
      <c r="D16">
        <v>0.14699999999999999</v>
      </c>
      <c r="E16">
        <v>0.23699999999999999</v>
      </c>
      <c r="F16">
        <v>0.60799999999999998</v>
      </c>
      <c r="G16">
        <v>0.56499999999999995</v>
      </c>
      <c r="H16">
        <v>0.61199999999999999</v>
      </c>
      <c r="I16">
        <v>0.79400000000000004</v>
      </c>
      <c r="J16">
        <v>0.84799999999999998</v>
      </c>
      <c r="K16">
        <v>0.82199999999999995</v>
      </c>
      <c r="L16">
        <v>0.83</v>
      </c>
      <c r="M16">
        <v>0.84299999999999997</v>
      </c>
      <c r="N16">
        <v>0.81</v>
      </c>
      <c r="O16">
        <v>0.91200000000000003</v>
      </c>
      <c r="P16">
        <v>0.93400000000000005</v>
      </c>
      <c r="Q16">
        <v>0.91700000000000004</v>
      </c>
    </row>
    <row r="18" spans="1:17" ht="18.75" x14ac:dyDescent="0.35">
      <c r="A18" t="s">
        <v>2</v>
      </c>
      <c r="C18" s="2">
        <v>1.4200000000000001E-4</v>
      </c>
      <c r="D18" s="2">
        <v>1.06E-4</v>
      </c>
      <c r="E18" s="2">
        <v>1.7100000000000001E-4</v>
      </c>
      <c r="F18">
        <v>3.411E-4</v>
      </c>
      <c r="G18" s="3">
        <v>6.9999999999999999E-4</v>
      </c>
      <c r="H18">
        <v>4.8700000000000002E-4</v>
      </c>
      <c r="I18">
        <v>7.9482000000000001E-4</v>
      </c>
      <c r="J18">
        <v>1.0126E-3</v>
      </c>
      <c r="K18">
        <v>1.1984999999999999E-3</v>
      </c>
      <c r="L18">
        <v>1.8473999999999999E-3</v>
      </c>
      <c r="M18">
        <v>1.6329000000000001E-3</v>
      </c>
      <c r="N18">
        <v>1.5732000000000001E-3</v>
      </c>
      <c r="O18">
        <v>1.9610000000000001E-3</v>
      </c>
      <c r="P18">
        <v>2.1069999999999999E-3</v>
      </c>
      <c r="Q18">
        <v>1.9946999999999999E-3</v>
      </c>
    </row>
    <row r="20" spans="1:17" x14ac:dyDescent="0.25">
      <c r="A20" t="s">
        <v>23</v>
      </c>
    </row>
    <row r="21" spans="1:17" ht="18.75" x14ac:dyDescent="0.35">
      <c r="A21" t="s">
        <v>3</v>
      </c>
      <c r="B21" t="s">
        <v>26</v>
      </c>
      <c r="C21" t="s">
        <v>24</v>
      </c>
      <c r="D21" t="s">
        <v>25</v>
      </c>
    </row>
    <row r="22" spans="1:17" x14ac:dyDescent="0.25">
      <c r="A22">
        <v>5</v>
      </c>
      <c r="B22" s="2">
        <f>AVERAGE(C18:E18)</f>
        <v>1.3966666666666666E-4</v>
      </c>
      <c r="C22" s="2">
        <f>STDEV(C18:E18)</f>
        <v>3.2562759915789289E-5</v>
      </c>
      <c r="D22" s="2">
        <f>C22/(3^0.5)</f>
        <v>1.8800118202938102E-5</v>
      </c>
      <c r="E22" s="2"/>
    </row>
    <row r="23" spans="1:17" x14ac:dyDescent="0.25">
      <c r="A23">
        <v>25</v>
      </c>
      <c r="B23" s="2">
        <f>AVERAGE(F18:H18)</f>
        <v>5.0936666666666667E-4</v>
      </c>
      <c r="C23" s="2">
        <f>STDEV(F18:H18)</f>
        <v>1.8049239134471383E-4</v>
      </c>
      <c r="D23" s="2">
        <f t="shared" ref="D23:D26" si="0">C23/(3^0.5)</f>
        <v>1.0420733072954981E-4</v>
      </c>
      <c r="E23" s="2"/>
    </row>
    <row r="24" spans="1:17" x14ac:dyDescent="0.25">
      <c r="A24">
        <v>50</v>
      </c>
      <c r="B24" s="2">
        <f>AVERAGE(I18:K18)</f>
        <v>1.0019733333333333E-3</v>
      </c>
      <c r="C24" s="2">
        <f>STDEV(I18:K18)</f>
        <v>2.0204969718693795E-4</v>
      </c>
      <c r="D24" s="2">
        <f t="shared" si="0"/>
        <v>1.16653447060561E-4</v>
      </c>
      <c r="E24" s="2"/>
    </row>
    <row r="25" spans="1:17" x14ac:dyDescent="0.25">
      <c r="A25">
        <v>100</v>
      </c>
      <c r="B25" s="2">
        <f>AVERAGE(L18:N18)</f>
        <v>1.6845E-3</v>
      </c>
      <c r="C25" s="2">
        <f>STDEV(L18:N18)</f>
        <v>1.4419892510001583E-4</v>
      </c>
      <c r="D25" s="2">
        <f t="shared" si="0"/>
        <v>8.3253288223348831E-5</v>
      </c>
      <c r="E25" s="2"/>
    </row>
    <row r="26" spans="1:17" x14ac:dyDescent="0.25">
      <c r="A26">
        <v>200</v>
      </c>
      <c r="B26" s="2">
        <f>AVERAGE(O18:Q18)</f>
        <v>2.0209000000000004E-3</v>
      </c>
      <c r="C26" s="2">
        <f>STDEV(O18:Q18)</f>
        <v>7.644494751126456E-5</v>
      </c>
      <c r="D26" s="2">
        <f t="shared" si="0"/>
        <v>4.413551102381541E-5</v>
      </c>
      <c r="E26" s="2"/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1c</vt:lpstr>
    </vt:vector>
  </TitlesOfParts>
  <Company>Universitaet Wuerzburg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Höbartner</dc:creator>
  <cp:lastModifiedBy>Claudia Höbartner</cp:lastModifiedBy>
  <dcterms:created xsi:type="dcterms:W3CDTF">2020-07-15T06:12:10Z</dcterms:created>
  <dcterms:modified xsi:type="dcterms:W3CDTF">2020-07-21T19:56:08Z</dcterms:modified>
</cp:coreProperties>
</file>