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Projects\Hsp70_DnaJB1_OFMA\Second Revisions\Sumbission files\"/>
    </mc:Choice>
  </mc:AlternateContent>
  <bookViews>
    <workbookView xWindow="0" yWindow="0" windowWidth="17730" windowHeight="7640" activeTab="2"/>
  </bookViews>
  <sheets>
    <sheet name="Figure 10c" sheetId="1" r:id="rId1"/>
    <sheet name="Figure 10d" sheetId="2" r:id="rId2"/>
    <sheet name="Figure 10f" sheetId="7" r:id="rId3"/>
    <sheet name="Figure 10g" sheetId="3" r:id="rId4"/>
    <sheet name="Figure 10h" sheetId="5" r:id="rId5"/>
    <sheet name="Figure 10i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7" l="1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5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G5" i="7"/>
  <c r="F5" i="7"/>
  <c r="G6" i="7"/>
  <c r="F6" i="7"/>
  <c r="G7" i="7"/>
  <c r="F7" i="7"/>
  <c r="G8" i="7"/>
  <c r="F8" i="7"/>
  <c r="G9" i="7"/>
  <c r="F9" i="7"/>
  <c r="G10" i="7"/>
  <c r="F10" i="7"/>
  <c r="G11" i="7"/>
  <c r="F11" i="7"/>
  <c r="G12" i="7"/>
  <c r="F12" i="7"/>
  <c r="G13" i="7"/>
  <c r="F13" i="7"/>
  <c r="G14" i="7"/>
  <c r="F14" i="7"/>
  <c r="G15" i="7"/>
  <c r="F15" i="7"/>
  <c r="G16" i="7"/>
  <c r="F16" i="7"/>
  <c r="G17" i="7"/>
  <c r="F17" i="7"/>
  <c r="G18" i="7"/>
  <c r="F18" i="7"/>
  <c r="G19" i="7"/>
  <c r="F19" i="7"/>
  <c r="T6" i="1" l="1"/>
  <c r="T7" i="1"/>
  <c r="T8" i="1"/>
  <c r="T9" i="1"/>
  <c r="T10" i="1"/>
  <c r="T5" i="1"/>
  <c r="Z16" i="2" l="1"/>
  <c r="Z17" i="2"/>
  <c r="Z18" i="2"/>
  <c r="Z19" i="2"/>
  <c r="Z20" i="2"/>
  <c r="Z21" i="2"/>
  <c r="U17" i="2"/>
  <c r="U18" i="2"/>
  <c r="U19" i="2"/>
  <c r="U20" i="2"/>
  <c r="U21" i="2"/>
  <c r="U16" i="2"/>
  <c r="U5" i="2"/>
  <c r="U6" i="2"/>
  <c r="U7" i="2"/>
  <c r="U8" i="2"/>
  <c r="U9" i="2"/>
  <c r="U10" i="2"/>
  <c r="U4" i="2"/>
  <c r="O17" i="2"/>
  <c r="O18" i="2"/>
  <c r="O19" i="2"/>
  <c r="O20" i="2"/>
  <c r="O21" i="2"/>
  <c r="P5" i="2"/>
  <c r="P6" i="2"/>
  <c r="P7" i="2"/>
  <c r="P8" i="2"/>
  <c r="P9" i="2"/>
  <c r="P10" i="2"/>
  <c r="J16" i="1"/>
  <c r="J17" i="1"/>
  <c r="J18" i="1"/>
  <c r="J19" i="1"/>
  <c r="J20" i="1"/>
  <c r="J21" i="1"/>
  <c r="J15" i="1"/>
  <c r="K5" i="1"/>
  <c r="K6" i="1"/>
  <c r="K7" i="1"/>
  <c r="K8" i="1"/>
  <c r="K9" i="1"/>
  <c r="K10" i="1"/>
  <c r="J21" i="2" l="1"/>
  <c r="D21" i="2"/>
  <c r="J20" i="2"/>
  <c r="D20" i="2"/>
  <c r="J19" i="2"/>
  <c r="D19" i="2"/>
  <c r="J18" i="2"/>
  <c r="D18" i="2"/>
  <c r="J17" i="2"/>
  <c r="D17" i="2"/>
  <c r="O16" i="2"/>
  <c r="J16" i="2"/>
  <c r="D16" i="2"/>
  <c r="Z15" i="2"/>
  <c r="AA10" i="2"/>
  <c r="K10" i="2"/>
  <c r="F10" i="2"/>
  <c r="AA9" i="2"/>
  <c r="K9" i="2"/>
  <c r="F9" i="2"/>
  <c r="AA8" i="2"/>
  <c r="K8" i="2"/>
  <c r="F8" i="2"/>
  <c r="AA7" i="2"/>
  <c r="K7" i="2"/>
  <c r="F7" i="2"/>
  <c r="AA6" i="2"/>
  <c r="K6" i="2"/>
  <c r="F6" i="2"/>
  <c r="AA5" i="2"/>
  <c r="K5" i="2"/>
  <c r="F5" i="2"/>
  <c r="AA4" i="2"/>
  <c r="P4" i="2"/>
  <c r="K4" i="2"/>
  <c r="F4" i="2"/>
  <c r="Z10" i="1" l="1"/>
  <c r="Y17" i="1"/>
  <c r="Y18" i="1"/>
  <c r="Y19" i="1"/>
  <c r="Y20" i="1"/>
  <c r="Y21" i="1"/>
  <c r="O16" i="1" l="1"/>
  <c r="O17" i="1"/>
  <c r="O18" i="1"/>
  <c r="O19" i="1"/>
  <c r="O20" i="1"/>
  <c r="O21" i="1"/>
  <c r="P5" i="1"/>
  <c r="P6" i="1"/>
  <c r="P7" i="1"/>
  <c r="P8" i="1"/>
  <c r="P9" i="1"/>
  <c r="P10" i="1"/>
  <c r="P4" i="1"/>
  <c r="D21" i="1"/>
  <c r="D20" i="1"/>
  <c r="D19" i="1"/>
  <c r="D18" i="1"/>
  <c r="D17" i="1"/>
  <c r="Y16" i="1"/>
  <c r="D16" i="1"/>
  <c r="Y15" i="1"/>
  <c r="F10" i="1"/>
  <c r="Z9" i="1"/>
  <c r="F9" i="1"/>
  <c r="Z8" i="1"/>
  <c r="F8" i="1"/>
  <c r="Z7" i="1"/>
  <c r="F7" i="1"/>
  <c r="Z6" i="1"/>
  <c r="F6" i="1"/>
  <c r="Z5" i="1"/>
  <c r="F5" i="1"/>
  <c r="Z4" i="1"/>
  <c r="K4" i="1"/>
  <c r="F4" i="1"/>
  <c r="T16" i="1" l="1"/>
  <c r="T19" i="1"/>
  <c r="T20" i="1"/>
  <c r="T17" i="1"/>
  <c r="T21" i="1"/>
  <c r="T18" i="1"/>
  <c r="T4" i="1"/>
</calcChain>
</file>

<file path=xl/sharedStrings.xml><?xml version="1.0" encoding="utf-8"?>
<sst xmlns="http://schemas.openxmlformats.org/spreadsheetml/2006/main" count="100" uniqueCount="39">
  <si>
    <t>E50A</t>
  </si>
  <si>
    <t>F102A</t>
  </si>
  <si>
    <t>JDP nM</t>
  </si>
  <si>
    <t>DnaJA2 #1</t>
  </si>
  <si>
    <t>DnaJA2 #2</t>
  </si>
  <si>
    <t>DnaJA2 #3</t>
  </si>
  <si>
    <t>DnaJA2</t>
  </si>
  <si>
    <t>DnaJB1 #1</t>
  </si>
  <si>
    <t>DnaJB1 #2</t>
  </si>
  <si>
    <t>DnaJB1 #3</t>
  </si>
  <si>
    <t>DnaJB1</t>
  </si>
  <si>
    <t>E50A #1</t>
  </si>
  <si>
    <t>E50A #2</t>
  </si>
  <si>
    <t>E50A #3</t>
  </si>
  <si>
    <t>F102A #1</t>
  </si>
  <si>
    <t>F102A #2</t>
  </si>
  <si>
    <t>F102A #3</t>
  </si>
  <si>
    <t>ΔH5 #1</t>
  </si>
  <si>
    <t>ΔH5 #2</t>
  </si>
  <si>
    <t>ΔH5 #3</t>
  </si>
  <si>
    <t>ΔH5</t>
  </si>
  <si>
    <t>Errors</t>
  </si>
  <si>
    <t>DnaJB1 ∆H5</t>
  </si>
  <si>
    <t>MEAN</t>
  </si>
  <si>
    <t>SD</t>
  </si>
  <si>
    <t>FRET efficiencies (A/D) at 5µM JDP as a fraction FRET efficiencies at 200nM JDP</t>
  </si>
  <si>
    <t>Hsp70</t>
  </si>
  <si>
    <t>Hsp70 ∆EEVD</t>
  </si>
  <si>
    <t>JA2</t>
  </si>
  <si>
    <t>JB1 WT</t>
  </si>
  <si>
    <t>JB1 ∆H5</t>
  </si>
  <si>
    <t>Hsp70 (uM)</t>
  </si>
  <si>
    <t>Hsp70+DnaJB1 WT</t>
  </si>
  <si>
    <t>errors</t>
  </si>
  <si>
    <t>Δh5 #1</t>
  </si>
  <si>
    <t>Δh5 #2</t>
  </si>
  <si>
    <t>Δh5 #3</t>
  </si>
  <si>
    <t>Δh5</t>
  </si>
  <si>
    <t>Hsp70+DnaJB1 Δh5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</si>
</sst>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0" borderId="0" xfId="0" applyFont="1" applyFill="1"/>
    <xf numFmtId="2" fontId="1" fillId="0" borderId="0" xfId="0" applyNumberFormat="1" applyFont="1"/>
    <xf numFmtId="2" fontId="1" fillId="0" borderId="0" xfId="0" applyNumberFormat="1" applyFont="1" applyFill="1"/>
    <xf numFmtId="0" fontId="1" fillId="0" borderId="0" xfId="0" applyFont="1"/>
    <xf numFmtId="0" fontId="1" fillId="0" borderId="0" xfId="0" applyFont="1" applyFill="1"/>
    <xf numFmtId="0" fontId="0" fillId="0" borderId="0" xfId="0" applyFill="1"/>
    <xf numFmtId="2" fontId="3" fillId="2" borderId="0" xfId="0" applyNumberFormat="1" applyFont="1" applyFill="1" applyBorder="1"/>
    <xf numFmtId="2" fontId="3" fillId="0" borderId="0" xfId="0" applyNumberFormat="1" applyFont="1" applyFill="1" applyBorder="1"/>
    <xf numFmtId="2" fontId="3" fillId="0" borderId="0" xfId="0" applyNumberFormat="1" applyFont="1" applyFill="1"/>
    <xf numFmtId="2" fontId="3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Fill="1"/>
    <xf numFmtId="2" fontId="3" fillId="2" borderId="0" xfId="0" applyNumberFormat="1" applyFont="1" applyFill="1"/>
    <xf numFmtId="2" fontId="5" fillId="0" borderId="0" xfId="0" applyNumberFormat="1" applyFont="1" applyFill="1"/>
    <xf numFmtId="2" fontId="5" fillId="0" borderId="0" xfId="0" applyNumberFormat="1" applyFont="1"/>
    <xf numFmtId="1" fontId="3" fillId="0" borderId="0" xfId="0" applyNumberFormat="1" applyFont="1" applyFill="1" applyBorder="1"/>
    <xf numFmtId="0" fontId="5" fillId="0" borderId="0" xfId="0" applyFont="1"/>
    <xf numFmtId="164" fontId="3" fillId="0" borderId="0" xfId="0" applyNumberFormat="1" applyFont="1" applyFill="1" applyBorder="1"/>
    <xf numFmtId="2" fontId="6" fillId="0" borderId="0" xfId="0" applyNumberFormat="1" applyFont="1" applyFill="1"/>
    <xf numFmtId="2" fontId="6" fillId="0" borderId="0" xfId="0" applyNumberFormat="1" applyFont="1"/>
    <xf numFmtId="0" fontId="5" fillId="0" borderId="0" xfId="0" applyFont="1" applyFill="1" applyBorder="1"/>
    <xf numFmtId="2" fontId="5" fillId="0" borderId="0" xfId="0" applyNumberFormat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9" fillId="0" borderId="0" xfId="0" applyFont="1"/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Border="1"/>
    <xf numFmtId="0" fontId="7" fillId="0" borderId="10" xfId="0" applyFont="1" applyBorder="1"/>
    <xf numFmtId="0" fontId="2" fillId="0" borderId="0" xfId="0" applyFont="1" applyFill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C5D8D"/>
      <color rgb="FFDDA13F"/>
      <color rgb="FFFC4C4C"/>
      <color rgb="FF2E85C6"/>
      <color rgb="FFFA7E33"/>
      <color rgb="FF2E85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</a:t>
            </a:r>
          </a:p>
        </c:rich>
      </c:tx>
      <c:layout>
        <c:manualLayout>
          <c:xMode val="edge"/>
          <c:yMode val="edge"/>
          <c:x val="0.43949101942352697"/>
          <c:y val="2.68907515576873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233373097829004"/>
          <c:y val="0.14681965804052011"/>
          <c:w val="0.68039611358292429"/>
          <c:h val="0.65875329966265272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'Figure 10c'!$K$3</c:f>
              <c:strCache>
                <c:ptCount val="1"/>
                <c:pt idx="0">
                  <c:v>DnaJB1</c:v>
                </c:pt>
              </c:strCache>
            </c:strRef>
          </c:tx>
          <c:spPr>
            <a:solidFill>
              <a:srgbClr val="FC4C4C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'Figure 10c'!$J$15:$J$21</c:f>
                <c:numCache>
                  <c:formatCode>General</c:formatCode>
                  <c:ptCount val="7"/>
                  <c:pt idx="0">
                    <c:v>7.1640057162741864E-4</c:v>
                  </c:pt>
                  <c:pt idx="1">
                    <c:v>0.34246212426052269</c:v>
                  </c:pt>
                  <c:pt idx="2">
                    <c:v>8.4461647940530044E-2</c:v>
                  </c:pt>
                  <c:pt idx="3">
                    <c:v>0.11097484349380456</c:v>
                  </c:pt>
                  <c:pt idx="4">
                    <c:v>0.27359378650155175</c:v>
                  </c:pt>
                  <c:pt idx="5">
                    <c:v>0.37422795696819439</c:v>
                  </c:pt>
                  <c:pt idx="6">
                    <c:v>0.53681075930519351</c:v>
                  </c:pt>
                </c:numCache>
              </c:numRef>
            </c:plus>
            <c:minus>
              <c:numRef>
                <c:f>'Figure 10c'!$J$15:$J$21</c:f>
                <c:numCache>
                  <c:formatCode>General</c:formatCode>
                  <c:ptCount val="7"/>
                  <c:pt idx="0">
                    <c:v>7.1640057162741864E-4</c:v>
                  </c:pt>
                  <c:pt idx="1">
                    <c:v>0.34246212426052269</c:v>
                  </c:pt>
                  <c:pt idx="2">
                    <c:v>8.4461647940530044E-2</c:v>
                  </c:pt>
                  <c:pt idx="3">
                    <c:v>0.11097484349380456</c:v>
                  </c:pt>
                  <c:pt idx="4">
                    <c:v>0.27359378650155175</c:v>
                  </c:pt>
                  <c:pt idx="5">
                    <c:v>0.37422795696819439</c:v>
                  </c:pt>
                  <c:pt idx="6">
                    <c:v>0.53681075930519351</c:v>
                  </c:pt>
                </c:numCache>
              </c:numRef>
            </c:minus>
            <c:spPr>
              <a:ln w="12700">
                <a:solidFill>
                  <a:schemeClr val="tx1"/>
                </a:solidFill>
              </a:ln>
            </c:spPr>
          </c:errBars>
          <c:cat>
            <c:multiLvlStrRef>
              <c:f>'Hsp70'!#REF!</c:f>
              <c:extLst xmlns:c15="http://schemas.microsoft.com/office/drawing/2012/chart"/>
            </c:multiLvlStrRef>
          </c:cat>
          <c:val>
            <c:numRef>
              <c:f>'Figure 10c'!$K$4:$K$10</c:f>
              <c:numCache>
                <c:formatCode>0.00</c:formatCode>
                <c:ptCount val="7"/>
                <c:pt idx="0">
                  <c:v>1.0004136140628768</c:v>
                </c:pt>
                <c:pt idx="1">
                  <c:v>1.4910376072866478</c:v>
                </c:pt>
                <c:pt idx="2">
                  <c:v>1.9735761702857904</c:v>
                </c:pt>
                <c:pt idx="3">
                  <c:v>2.963466430730644</c:v>
                </c:pt>
                <c:pt idx="4">
                  <c:v>3.5903380212527236</c:v>
                </c:pt>
                <c:pt idx="5">
                  <c:v>3.9209816117747995</c:v>
                </c:pt>
                <c:pt idx="6">
                  <c:v>3.8013510984093482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4-4B0D-B1A4-3F79D36D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10c'!$H$3</c:f>
              <c:strCache>
                <c:ptCount val="1"/>
                <c:pt idx="0">
                  <c:v>DnaJB1 #1</c:v>
                </c:pt>
              </c:strCache>
            </c:strRef>
          </c:tx>
          <c:spPr>
            <a:ln w="25400">
              <a:noFill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10c'!$H$4:$H$10</c:f>
              <c:numCache>
                <c:formatCode>0.00</c:formatCode>
                <c:ptCount val="7"/>
                <c:pt idx="0">
                  <c:v>1</c:v>
                </c:pt>
                <c:pt idx="1">
                  <c:v>1.1405187776384398</c:v>
                </c:pt>
                <c:pt idx="2">
                  <c:v>1.9325457065540228</c:v>
                </c:pt>
                <c:pt idx="3">
                  <c:v>3.0769454161441439</c:v>
                </c:pt>
                <c:pt idx="4">
                  <c:v>3.5799617186984398</c:v>
                </c:pt>
                <c:pt idx="5">
                  <c:v>3.6372</c:v>
                </c:pt>
                <c:pt idx="6">
                  <c:v>3.8103940333971362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4-4B0D-B1A4-3F79D36DE1F9}"/>
            </c:ext>
          </c:extLst>
        </c:ser>
        <c:ser>
          <c:idx val="1"/>
          <c:order val="1"/>
          <c:tx>
            <c:strRef>
              <c:f>'Figure 10c'!$I$3</c:f>
              <c:strCache>
                <c:ptCount val="1"/>
                <c:pt idx="0">
                  <c:v>DnaJB1 #2</c:v>
                </c:pt>
              </c:strCache>
            </c:strRef>
          </c:tx>
          <c:spPr>
            <a:ln w="25400">
              <a:noFill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10c'!$I$4:$I$10</c:f>
              <c:numCache>
                <c:formatCode>0.00</c:formatCode>
                <c:ptCount val="7"/>
                <c:pt idx="0">
                  <c:v>1.0012408421886301</c:v>
                </c:pt>
                <c:pt idx="1">
                  <c:v>1.8248300442215033</c:v>
                </c:pt>
                <c:pt idx="2">
                  <c:v>2.0707148043033476</c:v>
                </c:pt>
                <c:pt idx="3">
                  <c:v>2.8551778760477879</c:v>
                </c:pt>
                <c:pt idx="4">
                  <c:v>3.8689723450597318</c:v>
                </c:pt>
                <c:pt idx="5">
                  <c:v>4.3450914131080438</c:v>
                </c:pt>
                <c:pt idx="6">
                  <c:v>4.333583261830908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4-4B0D-B1A4-3F79D36DE1F9}"/>
            </c:ext>
          </c:extLst>
        </c:ser>
        <c:ser>
          <c:idx val="2"/>
          <c:order val="2"/>
          <c:tx>
            <c:strRef>
              <c:f>'Figure 10c'!$J$3</c:f>
              <c:strCache>
                <c:ptCount val="1"/>
                <c:pt idx="0">
                  <c:v>DnaJB1 #3</c:v>
                </c:pt>
              </c:strCache>
            </c:strRef>
          </c:tx>
          <c:spPr>
            <a:ln w="25400">
              <a:noFill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10c'!$J$4:$J$10</c:f>
              <c:numCache>
                <c:formatCode>0.00</c:formatCode>
                <c:ptCount val="7"/>
                <c:pt idx="0">
                  <c:v>1</c:v>
                </c:pt>
                <c:pt idx="1">
                  <c:v>1.5077639999999999</c:v>
                </c:pt>
                <c:pt idx="2">
                  <c:v>1.917468</c:v>
                </c:pt>
                <c:pt idx="3">
                  <c:v>2.9582760000000001</c:v>
                </c:pt>
                <c:pt idx="4">
                  <c:v>3.3220800000000001</c:v>
                </c:pt>
                <c:pt idx="5">
                  <c:v>3.7806534222163557</c:v>
                </c:pt>
                <c:pt idx="6">
                  <c:v>3.2600760000000002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F4-4B0D-B1A4-3F79D36D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7441682719911471"/>
              <c:y val="0.90571050870808645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8"/>
        </c:scaling>
        <c:delete val="0"/>
        <c:axPos val="l"/>
        <c:title>
          <c:tx>
            <c:rich>
              <a:bodyPr/>
              <a:lstStyle/>
              <a:p>
                <a:pPr>
                  <a:defRPr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8373334191388386E-2"/>
              <c:y val="0.2764063623049777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DnaJA2</a:t>
            </a:r>
          </a:p>
        </c:rich>
      </c:tx>
      <c:layout>
        <c:manualLayout>
          <c:xMode val="edge"/>
          <c:yMode val="edge"/>
          <c:x val="0.41532110434490233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936034741645347"/>
          <c:y val="0.15219982502187226"/>
          <c:w val="0.72546722789568341"/>
          <c:h val="0.66461452318460201"/>
        </c:manualLayout>
      </c:layout>
      <c:barChart>
        <c:barDir val="col"/>
        <c:grouping val="clustered"/>
        <c:varyColors val="0"/>
        <c:ser>
          <c:idx val="4"/>
          <c:order val="3"/>
          <c:tx>
            <c:strRef>
              <c:f>'Figure 10d'!$F$3</c:f>
              <c:strCache>
                <c:ptCount val="1"/>
                <c:pt idx="0">
                  <c:v>DnaJA2</c:v>
                </c:pt>
              </c:strCache>
            </c:strRef>
          </c:tx>
          <c:spPr>
            <a:solidFill>
              <a:srgbClr val="2E85C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10d'!$D$15:$D$21</c:f>
                <c:numCache>
                  <c:formatCode>General</c:formatCode>
                  <c:ptCount val="7"/>
                  <c:pt idx="0">
                    <c:v>0.16</c:v>
                  </c:pt>
                  <c:pt idx="1">
                    <c:v>6.5066805013906465E-2</c:v>
                  </c:pt>
                  <c:pt idx="2">
                    <c:v>9.6261534845918872E-2</c:v>
                  </c:pt>
                  <c:pt idx="3">
                    <c:v>0.18137327340209911</c:v>
                  </c:pt>
                  <c:pt idx="4">
                    <c:v>0.15427609901191444</c:v>
                  </c:pt>
                  <c:pt idx="5">
                    <c:v>0.19656550783334653</c:v>
                  </c:pt>
                  <c:pt idx="6">
                    <c:v>0.51746035571977023</c:v>
                  </c:pt>
                </c:numCache>
              </c:numRef>
            </c:plus>
            <c:minus>
              <c:numRef>
                <c:f>'Figure 10d'!$D$15:$D$21</c:f>
                <c:numCache>
                  <c:formatCode>General</c:formatCode>
                  <c:ptCount val="7"/>
                  <c:pt idx="0">
                    <c:v>0.16</c:v>
                  </c:pt>
                  <c:pt idx="1">
                    <c:v>6.5066805013906465E-2</c:v>
                  </c:pt>
                  <c:pt idx="2">
                    <c:v>9.6261534845918872E-2</c:v>
                  </c:pt>
                  <c:pt idx="3">
                    <c:v>0.18137327340209911</c:v>
                  </c:pt>
                  <c:pt idx="4">
                    <c:v>0.15427609901191444</c:v>
                  </c:pt>
                  <c:pt idx="5">
                    <c:v>0.19656550783334653</c:v>
                  </c:pt>
                  <c:pt idx="6">
                    <c:v>0.51746035571977023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10d'!$F$4:$F$10</c:f>
              <c:numCache>
                <c:formatCode>0.00</c:formatCode>
                <c:ptCount val="7"/>
                <c:pt idx="0">
                  <c:v>1</c:v>
                </c:pt>
                <c:pt idx="1">
                  <c:v>1.4533730600111789</c:v>
                </c:pt>
                <c:pt idx="2">
                  <c:v>1.7785152484739601</c:v>
                </c:pt>
                <c:pt idx="3">
                  <c:v>2.2438074515035797</c:v>
                </c:pt>
                <c:pt idx="4">
                  <c:v>3.1760650212506736</c:v>
                </c:pt>
                <c:pt idx="5">
                  <c:v>4.5399004946594594</c:v>
                </c:pt>
                <c:pt idx="6">
                  <c:v>5.7397781217661707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55-40C9-B47C-12E1C09CE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370105784"/>
        <c:axId val="370104800"/>
      </c:barChart>
      <c:lineChart>
        <c:grouping val="standard"/>
        <c:varyColors val="0"/>
        <c:ser>
          <c:idx val="1"/>
          <c:order val="0"/>
          <c:tx>
            <c:strRef>
              <c:f>'Figure 10d'!$C$3</c:f>
              <c:strCache>
                <c:ptCount val="1"/>
                <c:pt idx="0">
                  <c:v>DnaJA2 #1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'Figure 10d'!$C$4:$C$10</c:f>
              <c:numCache>
                <c:formatCode>0.00</c:formatCode>
                <c:ptCount val="7"/>
                <c:pt idx="0">
                  <c:v>1</c:v>
                </c:pt>
                <c:pt idx="1">
                  <c:v>1.4057074633822371</c:v>
                </c:pt>
                <c:pt idx="2">
                  <c:v>1.76454855492544</c:v>
                </c:pt>
                <c:pt idx="3">
                  <c:v>2.41894111105006</c:v>
                </c:pt>
                <c:pt idx="4">
                  <c:v>3.31890379152075</c:v>
                </c:pt>
                <c:pt idx="5">
                  <c:v>4.7497201035301497</c:v>
                </c:pt>
                <c:pt idx="6">
                  <c:v>6.0025551754566102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5-40C9-B47C-12E1C09CE147}"/>
            </c:ext>
          </c:extLst>
        </c:ser>
        <c:ser>
          <c:idx val="2"/>
          <c:order val="1"/>
          <c:tx>
            <c:strRef>
              <c:f>'Figure 10d'!$D$3</c:f>
              <c:strCache>
                <c:ptCount val="1"/>
                <c:pt idx="0">
                  <c:v>DnaJA2 #2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'Figure 10d'!$D$4:$D$10</c:f>
              <c:numCache>
                <c:formatCode>0.00</c:formatCode>
                <c:ptCount val="7"/>
                <c:pt idx="0">
                  <c:v>1</c:v>
                </c:pt>
                <c:pt idx="1">
                  <c:v>1.4269099112899</c:v>
                </c:pt>
                <c:pt idx="2">
                  <c:v>1.88099719049644</c:v>
                </c:pt>
                <c:pt idx="3">
                  <c:v>2.2557012434606798</c:v>
                </c:pt>
                <c:pt idx="4">
                  <c:v>3.1968352722312701</c:v>
                </c:pt>
                <c:pt idx="5">
                  <c:v>4.3600253804482296</c:v>
                </c:pt>
                <c:pt idx="6">
                  <c:v>6.0731221898419001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5-40C9-B47C-12E1C09CE147}"/>
            </c:ext>
          </c:extLst>
        </c:ser>
        <c:ser>
          <c:idx val="3"/>
          <c:order val="2"/>
          <c:tx>
            <c:strRef>
              <c:f>'Figure 10d'!$E$3</c:f>
              <c:strCache>
                <c:ptCount val="1"/>
                <c:pt idx="0">
                  <c:v>DnaJA2 #3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'Figure 10d'!$E$4:$E$10</c:f>
              <c:numCache>
                <c:formatCode>0.00</c:formatCode>
                <c:ptCount val="7"/>
                <c:pt idx="0">
                  <c:v>1</c:v>
                </c:pt>
                <c:pt idx="1">
                  <c:v>1.5275018053614</c:v>
                </c:pt>
                <c:pt idx="2">
                  <c:v>1.69</c:v>
                </c:pt>
                <c:pt idx="3">
                  <c:v>2.0567799999999998</c:v>
                </c:pt>
                <c:pt idx="4">
                  <c:v>3.0124559999999998</c:v>
                </c:pt>
                <c:pt idx="5">
                  <c:v>4.5099559999999999</c:v>
                </c:pt>
                <c:pt idx="6">
                  <c:v>5.1436570000000001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5-40C9-B47C-12E1C09CE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105784"/>
        <c:axId val="370104800"/>
      </c:lineChart>
      <c:catAx>
        <c:axId val="37010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2547931290781982"/>
              <c:y val="0.908222222222222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104800"/>
        <c:crosses val="autoZero"/>
        <c:auto val="1"/>
        <c:lblAlgn val="ctr"/>
        <c:lblOffset val="100"/>
        <c:noMultiLvlLbl val="0"/>
      </c:catAx>
      <c:valAx>
        <c:axId val="370104800"/>
        <c:scaling>
          <c:orientation val="minMax"/>
          <c:max val="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105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E50A</a:t>
            </a:r>
          </a:p>
        </c:rich>
      </c:tx>
      <c:layout>
        <c:manualLayout>
          <c:xMode val="edge"/>
          <c:yMode val="edge"/>
          <c:x val="0.32842946592853389"/>
          <c:y val="2.92974671696998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59370791142214"/>
          <c:y val="0.15664426946631671"/>
          <c:w val="0.7172363493178574"/>
          <c:h val="0.6601700787401574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'Figure 10c'!$P$3</c:f>
              <c:strCache>
                <c:ptCount val="1"/>
                <c:pt idx="0">
                  <c:v>E50A</c:v>
                </c:pt>
              </c:strCache>
            </c:strRef>
          </c:tx>
          <c:spPr>
            <a:solidFill>
              <a:srgbClr val="FA7E3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10c'!$O$15:$O$21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0.22823218922684571</c:v>
                  </c:pt>
                  <c:pt idx="2">
                    <c:v>0.20359106635292248</c:v>
                  </c:pt>
                  <c:pt idx="3">
                    <c:v>0.25931999677779444</c:v>
                  </c:pt>
                  <c:pt idx="4">
                    <c:v>0.24214197467735393</c:v>
                  </c:pt>
                  <c:pt idx="5">
                    <c:v>0.68114620997327868</c:v>
                  </c:pt>
                  <c:pt idx="6">
                    <c:v>0.37535414766091552</c:v>
                  </c:pt>
                </c:numCache>
              </c:numRef>
            </c:plus>
            <c:minus>
              <c:numRef>
                <c:f>'Figure 10c'!$O$15:$O$21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0.22823218922684571</c:v>
                  </c:pt>
                  <c:pt idx="2">
                    <c:v>0.20359106635292248</c:v>
                  </c:pt>
                  <c:pt idx="3">
                    <c:v>0.25931999677779444</c:v>
                  </c:pt>
                  <c:pt idx="4">
                    <c:v>0.24214197467735393</c:v>
                  </c:pt>
                  <c:pt idx="5">
                    <c:v>0.68114620997327868</c:v>
                  </c:pt>
                  <c:pt idx="6">
                    <c:v>0.37535414766091552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multiLvlStrRef>
              <c:f>'Hsp70'!#REF!</c:f>
              <c:extLst xmlns:c15="http://schemas.microsoft.com/office/drawing/2012/chart"/>
            </c:multiLvlStrRef>
          </c:cat>
          <c:val>
            <c:numRef>
              <c:f>'Figure 10c'!$P$4:$P$10</c:f>
              <c:numCache>
                <c:formatCode>0.00</c:formatCode>
                <c:ptCount val="7"/>
                <c:pt idx="0">
                  <c:v>1</c:v>
                </c:pt>
                <c:pt idx="1">
                  <c:v>1.6305812807881797</c:v>
                </c:pt>
                <c:pt idx="2">
                  <c:v>2.3272252</c:v>
                </c:pt>
                <c:pt idx="3">
                  <c:v>2.889624117590408</c:v>
                </c:pt>
                <c:pt idx="4">
                  <c:v>3.3529664325083837</c:v>
                </c:pt>
                <c:pt idx="5">
                  <c:v>4.1503038463340403</c:v>
                </c:pt>
                <c:pt idx="6">
                  <c:v>4.2704465024630522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E-4EB7-A1FB-ABC22864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10c'!$M$3</c:f>
              <c:strCache>
                <c:ptCount val="1"/>
                <c:pt idx="0">
                  <c:v>E50A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10c'!$N$15:$N$21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10c'!$M$4:$M$10</c:f>
              <c:numCache>
                <c:formatCode>0.00</c:formatCode>
                <c:ptCount val="7"/>
                <c:pt idx="0">
                  <c:v>1</c:v>
                </c:pt>
                <c:pt idx="1">
                  <c:v>1.7424236453201998</c:v>
                </c:pt>
                <c:pt idx="2">
                  <c:v>2.5050516000000003</c:v>
                </c:pt>
                <c:pt idx="3">
                  <c:v>2.87367298919568</c:v>
                </c:pt>
                <c:pt idx="4">
                  <c:v>3.1792361396303881</c:v>
                </c:pt>
                <c:pt idx="5">
                  <c:v>4.9345670225385474</c:v>
                </c:pt>
                <c:pt idx="6">
                  <c:v>4.6926195073891561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E-4EB7-A1FB-ABC22864D8DB}"/>
            </c:ext>
          </c:extLst>
        </c:ser>
        <c:ser>
          <c:idx val="1"/>
          <c:order val="1"/>
          <c:tx>
            <c:strRef>
              <c:f>'Figure 10c'!$N$3</c:f>
              <c:strCache>
                <c:ptCount val="1"/>
                <c:pt idx="0">
                  <c:v>E50A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10c'!$N$15:$N$21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10c'!$N$4:$N$10</c:f>
              <c:numCache>
                <c:formatCode>0.00</c:formatCode>
                <c:ptCount val="7"/>
                <c:pt idx="0">
                  <c:v>1</c:v>
                </c:pt>
                <c:pt idx="1">
                  <c:v>1.78132019704434</c:v>
                </c:pt>
                <c:pt idx="2">
                  <c:v>2.3714759999999999</c:v>
                </c:pt>
                <c:pt idx="3">
                  <c:v>2.6386478873239443</c:v>
                </c:pt>
                <c:pt idx="4">
                  <c:v>3.2501052631579199</c:v>
                </c:pt>
                <c:pt idx="5">
                  <c:v>3.7066105263157896</c:v>
                </c:pt>
                <c:pt idx="6">
                  <c:v>3.9743999999999997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E-4EB7-A1FB-ABC22864D8DB}"/>
            </c:ext>
          </c:extLst>
        </c:ser>
        <c:ser>
          <c:idx val="2"/>
          <c:order val="2"/>
          <c:tx>
            <c:strRef>
              <c:f>'Figure 10c'!$O$3</c:f>
              <c:strCache>
                <c:ptCount val="1"/>
                <c:pt idx="0">
                  <c:v>E50A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10c'!$N$15:$N$21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10c'!$O$4:$O$10</c:f>
              <c:numCache>
                <c:formatCode>0.00</c:formatCode>
                <c:ptCount val="7"/>
                <c:pt idx="0">
                  <c:v>1</c:v>
                </c:pt>
                <c:pt idx="1">
                  <c:v>1.3679999999999999</c:v>
                </c:pt>
                <c:pt idx="2">
                  <c:v>2.1051479999999998</c:v>
                </c:pt>
                <c:pt idx="3">
                  <c:v>3.1565514762515998</c:v>
                </c:pt>
                <c:pt idx="4">
                  <c:v>3.6295578947368439</c:v>
                </c:pt>
                <c:pt idx="5">
                  <c:v>3.8097339901477838</c:v>
                </c:pt>
                <c:pt idx="6">
                  <c:v>4.1443199999999996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9E-4EB7-A1FB-ABC22864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5831820187945757E-2"/>
              <c:y val="0.287014004782506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F102A</a:t>
            </a:r>
          </a:p>
        </c:rich>
      </c:tx>
      <c:layout>
        <c:manualLayout>
          <c:xMode val="edge"/>
          <c:yMode val="edge"/>
          <c:x val="0.30262907228211322"/>
          <c:y val="2.90155535116652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311998186862307"/>
          <c:y val="0.16070611244690244"/>
          <c:w val="0.70824683855100079"/>
          <c:h val="0.66541109652156205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'Figure 10c'!$T$3</c:f>
              <c:strCache>
                <c:ptCount val="1"/>
                <c:pt idx="0">
                  <c:v>F102A</c:v>
                </c:pt>
              </c:strCache>
            </c:strRef>
          </c:tx>
          <c:spPr>
            <a:solidFill>
              <a:srgbClr val="DDA13F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10c'!$T$15:$T$21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0.1348820960698689</c:v>
                  </c:pt>
                  <c:pt idx="2">
                    <c:v>9.9091703056769953E-2</c:v>
                  </c:pt>
                  <c:pt idx="3">
                    <c:v>0.79011353711790488</c:v>
                  </c:pt>
                  <c:pt idx="4">
                    <c:v>9.5633187772925954E-2</c:v>
                  </c:pt>
                  <c:pt idx="5">
                    <c:v>0.37231441048034952</c:v>
                  </c:pt>
                  <c:pt idx="6">
                    <c:v>0.30446416468289961</c:v>
                  </c:pt>
                </c:numCache>
              </c:numRef>
            </c:plus>
            <c:minus>
              <c:numRef>
                <c:f>'Figure 10c'!$T$15:$T$21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0.1348820960698689</c:v>
                  </c:pt>
                  <c:pt idx="2">
                    <c:v>9.9091703056769953E-2</c:v>
                  </c:pt>
                  <c:pt idx="3">
                    <c:v>0.79011353711790488</c:v>
                  </c:pt>
                  <c:pt idx="4">
                    <c:v>9.5633187772925954E-2</c:v>
                  </c:pt>
                  <c:pt idx="5">
                    <c:v>0.37231441048034952</c:v>
                  </c:pt>
                  <c:pt idx="6">
                    <c:v>0.30446416468289961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multiLvlStrRef>
              <c:f>'Hsp70'!#REF!</c:f>
              <c:extLst xmlns:c15="http://schemas.microsoft.com/office/drawing/2012/chart"/>
            </c:multiLvlStrRef>
          </c:cat>
          <c:val>
            <c:numRef>
              <c:f>'Figure 10c'!$T$4:$T$10</c:f>
              <c:numCache>
                <c:formatCode>0.00</c:formatCode>
                <c:ptCount val="7"/>
                <c:pt idx="0">
                  <c:v>1</c:v>
                </c:pt>
                <c:pt idx="1">
                  <c:v>2.216908296943231</c:v>
                </c:pt>
                <c:pt idx="2">
                  <c:v>2.64979912663755</c:v>
                </c:pt>
                <c:pt idx="3">
                  <c:v>4.6463580786026215</c:v>
                </c:pt>
                <c:pt idx="4">
                  <c:v>6.4456768558951971</c:v>
                </c:pt>
                <c:pt idx="5">
                  <c:v>6.2753711790393059</c:v>
                </c:pt>
                <c:pt idx="6">
                  <c:v>6.4722027807990594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C-4E00-B80A-F3A436B4B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10c'!$R$3</c:f>
              <c:strCache>
                <c:ptCount val="1"/>
                <c:pt idx="0">
                  <c:v>F102A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10c'!$R$4:$R$10</c:f>
              <c:numCache>
                <c:formatCode>0.00</c:formatCode>
                <c:ptCount val="7"/>
                <c:pt idx="0">
                  <c:v>1</c:v>
                </c:pt>
                <c:pt idx="1">
                  <c:v>2.3517903930131001</c:v>
                </c:pt>
                <c:pt idx="2">
                  <c:v>2.7488908296943197</c:v>
                </c:pt>
                <c:pt idx="3">
                  <c:v>3.8562445414847155</c:v>
                </c:pt>
                <c:pt idx="4">
                  <c:v>6.5413100436681235</c:v>
                </c:pt>
                <c:pt idx="5">
                  <c:v>6.6476855895196554</c:v>
                </c:pt>
                <c:pt idx="6">
                  <c:v>6.776666945481959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C-4E00-B80A-F3A436B4B1C7}"/>
            </c:ext>
          </c:extLst>
        </c:ser>
        <c:ser>
          <c:idx val="1"/>
          <c:order val="1"/>
          <c:tx>
            <c:strRef>
              <c:f>'Figure 10c'!$S$3</c:f>
              <c:strCache>
                <c:ptCount val="1"/>
                <c:pt idx="0">
                  <c:v>F102A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10c'!$S$4:$S$10</c:f>
              <c:numCache>
                <c:formatCode>0.00</c:formatCode>
                <c:ptCount val="7"/>
                <c:pt idx="0">
                  <c:v>1</c:v>
                </c:pt>
                <c:pt idx="1">
                  <c:v>2.0820262008733623</c:v>
                </c:pt>
                <c:pt idx="2">
                  <c:v>2.5507074235807798</c:v>
                </c:pt>
                <c:pt idx="3">
                  <c:v>5.436471615720528</c:v>
                </c:pt>
                <c:pt idx="4">
                  <c:v>6.3500436681222716</c:v>
                </c:pt>
                <c:pt idx="5">
                  <c:v>5.9030567685589563</c:v>
                </c:pt>
                <c:pt idx="6">
                  <c:v>6.1677386161161598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C-4E00-B80A-F3A436B4B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6727252658302368E-2"/>
              <c:y val="0.29320853272686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</a:t>
            </a:r>
            <a:r>
              <a:rPr lang="el-GR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H5</a:t>
            </a:r>
          </a:p>
        </c:rich>
      </c:tx>
      <c:layout>
        <c:manualLayout>
          <c:xMode val="edge"/>
          <c:yMode val="edge"/>
          <c:x val="0.33624505969011936"/>
          <c:y val="4.58094817429376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684245369775038"/>
          <c:y val="0.15278192012753403"/>
          <c:w val="0.686487819659649"/>
          <c:h val="0.6722547111251160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'Figure 10c'!$Z$3</c:f>
              <c:strCache>
                <c:ptCount val="1"/>
                <c:pt idx="0">
                  <c:v>ΔH5</c:v>
                </c:pt>
              </c:strCache>
            </c:strRef>
          </c:tx>
          <c:spPr>
            <a:solidFill>
              <a:srgbClr val="8C5D8D"/>
            </a:solidFill>
            <a:ln w="25400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10c'!$Y$15:$Y$21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0.12006967692782324</c:v>
                  </c:pt>
                  <c:pt idx="2">
                    <c:v>0.76916089509757368</c:v>
                  </c:pt>
                  <c:pt idx="3">
                    <c:v>0.39907472087739432</c:v>
                  </c:pt>
                  <c:pt idx="4">
                    <c:v>0.92820154729123949</c:v>
                  </c:pt>
                  <c:pt idx="5">
                    <c:v>0.77022785418121409</c:v>
                  </c:pt>
                  <c:pt idx="6">
                    <c:v>1.0253276923647903</c:v>
                  </c:pt>
                </c:numCache>
              </c:numRef>
            </c:plus>
            <c:minus>
              <c:numRef>
                <c:f>'Figure 10c'!$Y$15:$Y$21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0.12006967692782324</c:v>
                  </c:pt>
                  <c:pt idx="2">
                    <c:v>0.76916089509757368</c:v>
                  </c:pt>
                  <c:pt idx="3">
                    <c:v>0.39907472087739432</c:v>
                  </c:pt>
                  <c:pt idx="4">
                    <c:v>0.92820154729123949</c:v>
                  </c:pt>
                  <c:pt idx="5">
                    <c:v>0.77022785418121409</c:v>
                  </c:pt>
                  <c:pt idx="6">
                    <c:v>1.0253276923647903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multiLvlStrRef>
              <c:f>'Hsp70'!#REF!</c:f>
              <c:extLst xmlns:c15="http://schemas.microsoft.com/office/drawing/2012/chart"/>
            </c:multiLvlStrRef>
          </c:cat>
          <c:val>
            <c:numRef>
              <c:f>'Figure 10c'!$Z$4:$Z$10</c:f>
              <c:numCache>
                <c:formatCode>0.00</c:formatCode>
                <c:ptCount val="7"/>
                <c:pt idx="0">
                  <c:v>1</c:v>
                </c:pt>
                <c:pt idx="1">
                  <c:v>2.1969084401229599</c:v>
                </c:pt>
                <c:pt idx="2">
                  <c:v>5.7896390086274083</c:v>
                </c:pt>
                <c:pt idx="3">
                  <c:v>6.8177839104385205</c:v>
                </c:pt>
                <c:pt idx="4">
                  <c:v>7.1904553208000008</c:v>
                </c:pt>
                <c:pt idx="5">
                  <c:v>8.1190357932400001</c:v>
                </c:pt>
                <c:pt idx="6">
                  <c:v>8.3047956000000003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B-4F24-AB12-8D004109B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10c'!$W$3</c:f>
              <c:strCache>
                <c:ptCount val="1"/>
                <c:pt idx="0">
                  <c:v>ΔH5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10c'!$W$4:$W$10</c:f>
              <c:numCache>
                <c:formatCode>0.00</c:formatCode>
                <c:ptCount val="7"/>
                <c:pt idx="0">
                  <c:v>1</c:v>
                </c:pt>
                <c:pt idx="1">
                  <c:v>2.13124908708</c:v>
                </c:pt>
                <c:pt idx="2">
                  <c:v>4.9716289264800002</c:v>
                </c:pt>
                <c:pt idx="3">
                  <c:v>6.3569905043999997</c:v>
                </c:pt>
                <c:pt idx="4">
                  <c:v>8.0245434629999988</c:v>
                </c:pt>
                <c:pt idx="5">
                  <c:v>8.3313367427999996</c:v>
                </c:pt>
                <c:pt idx="6">
                  <c:v>8.5651799999999998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B-4F24-AB12-8D004109BC83}"/>
            </c:ext>
          </c:extLst>
        </c:ser>
        <c:ser>
          <c:idx val="1"/>
          <c:order val="1"/>
          <c:tx>
            <c:strRef>
              <c:f>'Figure 10c'!$X$3</c:f>
              <c:strCache>
                <c:ptCount val="1"/>
                <c:pt idx="0">
                  <c:v>ΔH5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10c'!$X$4:$X$10</c:f>
              <c:numCache>
                <c:formatCode>0.00</c:formatCode>
                <c:ptCount val="7"/>
                <c:pt idx="0">
                  <c:v>1</c:v>
                </c:pt>
                <c:pt idx="1">
                  <c:v>2.3354895437555516</c:v>
                </c:pt>
                <c:pt idx="2">
                  <c:v>6.4982322865799995</c:v>
                </c:pt>
                <c:pt idx="3">
                  <c:v>7.05174580026</c:v>
                </c:pt>
                <c:pt idx="4">
                  <c:v>7.3563184813199998</c:v>
                </c:pt>
                <c:pt idx="5">
                  <c:v>8.7608473345199993</c:v>
                </c:pt>
                <c:pt idx="6">
                  <c:v>9.1748267999999999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B-4F24-AB12-8D004109BC83}"/>
            </c:ext>
          </c:extLst>
        </c:ser>
        <c:ser>
          <c:idx val="2"/>
          <c:order val="2"/>
          <c:tx>
            <c:strRef>
              <c:f>'Figure 10c'!$Y$3</c:f>
              <c:strCache>
                <c:ptCount val="1"/>
                <c:pt idx="0">
                  <c:v>ΔH5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10c'!$Y$4:$Y$10</c:f>
              <c:numCache>
                <c:formatCode>0.00</c:formatCode>
                <c:ptCount val="7"/>
                <c:pt idx="0">
                  <c:v>1</c:v>
                </c:pt>
                <c:pt idx="1">
                  <c:v>2.1239866895333277</c:v>
                </c:pt>
                <c:pt idx="2">
                  <c:v>5.8990558128222244</c:v>
                </c:pt>
                <c:pt idx="3">
                  <c:v>7.0446154266555601</c:v>
                </c:pt>
                <c:pt idx="4">
                  <c:v>6.1905040180800004</c:v>
                </c:pt>
                <c:pt idx="5">
                  <c:v>7.2649233023999997</c:v>
                </c:pt>
                <c:pt idx="6">
                  <c:v>7.1743800000000002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7B-4F24-AB12-8D004109B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JDP</a:t>
                </a:r>
                <a:r>
                  <a:rPr lang="en-US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(nM)</a:t>
                </a:r>
                <a:endPara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DnaJA2</a:t>
            </a:r>
          </a:p>
        </c:rich>
      </c:tx>
      <c:layout>
        <c:manualLayout>
          <c:xMode val="edge"/>
          <c:yMode val="edge"/>
          <c:x val="0.41532110434490233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275443019303105"/>
          <c:y val="0.16082065135174511"/>
          <c:w val="0.70870433196779015"/>
          <c:h val="0.6518614816318416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'Figure 10c'!$F$3</c:f>
              <c:strCache>
                <c:ptCount val="1"/>
                <c:pt idx="0">
                  <c:v>DnaJA2</c:v>
                </c:pt>
              </c:strCache>
            </c:strRef>
          </c:tx>
          <c:spPr>
            <a:solidFill>
              <a:srgbClr val="2E85C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10c'!$D$15:$D$21</c:f>
                <c:numCache>
                  <c:formatCode>General</c:formatCode>
                  <c:ptCount val="7"/>
                  <c:pt idx="0">
                    <c:v>0.16</c:v>
                  </c:pt>
                  <c:pt idx="1">
                    <c:v>0.23292215916014353</c:v>
                  </c:pt>
                  <c:pt idx="2">
                    <c:v>0.33556225510563537</c:v>
                  </c:pt>
                  <c:pt idx="3">
                    <c:v>0.14395265757990852</c:v>
                  </c:pt>
                  <c:pt idx="4">
                    <c:v>0.1470480653284667</c:v>
                  </c:pt>
                  <c:pt idx="5">
                    <c:v>0.65355103628214239</c:v>
                  </c:pt>
                  <c:pt idx="6">
                    <c:v>1.0294854870628944</c:v>
                  </c:pt>
                </c:numCache>
              </c:numRef>
            </c:plus>
            <c:minus>
              <c:numRef>
                <c:f>'Figure 10c'!$D$15:$D$21</c:f>
                <c:numCache>
                  <c:formatCode>General</c:formatCode>
                  <c:ptCount val="7"/>
                  <c:pt idx="0">
                    <c:v>0.16</c:v>
                  </c:pt>
                  <c:pt idx="1">
                    <c:v>0.23292215916014353</c:v>
                  </c:pt>
                  <c:pt idx="2">
                    <c:v>0.33556225510563537</c:v>
                  </c:pt>
                  <c:pt idx="3">
                    <c:v>0.14395265757990852</c:v>
                  </c:pt>
                  <c:pt idx="4">
                    <c:v>0.1470480653284667</c:v>
                  </c:pt>
                  <c:pt idx="5">
                    <c:v>0.65355103628214239</c:v>
                  </c:pt>
                  <c:pt idx="6">
                    <c:v>1.0294854870628944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10c'!$F$4:$F$10</c:f>
              <c:numCache>
                <c:formatCode>0.00</c:formatCode>
                <c:ptCount val="7"/>
                <c:pt idx="0">
                  <c:v>1</c:v>
                </c:pt>
                <c:pt idx="1">
                  <c:v>1.6115107913669042</c:v>
                </c:pt>
                <c:pt idx="2">
                  <c:v>2.2458124216223356</c:v>
                </c:pt>
                <c:pt idx="3">
                  <c:v>2.8141369884496075</c:v>
                </c:pt>
                <c:pt idx="4">
                  <c:v>3.895632522104151</c:v>
                </c:pt>
                <c:pt idx="5">
                  <c:v>5.3989873501683086</c:v>
                </c:pt>
                <c:pt idx="6">
                  <c:v>6.9696243734934997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50-4F1A-9656-EF2E147A9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370105784"/>
        <c:axId val="370104800"/>
      </c:barChart>
      <c:lineChart>
        <c:grouping val="standard"/>
        <c:varyColors val="0"/>
        <c:ser>
          <c:idx val="0"/>
          <c:order val="0"/>
          <c:tx>
            <c:strRef>
              <c:f>'Figure 10c'!$C$3</c:f>
              <c:strCache>
                <c:ptCount val="1"/>
                <c:pt idx="0">
                  <c:v>DnaJA2 #1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10c'!$C$4:$C$10</c:f>
              <c:numCache>
                <c:formatCode>0.00</c:formatCode>
                <c:ptCount val="7"/>
                <c:pt idx="0">
                  <c:v>1</c:v>
                </c:pt>
                <c:pt idx="1">
                  <c:v>1.517848326843108</c:v>
                </c:pt>
                <c:pt idx="2">
                  <c:v>2.3443997095901263</c:v>
                </c:pt>
                <c:pt idx="3">
                  <c:v>2.9780212527225927</c:v>
                </c:pt>
                <c:pt idx="4">
                  <c:v>3.9284535674212924</c:v>
                </c:pt>
                <c:pt idx="5">
                  <c:v>4.9921615734935036</c:v>
                </c:pt>
                <c:pt idx="6">
                  <c:v>6.0530262028908952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0-4F1A-9656-EF2E147A9396}"/>
            </c:ext>
          </c:extLst>
        </c:ser>
        <c:ser>
          <c:idx val="1"/>
          <c:order val="1"/>
          <c:tx>
            <c:strRef>
              <c:f>'Figure 10c'!$D$3</c:f>
              <c:strCache>
                <c:ptCount val="1"/>
                <c:pt idx="0">
                  <c:v>DnaJA2 #2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10c'!$D$4:$D$10</c:f>
              <c:numCache>
                <c:formatCode>0.00</c:formatCode>
                <c:ptCount val="7"/>
                <c:pt idx="0">
                  <c:v>1</c:v>
                </c:pt>
                <c:pt idx="1">
                  <c:v>1.8766840472576041</c:v>
                </c:pt>
                <c:pt idx="2">
                  <c:v>2.5210375552768798</c:v>
                </c:pt>
                <c:pt idx="3">
                  <c:v>2.7562537126262288</c:v>
                </c:pt>
                <c:pt idx="4">
                  <c:v>4.0234967988911619</c:v>
                </c:pt>
                <c:pt idx="5">
                  <c:v>6.1528532770114204</c:v>
                </c:pt>
                <c:pt idx="6">
                  <c:v>8.0834585175896034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0-4F1A-9656-EF2E147A9396}"/>
            </c:ext>
          </c:extLst>
        </c:ser>
        <c:ser>
          <c:idx val="2"/>
          <c:order val="2"/>
          <c:tx>
            <c:strRef>
              <c:f>'Figure 10c'!$E$3</c:f>
              <c:strCache>
                <c:ptCount val="1"/>
                <c:pt idx="0">
                  <c:v>DnaJA2 #3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10c'!$E$4:$E$10</c:f>
              <c:numCache>
                <c:formatCode>0.00</c:formatCode>
                <c:ptCount val="7"/>
                <c:pt idx="0">
                  <c:v>1</c:v>
                </c:pt>
                <c:pt idx="1">
                  <c:v>1.44</c:v>
                </c:pt>
                <c:pt idx="2">
                  <c:v>1.8719999999999999</c:v>
                </c:pt>
                <c:pt idx="3">
                  <c:v>2.7081360000000001</c:v>
                </c:pt>
                <c:pt idx="4">
                  <c:v>3.7349471999999997</c:v>
                </c:pt>
                <c:pt idx="5">
                  <c:v>5.0519471999999999</c:v>
                </c:pt>
                <c:pt idx="6">
                  <c:v>6.7723883999999996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50-4F1A-9656-EF2E147A9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105784"/>
        <c:axId val="370104800"/>
      </c:lineChart>
      <c:catAx>
        <c:axId val="37010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104800"/>
        <c:crosses val="autoZero"/>
        <c:auto val="1"/>
        <c:lblAlgn val="ctr"/>
        <c:lblOffset val="100"/>
        <c:noMultiLvlLbl val="0"/>
      </c:catAx>
      <c:valAx>
        <c:axId val="370104800"/>
        <c:scaling>
          <c:orientation val="minMax"/>
          <c:max val="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105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</a:t>
            </a:r>
          </a:p>
        </c:rich>
      </c:tx>
      <c:layout>
        <c:manualLayout>
          <c:xMode val="edge"/>
          <c:yMode val="edge"/>
          <c:x val="0.43442758107552798"/>
          <c:y val="7.29222396956383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233356565110437"/>
          <c:y val="0.16718816707467993"/>
          <c:w val="0.68039611358292429"/>
          <c:h val="0.6472154445183011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'Figure 10d'!$K$3</c:f>
              <c:strCache>
                <c:ptCount val="1"/>
                <c:pt idx="0">
                  <c:v>DnaJB1</c:v>
                </c:pt>
              </c:strCache>
            </c:strRef>
          </c:tx>
          <c:spPr>
            <a:solidFill>
              <a:srgbClr val="FC4C4C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10d'!$J$15:$J$21</c:f>
                <c:numCache>
                  <c:formatCode>General</c:formatCode>
                  <c:ptCount val="7"/>
                  <c:pt idx="0">
                    <c:v>0.12</c:v>
                  </c:pt>
                  <c:pt idx="1">
                    <c:v>0.17922562934214456</c:v>
                  </c:pt>
                  <c:pt idx="2">
                    <c:v>0.13902158428593489</c:v>
                  </c:pt>
                  <c:pt idx="3">
                    <c:v>0.15871632846496883</c:v>
                  </c:pt>
                  <c:pt idx="4">
                    <c:v>0.12742468701710519</c:v>
                  </c:pt>
                  <c:pt idx="5">
                    <c:v>0.27570765922304319</c:v>
                  </c:pt>
                  <c:pt idx="6">
                    <c:v>0.19855561188744841</c:v>
                  </c:pt>
                </c:numCache>
              </c:numRef>
            </c:plus>
            <c:minus>
              <c:numRef>
                <c:f>'Figure 10d'!$J$15:$J$21</c:f>
                <c:numCache>
                  <c:formatCode>General</c:formatCode>
                  <c:ptCount val="7"/>
                  <c:pt idx="0">
                    <c:v>0.12</c:v>
                  </c:pt>
                  <c:pt idx="1">
                    <c:v>0.17922562934214456</c:v>
                  </c:pt>
                  <c:pt idx="2">
                    <c:v>0.13902158428593489</c:v>
                  </c:pt>
                  <c:pt idx="3">
                    <c:v>0.15871632846496883</c:v>
                  </c:pt>
                  <c:pt idx="4">
                    <c:v>0.12742468701710519</c:v>
                  </c:pt>
                  <c:pt idx="5">
                    <c:v>0.27570765922304319</c:v>
                  </c:pt>
                  <c:pt idx="6">
                    <c:v>0.19855561188744841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multiLvlStrRef>
              <c:f>'Hsp70'!#REF!</c:f>
              <c:extLst xmlns:c15="http://schemas.microsoft.com/office/drawing/2012/chart"/>
            </c:multiLvlStrRef>
          </c:cat>
          <c:val>
            <c:numRef>
              <c:f>'Figure 10d'!$K$4:$K$10</c:f>
              <c:numCache>
                <c:formatCode>0.00</c:formatCode>
                <c:ptCount val="7"/>
                <c:pt idx="0">
                  <c:v>1.0004136140628768</c:v>
                </c:pt>
                <c:pt idx="1">
                  <c:v>1.2046064499593001</c:v>
                </c:pt>
                <c:pt idx="2">
                  <c:v>1.1779801419048266</c:v>
                </c:pt>
                <c:pt idx="3">
                  <c:v>1.2462220256088701</c:v>
                </c:pt>
                <c:pt idx="4">
                  <c:v>1.22528168437727</c:v>
                </c:pt>
                <c:pt idx="5">
                  <c:v>1.2674846764790002</c:v>
                </c:pt>
                <c:pt idx="6">
                  <c:v>1.3011259153411234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9-4A5B-90D1-926AD8E52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10d'!$I$3</c:f>
              <c:strCache>
                <c:ptCount val="1"/>
                <c:pt idx="0">
                  <c:v>DnaJB1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10d'!$I$4:$I$10</c:f>
              <c:numCache>
                <c:formatCode>0.00</c:formatCode>
                <c:ptCount val="7"/>
                <c:pt idx="0">
                  <c:v>1.0012408421886301</c:v>
                </c:pt>
                <c:pt idx="1">
                  <c:v>1.0069170351792001</c:v>
                </c:pt>
                <c:pt idx="2">
                  <c:v>1.02559567025279</c:v>
                </c:pt>
                <c:pt idx="3">
                  <c:v>1.0793148967064901</c:v>
                </c:pt>
                <c:pt idx="4">
                  <c:v>1.1241436208831099</c:v>
                </c:pt>
                <c:pt idx="5">
                  <c:v>1.5209095109233699</c:v>
                </c:pt>
                <c:pt idx="6">
                  <c:v>1.51131938485909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59-4A5B-90D1-926AD8E524B2}"/>
            </c:ext>
          </c:extLst>
        </c:ser>
        <c:ser>
          <c:idx val="1"/>
          <c:order val="1"/>
          <c:tx>
            <c:strRef>
              <c:f>'Figure 10d'!$H$3</c:f>
              <c:strCache>
                <c:ptCount val="1"/>
                <c:pt idx="0">
                  <c:v>DnaJB1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10d'!$H$4:$H$10</c:f>
              <c:numCache>
                <c:formatCode>0.00</c:formatCode>
                <c:ptCount val="7"/>
                <c:pt idx="0">
                  <c:v>1</c:v>
                </c:pt>
                <c:pt idx="1">
                  <c:v>1.2504323146987</c:v>
                </c:pt>
                <c:pt idx="2">
                  <c:v>1.21045475546169</c:v>
                </c:pt>
                <c:pt idx="3">
                  <c:v>1.26412118012012</c:v>
                </c:pt>
                <c:pt idx="4">
                  <c:v>1.1833014322487001</c:v>
                </c:pt>
                <c:pt idx="5">
                  <c:v>1.131</c:v>
                </c:pt>
                <c:pt idx="6">
                  <c:v>1.2753283611642801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59-4A5B-90D1-926AD8E524B2}"/>
            </c:ext>
          </c:extLst>
        </c:ser>
        <c:ser>
          <c:idx val="2"/>
          <c:order val="2"/>
          <c:tx>
            <c:strRef>
              <c:f>'Figure 10d'!$J$3</c:f>
              <c:strCache>
                <c:ptCount val="1"/>
                <c:pt idx="0">
                  <c:v>DnaJB1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10d'!$J$4:$J$10</c:f>
              <c:numCache>
                <c:formatCode>0.00</c:formatCode>
                <c:ptCount val="7"/>
                <c:pt idx="0">
                  <c:v>1</c:v>
                </c:pt>
                <c:pt idx="1">
                  <c:v>1.3564700000000001</c:v>
                </c:pt>
                <c:pt idx="2">
                  <c:v>1.29789</c:v>
                </c:pt>
                <c:pt idx="3">
                  <c:v>1.39523</c:v>
                </c:pt>
                <c:pt idx="4">
                  <c:v>1.3684000000000001</c:v>
                </c:pt>
                <c:pt idx="5">
                  <c:v>1.15054451851363</c:v>
                </c:pt>
                <c:pt idx="6">
                  <c:v>1.11673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59-4A5B-90D1-926AD8E52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42063008328205"/>
              <c:y val="0.901228700896548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6.9282294371795006E-2"/>
              <c:y val="0.30329696679055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E50A</a:t>
            </a:r>
          </a:p>
        </c:rich>
      </c:tx>
      <c:layout>
        <c:manualLayout>
          <c:xMode val="edge"/>
          <c:yMode val="edge"/>
          <c:x val="0.34150901904436237"/>
          <c:y val="2.7118644067796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751119463509503"/>
          <c:y val="0.15477948307309045"/>
          <c:w val="0.71526632008218416"/>
          <c:h val="0.6634497975888608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'Figure 10d'!$P$3</c:f>
              <c:strCache>
                <c:ptCount val="1"/>
                <c:pt idx="0">
                  <c:v>E50A</c:v>
                </c:pt>
              </c:strCache>
            </c:strRef>
          </c:tx>
          <c:spPr>
            <a:solidFill>
              <a:srgbClr val="FA7E3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10d'!$O$15:$O$21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0.43450551475120669</c:v>
                  </c:pt>
                  <c:pt idx="2">
                    <c:v>0.27307896121190883</c:v>
                  </c:pt>
                  <c:pt idx="3">
                    <c:v>0.42997375114371561</c:v>
                  </c:pt>
                  <c:pt idx="4">
                    <c:v>0.41631043901527909</c:v>
                  </c:pt>
                  <c:pt idx="5">
                    <c:v>0.50695405380290792</c:v>
                  </c:pt>
                  <c:pt idx="6">
                    <c:v>1.1430423079530845</c:v>
                  </c:pt>
                </c:numCache>
              </c:numRef>
            </c:plus>
            <c:minus>
              <c:numRef>
                <c:f>'Figure 10d'!$O$15:$O$21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0.43450551475120669</c:v>
                  </c:pt>
                  <c:pt idx="2">
                    <c:v>0.27307896121190883</c:v>
                  </c:pt>
                  <c:pt idx="3">
                    <c:v>0.42997375114371561</c:v>
                  </c:pt>
                  <c:pt idx="4">
                    <c:v>0.41631043901527909</c:v>
                  </c:pt>
                  <c:pt idx="5">
                    <c:v>0.50695405380290792</c:v>
                  </c:pt>
                  <c:pt idx="6">
                    <c:v>1.1430423079530845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multiLvlStrRef>
              <c:f>'Hsp70'!#REF!</c:f>
              <c:extLst xmlns:c15="http://schemas.microsoft.com/office/drawing/2012/chart"/>
            </c:multiLvlStrRef>
          </c:cat>
          <c:val>
            <c:numRef>
              <c:f>'Figure 10d'!$P$4:$P$10</c:f>
              <c:numCache>
                <c:formatCode>0.00</c:formatCode>
                <c:ptCount val="7"/>
                <c:pt idx="0">
                  <c:v>1.0230019493177382</c:v>
                </c:pt>
                <c:pt idx="1">
                  <c:v>1.8231968810916168</c:v>
                </c:pt>
                <c:pt idx="2">
                  <c:v>2.2478557504873264</c:v>
                </c:pt>
                <c:pt idx="3">
                  <c:v>2.5232943469785565</c:v>
                </c:pt>
                <c:pt idx="4">
                  <c:v>2.6987329434697869</c:v>
                </c:pt>
                <c:pt idx="5">
                  <c:v>3.4447808382066269</c:v>
                </c:pt>
                <c:pt idx="6">
                  <c:v>4.3559454191033149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1-4570-AFF2-A5750D028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10d'!$M$3</c:f>
              <c:strCache>
                <c:ptCount val="1"/>
                <c:pt idx="0">
                  <c:v>E50A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10c'!$N$15:$N$21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10d'!$M$4:$M$10</c:f>
              <c:numCache>
                <c:formatCode>0.00</c:formatCode>
                <c:ptCount val="7"/>
                <c:pt idx="0">
                  <c:v>0.96491228070175428</c:v>
                </c:pt>
                <c:pt idx="1">
                  <c:v>1.3748538011695901</c:v>
                </c:pt>
                <c:pt idx="2">
                  <c:v>2.5014619883040901</c:v>
                </c:pt>
                <c:pt idx="3">
                  <c:v>2.5251461988304098</c:v>
                </c:pt>
                <c:pt idx="4">
                  <c:v>2.7871345029239798</c:v>
                </c:pt>
                <c:pt idx="5">
                  <c:v>3.3318713450292399</c:v>
                </c:pt>
                <c:pt idx="6">
                  <c:v>3.3625730994152043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1-4570-AFF2-A5750D02828E}"/>
            </c:ext>
          </c:extLst>
        </c:ser>
        <c:ser>
          <c:idx val="1"/>
          <c:order val="1"/>
          <c:tx>
            <c:strRef>
              <c:f>'Figure 10d'!$N$3</c:f>
              <c:strCache>
                <c:ptCount val="1"/>
                <c:pt idx="0">
                  <c:v>E50A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10c'!$N$15:$N$21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10d'!$N$4:$N$10</c:f>
              <c:numCache>
                <c:formatCode>0.00</c:formatCode>
                <c:ptCount val="7"/>
                <c:pt idx="0">
                  <c:v>1.0634502923976601</c:v>
                </c:pt>
                <c:pt idx="1">
                  <c:v>1.85233918128655</c:v>
                </c:pt>
                <c:pt idx="2">
                  <c:v>2.2833333333333301</c:v>
                </c:pt>
                <c:pt idx="3">
                  <c:v>2.95233918128655</c:v>
                </c:pt>
                <c:pt idx="4">
                  <c:v>2.2453216374268998</c:v>
                </c:pt>
                <c:pt idx="5">
                  <c:v>3.0038011695906399</c:v>
                </c:pt>
                <c:pt idx="6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1-4570-AFF2-A5750D02828E}"/>
            </c:ext>
          </c:extLst>
        </c:ser>
        <c:ser>
          <c:idx val="2"/>
          <c:order val="2"/>
          <c:tx>
            <c:strRef>
              <c:f>'Figure 10d'!$O$3</c:f>
              <c:strCache>
                <c:ptCount val="1"/>
                <c:pt idx="0">
                  <c:v>E50A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10c'!$N$15:$N$21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10d'!$O$4:$O$10</c:f>
              <c:numCache>
                <c:formatCode>0.00</c:formatCode>
                <c:ptCount val="7"/>
                <c:pt idx="0">
                  <c:v>1.0406432748537999</c:v>
                </c:pt>
                <c:pt idx="1">
                  <c:v>2.2423976608187099</c:v>
                </c:pt>
                <c:pt idx="2">
                  <c:v>1.9587719298245601</c:v>
                </c:pt>
                <c:pt idx="3">
                  <c:v>2.09239766081871</c:v>
                </c:pt>
                <c:pt idx="4">
                  <c:v>3.0637426900584801</c:v>
                </c:pt>
                <c:pt idx="5">
                  <c:v>3.9986700000000002</c:v>
                </c:pt>
                <c:pt idx="6">
                  <c:v>5.6052631578947398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1-4570-AFF2-A5750D028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2271032233012251"/>
              <c:y val="0.897627118644067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F102A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3"/>
          <c:tx>
            <c:strRef>
              <c:f>'Figure 10d'!$U$3</c:f>
              <c:strCache>
                <c:ptCount val="1"/>
                <c:pt idx="0">
                  <c:v>F102A</c:v>
                </c:pt>
              </c:strCache>
            </c:strRef>
          </c:tx>
          <c:spPr>
            <a:solidFill>
              <a:srgbClr val="DDA13F"/>
            </a:solidFill>
            <a:ln w="25400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10d'!$U$15:$U$21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0.18993032947355865</c:v>
                  </c:pt>
                  <c:pt idx="2">
                    <c:v>0.24187950897231456</c:v>
                  </c:pt>
                  <c:pt idx="3">
                    <c:v>0.52898994268152766</c:v>
                  </c:pt>
                  <c:pt idx="4">
                    <c:v>0.33234182116383698</c:v>
                  </c:pt>
                  <c:pt idx="5">
                    <c:v>0.75784384490539369</c:v>
                  </c:pt>
                  <c:pt idx="6">
                    <c:v>0.55040382605156113</c:v>
                  </c:pt>
                </c:numCache>
              </c:numRef>
            </c:plus>
            <c:minus>
              <c:numRef>
                <c:f>'Figure 10d'!$U$15:$U$21</c:f>
                <c:numCache>
                  <c:formatCode>General</c:formatCode>
                  <c:ptCount val="7"/>
                  <c:pt idx="0">
                    <c:v>0.19</c:v>
                  </c:pt>
                  <c:pt idx="1">
                    <c:v>0.18993032947355865</c:v>
                  </c:pt>
                  <c:pt idx="2">
                    <c:v>0.24187950897231456</c:v>
                  </c:pt>
                  <c:pt idx="3">
                    <c:v>0.52898994268152766</c:v>
                  </c:pt>
                  <c:pt idx="4">
                    <c:v>0.33234182116383698</c:v>
                  </c:pt>
                  <c:pt idx="5">
                    <c:v>0.75784384490539369</c:v>
                  </c:pt>
                  <c:pt idx="6">
                    <c:v>0.55040382605156113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'Figure 10d'!#REF!</c:f>
            </c:multiLvlStrRef>
          </c:cat>
          <c:val>
            <c:numRef>
              <c:f>'Figure 10d'!$U$4:$U$10</c:f>
              <c:numCache>
                <c:formatCode>0.00</c:formatCode>
                <c:ptCount val="7"/>
                <c:pt idx="0">
                  <c:v>1.0327620673151401</c:v>
                </c:pt>
                <c:pt idx="1">
                  <c:v>1.3433199232753434</c:v>
                </c:pt>
                <c:pt idx="2">
                  <c:v>2.0791930886225964</c:v>
                </c:pt>
                <c:pt idx="3">
                  <c:v>3.2178699417902799</c:v>
                </c:pt>
                <c:pt idx="4">
                  <c:v>4.3106584523505633</c:v>
                </c:pt>
                <c:pt idx="5">
                  <c:v>5.5929013235088103</c:v>
                </c:pt>
                <c:pt idx="6">
                  <c:v>6.0849216999594899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6A-44EA-A390-16DC8DD6B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10d'!$R$3</c:f>
              <c:strCache>
                <c:ptCount val="1"/>
                <c:pt idx="0">
                  <c:v>F102A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10d'!$B$4:$B$10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10d'!$R$4:$R$10</c:f>
              <c:numCache>
                <c:formatCode>0.00</c:formatCode>
                <c:ptCount val="7"/>
                <c:pt idx="0">
                  <c:v>1.0327620673151401</c:v>
                </c:pt>
                <c:pt idx="1">
                  <c:v>1.1839185979643401</c:v>
                </c:pt>
                <c:pt idx="2">
                  <c:v>1.9754016784438899</c:v>
                </c:pt>
                <c:pt idx="3">
                  <c:v>2.6677011334993601</c:v>
                </c:pt>
                <c:pt idx="4">
                  <c:v>4.0620544813227299</c:v>
                </c:pt>
                <c:pt idx="5">
                  <c:v>5.0570248016957198</c:v>
                </c:pt>
                <c:pt idx="6">
                  <c:v>5.6957274221674101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6A-44EA-A390-16DC8DD6BC22}"/>
            </c:ext>
          </c:extLst>
        </c:ser>
        <c:ser>
          <c:idx val="1"/>
          <c:order val="1"/>
          <c:tx>
            <c:strRef>
              <c:f>'Figure 10d'!$S$3</c:f>
              <c:strCache>
                <c:ptCount val="1"/>
                <c:pt idx="0">
                  <c:v>F102A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10d'!$B$4:$B$10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10d'!$S$4:$S$10</c:f>
              <c:numCache>
                <c:formatCode>0.00</c:formatCode>
                <c:ptCount val="7"/>
                <c:pt idx="0">
                  <c:v>1.11287091725859</c:v>
                </c:pt>
                <c:pt idx="1">
                  <c:v>1.55346959194759</c:v>
                </c:pt>
                <c:pt idx="2">
                  <c:v>2.3556465908166699</c:v>
                </c:pt>
                <c:pt idx="3">
                  <c:v>3.7227718196970199</c:v>
                </c:pt>
                <c:pt idx="4">
                  <c:v>4.6881365332731697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A-44EA-A390-16DC8DD6BC22}"/>
            </c:ext>
          </c:extLst>
        </c:ser>
        <c:ser>
          <c:idx val="3"/>
          <c:order val="2"/>
          <c:tx>
            <c:strRef>
              <c:f>'Figure 10d'!$T$3</c:f>
              <c:strCache>
                <c:ptCount val="1"/>
                <c:pt idx="0">
                  <c:v>F102A #3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10d'!$B$4:$B$10</c:f>
              <c:numCache>
                <c:formatCode>0.0</c:formatCode>
                <c:ptCount val="7"/>
                <c:pt idx="0" formatCode="0">
                  <c:v>0</c:v>
                </c:pt>
                <c:pt idx="1">
                  <c:v>2.5</c:v>
                </c:pt>
                <c:pt idx="2" formatCode="0">
                  <c:v>10</c:v>
                </c:pt>
                <c:pt idx="3" formatCode="0">
                  <c:v>50</c:v>
                </c:pt>
                <c:pt idx="4" formatCode="0">
                  <c:v>125</c:v>
                </c:pt>
                <c:pt idx="5" formatCode="0">
                  <c:v>250</c:v>
                </c:pt>
                <c:pt idx="6" formatCode="0">
                  <c:v>500</c:v>
                </c:pt>
              </c:numCache>
            </c:numRef>
          </c:cat>
          <c:val>
            <c:numRef>
              <c:f>'Figure 10d'!$T$4:$T$10</c:f>
              <c:numCache>
                <c:formatCode>0.00</c:formatCode>
                <c:ptCount val="7"/>
                <c:pt idx="0">
                  <c:v>0.95265321737168995</c:v>
                </c:pt>
                <c:pt idx="1">
                  <c:v>1.2925715799141</c:v>
                </c:pt>
                <c:pt idx="2">
                  <c:v>1.9065309966072299</c:v>
                </c:pt>
                <c:pt idx="3">
                  <c:v>3.26313687217446</c:v>
                </c:pt>
                <c:pt idx="4">
                  <c:v>4.1817843424557903</c:v>
                </c:pt>
                <c:pt idx="5">
                  <c:v>6.1287778453219</c:v>
                </c:pt>
                <c:pt idx="6">
                  <c:v>6.4741159777515698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A-44EA-A390-16DC8DD6B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JDP (nM)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DnaJB1 </a:t>
            </a:r>
            <a:r>
              <a:rPr lang="el-GR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H5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524674163076652"/>
          <c:y val="0.15412641874050467"/>
          <c:w val="0.72440186910700421"/>
          <c:h val="0.6693705145792674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'Figure 10d'!$AA$3</c:f>
              <c:strCache>
                <c:ptCount val="1"/>
                <c:pt idx="0">
                  <c:v>ΔH5</c:v>
                </c:pt>
              </c:strCache>
            </c:strRef>
          </c:tx>
          <c:spPr>
            <a:solidFill>
              <a:srgbClr val="8C5D8D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10d'!$Z$15:$Z$21</c:f>
                <c:numCache>
                  <c:formatCode>General</c:formatCode>
                  <c:ptCount val="7"/>
                  <c:pt idx="0">
                    <c:v>0.17713024469667388</c:v>
                  </c:pt>
                  <c:pt idx="1">
                    <c:v>0.30261251938065414</c:v>
                  </c:pt>
                  <c:pt idx="2">
                    <c:v>0.40066497067080264</c:v>
                  </c:pt>
                  <c:pt idx="3">
                    <c:v>0.71401547331039328</c:v>
                  </c:pt>
                  <c:pt idx="4">
                    <c:v>0.95751118771253596</c:v>
                  </c:pt>
                  <c:pt idx="5">
                    <c:v>0.58406918706932642</c:v>
                  </c:pt>
                  <c:pt idx="6">
                    <c:v>0.44932019591202332</c:v>
                  </c:pt>
                </c:numCache>
              </c:numRef>
            </c:plus>
            <c:minus>
              <c:numRef>
                <c:f>'Figure 10d'!$Z$15:$Z$21</c:f>
                <c:numCache>
                  <c:formatCode>General</c:formatCode>
                  <c:ptCount val="7"/>
                  <c:pt idx="0">
                    <c:v>0.17713024469667388</c:v>
                  </c:pt>
                  <c:pt idx="1">
                    <c:v>0.30261251938065414</c:v>
                  </c:pt>
                  <c:pt idx="2">
                    <c:v>0.40066497067080264</c:v>
                  </c:pt>
                  <c:pt idx="3">
                    <c:v>0.71401547331039328</c:v>
                  </c:pt>
                  <c:pt idx="4">
                    <c:v>0.95751118771253596</c:v>
                  </c:pt>
                  <c:pt idx="5">
                    <c:v>0.58406918706932642</c:v>
                  </c:pt>
                  <c:pt idx="6">
                    <c:v>0.44932019591202332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'Hsp70'!#REF!</c:f>
              <c:extLst xmlns:c15="http://schemas.microsoft.com/office/drawing/2012/chart"/>
            </c:multiLvlStrRef>
          </c:cat>
          <c:val>
            <c:numRef>
              <c:f>'Figure 10d'!$AA$4:$AA$10</c:f>
              <c:numCache>
                <c:formatCode>0.00</c:formatCode>
                <c:ptCount val="7"/>
                <c:pt idx="0">
                  <c:v>1.1084752945310539</c:v>
                </c:pt>
                <c:pt idx="1">
                  <c:v>1.4419097690983567</c:v>
                </c:pt>
                <c:pt idx="2">
                  <c:v>2.4225501681691735</c:v>
                </c:pt>
                <c:pt idx="3">
                  <c:v>2.9351805450363369</c:v>
                </c:pt>
                <c:pt idx="4">
                  <c:v>4.622192684738577</c:v>
                </c:pt>
                <c:pt idx="5">
                  <c:v>5.7206498566688033</c:v>
                </c:pt>
                <c:pt idx="6">
                  <c:v>6.61550098733575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8-4EB7-B6CD-5DACB91B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640614448"/>
        <c:axId val="640620352"/>
      </c:barChart>
      <c:lineChart>
        <c:grouping val="standard"/>
        <c:varyColors val="0"/>
        <c:ser>
          <c:idx val="0"/>
          <c:order val="0"/>
          <c:tx>
            <c:strRef>
              <c:f>'Figure 10d'!$X$3</c:f>
              <c:strCache>
                <c:ptCount val="1"/>
                <c:pt idx="0">
                  <c:v>ΔH5 #1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10d'!$X$4:$X$10</c:f>
              <c:numCache>
                <c:formatCode>0.00</c:formatCode>
                <c:ptCount val="7"/>
                <c:pt idx="0">
                  <c:v>1.1636364566885085</c:v>
                </c:pt>
                <c:pt idx="1">
                  <c:v>1.4206556805330399</c:v>
                </c:pt>
                <c:pt idx="2">
                  <c:v>2.79684209265996</c:v>
                </c:pt>
                <c:pt idx="3">
                  <c:v>3.02898316787314</c:v>
                </c:pt>
                <c:pt idx="4">
                  <c:v>4.0934677931154999</c:v>
                </c:pt>
                <c:pt idx="5">
                  <c:v>5.4945881116969799</c:v>
                </c:pt>
                <c:pt idx="6">
                  <c:v>6.2977836298822902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D8-4EB7-B6CD-5DACB91B09C7}"/>
            </c:ext>
          </c:extLst>
        </c:ser>
        <c:ser>
          <c:idx val="1"/>
          <c:order val="1"/>
          <c:tx>
            <c:strRef>
              <c:f>'Figure 10d'!$Y$3</c:f>
              <c:strCache>
                <c:ptCount val="1"/>
                <c:pt idx="0">
                  <c:v>ΔH5 #2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10d'!$Y$4:$Y$10</c:f>
              <c:numCache>
                <c:formatCode>0.00</c:formatCode>
                <c:ptCount val="7"/>
                <c:pt idx="0">
                  <c:v>0.91032784026652025</c:v>
                </c:pt>
                <c:pt idx="1">
                  <c:v>1.15048460816584</c:v>
                </c:pt>
                <c:pt idx="2">
                  <c:v>1.9999013711884599</c:v>
                </c:pt>
                <c:pt idx="3">
                  <c:v>2.1789000000000001</c:v>
                </c:pt>
                <c:pt idx="4">
                  <c:v>4.0456240000000001</c:v>
                </c:pt>
                <c:pt idx="5">
                  <c:v>5.2834000000000003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8-4EB7-B6CD-5DACB91B09C7}"/>
            </c:ext>
          </c:extLst>
        </c:ser>
        <c:ser>
          <c:idx val="2"/>
          <c:order val="2"/>
          <c:tx>
            <c:strRef>
              <c:f>'Figure 10d'!$Z$3</c:f>
              <c:strCache>
                <c:ptCount val="1"/>
                <c:pt idx="0">
                  <c:v>ΔH5 #3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'Figure 10c'!$S$15:$S$21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10</c:v>
                </c:pt>
                <c:pt idx="3">
                  <c:v>50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cat>
          <c:val>
            <c:numRef>
              <c:f>'Figure 10d'!$Z$4:$Z$10</c:f>
              <c:numCache>
                <c:formatCode>0.00</c:formatCode>
                <c:ptCount val="7"/>
                <c:pt idx="0">
                  <c:v>1.2514615866381325</c:v>
                </c:pt>
                <c:pt idx="1">
                  <c:v>1.7545890185961901</c:v>
                </c:pt>
                <c:pt idx="2">
                  <c:v>2.4709070406591001</c:v>
                </c:pt>
                <c:pt idx="3">
                  <c:v>3.59765846723587</c:v>
                </c:pt>
                <c:pt idx="4">
                  <c:v>5.7274862611002302</c:v>
                </c:pt>
                <c:pt idx="5">
                  <c:v>6.3839614583094297</c:v>
                </c:pt>
                <c:pt idx="6">
                  <c:v>6.9332183447892097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D8-4EB7-B6CD-5DACB91B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614448"/>
        <c:axId val="640620352"/>
      </c:lineChart>
      <c:catAx>
        <c:axId val="640614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JDP</a:t>
                </a:r>
                <a:r>
                  <a:rPr lang="en-US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(nM)</a:t>
                </a:r>
                <a:endPara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20352"/>
        <c:crosses val="autoZero"/>
        <c:auto val="1"/>
        <c:lblAlgn val="ctr"/>
        <c:lblOffset val="100"/>
        <c:noMultiLvlLbl val="0"/>
      </c:catAx>
      <c:valAx>
        <c:axId val="640620352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ATPase activity</a:t>
                </a:r>
                <a:endPara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6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27214</xdr:colOff>
      <xdr:row>23</xdr:row>
      <xdr:rowOff>9072</xdr:rowOff>
    </xdr:from>
    <xdr:to>
      <xdr:col>11</xdr:col>
      <xdr:colOff>244929</xdr:colOff>
      <xdr:row>38</xdr:row>
      <xdr:rowOff>13607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57376</xdr:colOff>
      <xdr:row>23</xdr:row>
      <xdr:rowOff>0</xdr:rowOff>
    </xdr:from>
    <xdr:to>
      <xdr:col>16</xdr:col>
      <xdr:colOff>108857</xdr:colOff>
      <xdr:row>38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536123</xdr:colOff>
      <xdr:row>22</xdr:row>
      <xdr:rowOff>170090</xdr:rowOff>
    </xdr:from>
    <xdr:to>
      <xdr:col>20</xdr:col>
      <xdr:colOff>544284</xdr:colOff>
      <xdr:row>37</xdr:row>
      <xdr:rowOff>176893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607785</xdr:colOff>
      <xdr:row>22</xdr:row>
      <xdr:rowOff>187780</xdr:rowOff>
    </xdr:from>
    <xdr:to>
      <xdr:col>26</xdr:col>
      <xdr:colOff>231321</xdr:colOff>
      <xdr:row>37</xdr:row>
      <xdr:rowOff>176893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16441</xdr:colOff>
      <xdr:row>23</xdr:row>
      <xdr:rowOff>1588</xdr:rowOff>
    </xdr:from>
    <xdr:to>
      <xdr:col>5</xdr:col>
      <xdr:colOff>176893</xdr:colOff>
      <xdr:row>38</xdr:row>
      <xdr:rowOff>6351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420688</xdr:colOff>
      <xdr:row>23</xdr:row>
      <xdr:rowOff>127001</xdr:rowOff>
    </xdr:from>
    <xdr:to>
      <xdr:col>11</xdr:col>
      <xdr:colOff>103187</xdr:colOff>
      <xdr:row>39</xdr:row>
      <xdr:rowOff>39689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25627</xdr:colOff>
      <xdr:row>24</xdr:row>
      <xdr:rowOff>11905</xdr:rowOff>
    </xdr:from>
    <xdr:to>
      <xdr:col>16</xdr:col>
      <xdr:colOff>166686</xdr:colOff>
      <xdr:row>38</xdr:row>
      <xdr:rowOff>154780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375972</xdr:colOff>
      <xdr:row>23</xdr:row>
      <xdr:rowOff>178592</xdr:rowOff>
    </xdr:from>
    <xdr:to>
      <xdr:col>21</xdr:col>
      <xdr:colOff>404813</xdr:colOff>
      <xdr:row>39</xdr:row>
      <xdr:rowOff>39687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561444</xdr:colOff>
      <xdr:row>24</xdr:row>
      <xdr:rowOff>11905</xdr:rowOff>
    </xdr:from>
    <xdr:to>
      <xdr:col>27</xdr:col>
      <xdr:colOff>71437</xdr:colOff>
      <xdr:row>38</xdr:row>
      <xdr:rowOff>166686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15875</xdr:colOff>
      <xdr:row>23</xdr:row>
      <xdr:rowOff>166688</xdr:rowOff>
    </xdr:from>
    <xdr:to>
      <xdr:col>4</xdr:col>
      <xdr:colOff>547687</xdr:colOff>
      <xdr:row>38</xdr:row>
      <xdr:rowOff>166688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220954</xdr:colOff>
      <xdr:row>1</xdr:row>
      <xdr:rowOff>107950</xdr:rowOff>
    </xdr:from>
    <xdr:to>
      <xdr:col>11</xdr:col>
      <xdr:colOff>577850</xdr:colOff>
      <xdr:row>23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154" y="292100"/>
          <a:ext cx="5843296" cy="4000500"/>
        </a:xfrm>
        <a:prstGeom prst="rect">
          <a:avLst/>
        </a:prstGeom>
      </xdr:spPr>
    </xdr:pic>
    <xdr:clientData/>
  </xdr:twoCellAnchor>
  <xdr:twoCellAnchor>
    <xdr:from>
      <xdr:col>6</xdr:col>
      <xdr:colOff>292100</xdr:colOff>
      <xdr:row>1</xdr:row>
      <xdr:rowOff>114300</xdr:rowOff>
    </xdr:from>
    <xdr:to>
      <xdr:col>6</xdr:col>
      <xdr:colOff>292100</xdr:colOff>
      <xdr:row>23</xdr:row>
      <xdr:rowOff>50800</xdr:rowOff>
    </xdr:to>
    <xdr:cxnSp macro="">
      <xdr:nvCxnSpPr>
        <xdr:cNvPr id="4" name="Straight Connector 3"/>
        <xdr:cNvCxnSpPr/>
      </xdr:nvCxnSpPr>
      <xdr:spPr>
        <a:xfrm>
          <a:off x="3949700" y="298450"/>
          <a:ext cx="0" cy="398780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339725</xdr:colOff>
      <xdr:row>0</xdr:row>
      <xdr:rowOff>130175</xdr:rowOff>
    </xdr:from>
    <xdr:to>
      <xdr:col>7</xdr:col>
      <xdr:colOff>66675</xdr:colOff>
      <xdr:row>6</xdr:row>
      <xdr:rowOff>155575</xdr:rowOff>
    </xdr:to>
    <xdr:sp macro="" textlink="">
      <xdr:nvSpPr>
        <xdr:cNvPr id="8" name="TextBox 7"/>
        <xdr:cNvSpPr txBox="1"/>
      </xdr:nvSpPr>
      <xdr:spPr>
        <a:xfrm rot="16200000">
          <a:off x="3600450" y="527050"/>
          <a:ext cx="1130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included</a:t>
          </a:r>
        </a:p>
      </xdr:txBody>
    </xdr:sp>
    <xdr:clientData/>
  </xdr:twoCellAnchor>
  <xdr:twoCellAnchor>
    <xdr:from>
      <xdr:col>7</xdr:col>
      <xdr:colOff>88900</xdr:colOff>
      <xdr:row>1</xdr:row>
      <xdr:rowOff>127000</xdr:rowOff>
    </xdr:from>
    <xdr:to>
      <xdr:col>7</xdr:col>
      <xdr:colOff>88900</xdr:colOff>
      <xdr:row>23</xdr:row>
      <xdr:rowOff>63500</xdr:rowOff>
    </xdr:to>
    <xdr:cxnSp macro="">
      <xdr:nvCxnSpPr>
        <xdr:cNvPr id="9" name="Straight Connector 8"/>
        <xdr:cNvCxnSpPr/>
      </xdr:nvCxnSpPr>
      <xdr:spPr>
        <a:xfrm>
          <a:off x="4356100" y="311150"/>
          <a:ext cx="0" cy="398780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</xdr:row>
      <xdr:rowOff>95250</xdr:rowOff>
    </xdr:from>
    <xdr:to>
      <xdr:col>8</xdr:col>
      <xdr:colOff>400050</xdr:colOff>
      <xdr:row>23</xdr:row>
      <xdr:rowOff>31750</xdr:rowOff>
    </xdr:to>
    <xdr:cxnSp macro="">
      <xdr:nvCxnSpPr>
        <xdr:cNvPr id="10" name="Straight Connector 9"/>
        <xdr:cNvCxnSpPr/>
      </xdr:nvCxnSpPr>
      <xdr:spPr>
        <a:xfrm>
          <a:off x="5276850" y="279400"/>
          <a:ext cx="0" cy="398780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0</xdr:row>
      <xdr:rowOff>111125</xdr:rowOff>
    </xdr:from>
    <xdr:to>
      <xdr:col>9</xdr:col>
      <xdr:colOff>174625</xdr:colOff>
      <xdr:row>6</xdr:row>
      <xdr:rowOff>136525</xdr:rowOff>
    </xdr:to>
    <xdr:sp macro="" textlink="">
      <xdr:nvSpPr>
        <xdr:cNvPr id="11" name="TextBox 10"/>
        <xdr:cNvSpPr txBox="1"/>
      </xdr:nvSpPr>
      <xdr:spPr>
        <a:xfrm rot="16200000">
          <a:off x="4927600" y="508000"/>
          <a:ext cx="1130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 included</a:t>
          </a:r>
        </a:p>
      </xdr:txBody>
    </xdr:sp>
    <xdr:clientData/>
  </xdr:twoCellAnchor>
  <xdr:twoCellAnchor>
    <xdr:from>
      <xdr:col>9</xdr:col>
      <xdr:colOff>196850</xdr:colOff>
      <xdr:row>1</xdr:row>
      <xdr:rowOff>107950</xdr:rowOff>
    </xdr:from>
    <xdr:to>
      <xdr:col>9</xdr:col>
      <xdr:colOff>196850</xdr:colOff>
      <xdr:row>23</xdr:row>
      <xdr:rowOff>44450</xdr:rowOff>
    </xdr:to>
    <xdr:cxnSp macro="">
      <xdr:nvCxnSpPr>
        <xdr:cNvPr id="12" name="Straight Connector 11"/>
        <xdr:cNvCxnSpPr/>
      </xdr:nvCxnSpPr>
      <xdr:spPr>
        <a:xfrm>
          <a:off x="5683250" y="292100"/>
          <a:ext cx="0" cy="398780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8</xdr:row>
      <xdr:rowOff>31750</xdr:rowOff>
    </xdr:from>
    <xdr:to>
      <xdr:col>2</xdr:col>
      <xdr:colOff>558800</xdr:colOff>
      <xdr:row>10</xdr:row>
      <xdr:rowOff>0</xdr:rowOff>
    </xdr:to>
    <xdr:sp macro="" textlink="">
      <xdr:nvSpPr>
        <xdr:cNvPr id="13" name="TextBox 12"/>
        <xdr:cNvSpPr txBox="1"/>
      </xdr:nvSpPr>
      <xdr:spPr>
        <a:xfrm>
          <a:off x="1028700" y="1504950"/>
          <a:ext cx="749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75 kDa</a:t>
          </a:r>
        </a:p>
      </xdr:txBody>
    </xdr:sp>
    <xdr:clientData/>
  </xdr:twoCellAnchor>
  <xdr:twoCellAnchor>
    <xdr:from>
      <xdr:col>1</xdr:col>
      <xdr:colOff>419100</xdr:colOff>
      <xdr:row>10</xdr:row>
      <xdr:rowOff>19050</xdr:rowOff>
    </xdr:from>
    <xdr:to>
      <xdr:col>2</xdr:col>
      <xdr:colOff>558800</xdr:colOff>
      <xdr:row>11</xdr:row>
      <xdr:rowOff>171450</xdr:rowOff>
    </xdr:to>
    <xdr:sp macro="" textlink="">
      <xdr:nvSpPr>
        <xdr:cNvPr id="14" name="TextBox 13"/>
        <xdr:cNvSpPr txBox="1"/>
      </xdr:nvSpPr>
      <xdr:spPr>
        <a:xfrm>
          <a:off x="1028700" y="1860550"/>
          <a:ext cx="749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55 kDa</a:t>
          </a:r>
        </a:p>
      </xdr:txBody>
    </xdr:sp>
    <xdr:clientData/>
  </xdr:twoCellAnchor>
  <xdr:twoCellAnchor>
    <xdr:from>
      <xdr:col>1</xdr:col>
      <xdr:colOff>419100</xdr:colOff>
      <xdr:row>12</xdr:row>
      <xdr:rowOff>25400</xdr:rowOff>
    </xdr:from>
    <xdr:to>
      <xdr:col>2</xdr:col>
      <xdr:colOff>558800</xdr:colOff>
      <xdr:row>13</xdr:row>
      <xdr:rowOff>177800</xdr:rowOff>
    </xdr:to>
    <xdr:sp macro="" textlink="">
      <xdr:nvSpPr>
        <xdr:cNvPr id="15" name="TextBox 14"/>
        <xdr:cNvSpPr txBox="1"/>
      </xdr:nvSpPr>
      <xdr:spPr>
        <a:xfrm>
          <a:off x="1028700" y="2235200"/>
          <a:ext cx="749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45 kDa</a:t>
          </a:r>
        </a:p>
      </xdr:txBody>
    </xdr:sp>
    <xdr:clientData/>
  </xdr:twoCellAnchor>
  <xdr:twoCellAnchor>
    <xdr:from>
      <xdr:col>1</xdr:col>
      <xdr:colOff>419100</xdr:colOff>
      <xdr:row>14</xdr:row>
      <xdr:rowOff>19050</xdr:rowOff>
    </xdr:from>
    <xdr:to>
      <xdr:col>2</xdr:col>
      <xdr:colOff>558800</xdr:colOff>
      <xdr:row>15</xdr:row>
      <xdr:rowOff>171450</xdr:rowOff>
    </xdr:to>
    <xdr:sp macro="" textlink="">
      <xdr:nvSpPr>
        <xdr:cNvPr id="16" name="TextBox 15"/>
        <xdr:cNvSpPr txBox="1"/>
      </xdr:nvSpPr>
      <xdr:spPr>
        <a:xfrm>
          <a:off x="1028700" y="2597150"/>
          <a:ext cx="749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35 kDa</a:t>
          </a:r>
        </a:p>
      </xdr:txBody>
    </xdr:sp>
    <xdr:clientData/>
  </xdr:twoCellAnchor>
  <xdr:twoCellAnchor>
    <xdr:from>
      <xdr:col>1</xdr:col>
      <xdr:colOff>419100</xdr:colOff>
      <xdr:row>15</xdr:row>
      <xdr:rowOff>133350</xdr:rowOff>
    </xdr:from>
    <xdr:to>
      <xdr:col>2</xdr:col>
      <xdr:colOff>558800</xdr:colOff>
      <xdr:row>17</xdr:row>
      <xdr:rowOff>101600</xdr:rowOff>
    </xdr:to>
    <xdr:sp macro="" textlink="">
      <xdr:nvSpPr>
        <xdr:cNvPr id="18" name="TextBox 17"/>
        <xdr:cNvSpPr txBox="1"/>
      </xdr:nvSpPr>
      <xdr:spPr>
        <a:xfrm>
          <a:off x="1028700" y="2895600"/>
          <a:ext cx="749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25 kDa</a:t>
          </a:r>
        </a:p>
      </xdr:txBody>
    </xdr:sp>
    <xdr:clientData/>
  </xdr:twoCellAnchor>
  <xdr:twoCellAnchor>
    <xdr:from>
      <xdr:col>1</xdr:col>
      <xdr:colOff>419100</xdr:colOff>
      <xdr:row>18</xdr:row>
      <xdr:rowOff>44450</xdr:rowOff>
    </xdr:from>
    <xdr:to>
      <xdr:col>2</xdr:col>
      <xdr:colOff>558800</xdr:colOff>
      <xdr:row>20</xdr:row>
      <xdr:rowOff>12700</xdr:rowOff>
    </xdr:to>
    <xdr:sp macro="" textlink="">
      <xdr:nvSpPr>
        <xdr:cNvPr id="19" name="TextBox 18"/>
        <xdr:cNvSpPr txBox="1"/>
      </xdr:nvSpPr>
      <xdr:spPr>
        <a:xfrm>
          <a:off x="1028700" y="3359150"/>
          <a:ext cx="749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15 kDa</a:t>
          </a:r>
        </a:p>
      </xdr:txBody>
    </xdr:sp>
    <xdr:clientData/>
  </xdr:twoCellAnchor>
  <xdr:twoCellAnchor>
    <xdr:from>
      <xdr:col>1</xdr:col>
      <xdr:colOff>419100</xdr:colOff>
      <xdr:row>20</xdr:row>
      <xdr:rowOff>50800</xdr:rowOff>
    </xdr:from>
    <xdr:to>
      <xdr:col>2</xdr:col>
      <xdr:colOff>558800</xdr:colOff>
      <xdr:row>22</xdr:row>
      <xdr:rowOff>19050</xdr:rowOff>
    </xdr:to>
    <xdr:sp macro="" textlink="">
      <xdr:nvSpPr>
        <xdr:cNvPr id="20" name="TextBox 19"/>
        <xdr:cNvSpPr txBox="1"/>
      </xdr:nvSpPr>
      <xdr:spPr>
        <a:xfrm>
          <a:off x="1028700" y="3733800"/>
          <a:ext cx="7493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twoCellAnchor>
  <xdr:twoCellAnchor>
    <xdr:from>
      <xdr:col>1</xdr:col>
      <xdr:colOff>311150</xdr:colOff>
      <xdr:row>6</xdr:row>
      <xdr:rowOff>82550</xdr:rowOff>
    </xdr:from>
    <xdr:to>
      <xdr:col>2</xdr:col>
      <xdr:colOff>558800</xdr:colOff>
      <xdr:row>8</xdr:row>
      <xdr:rowOff>50800</xdr:rowOff>
    </xdr:to>
    <xdr:sp macro="" textlink="">
      <xdr:nvSpPr>
        <xdr:cNvPr id="21" name="TextBox 20"/>
        <xdr:cNvSpPr txBox="1"/>
      </xdr:nvSpPr>
      <xdr:spPr>
        <a:xfrm>
          <a:off x="920750" y="1187450"/>
          <a:ext cx="85725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100 kDa</a:t>
          </a:r>
        </a:p>
      </xdr:txBody>
    </xdr:sp>
    <xdr:clientData/>
  </xdr:twoCellAnchor>
  <xdr:twoCellAnchor>
    <xdr:from>
      <xdr:col>1</xdr:col>
      <xdr:colOff>311150</xdr:colOff>
      <xdr:row>4</xdr:row>
      <xdr:rowOff>95250</xdr:rowOff>
    </xdr:from>
    <xdr:to>
      <xdr:col>2</xdr:col>
      <xdr:colOff>558800</xdr:colOff>
      <xdr:row>6</xdr:row>
      <xdr:rowOff>63500</xdr:rowOff>
    </xdr:to>
    <xdr:sp macro="" textlink="">
      <xdr:nvSpPr>
        <xdr:cNvPr id="22" name="TextBox 21"/>
        <xdr:cNvSpPr txBox="1"/>
      </xdr:nvSpPr>
      <xdr:spPr>
        <a:xfrm>
          <a:off x="920750" y="831850"/>
          <a:ext cx="85725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130 kDa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opLeftCell="A10" zoomScale="70" zoomScaleNormal="70" workbookViewId="0">
      <selection activeCell="L15" sqref="L15"/>
    </sheetView>
  </sheetViews>
  <sheetFormatPr defaultRowHeight="14.5" x14ac:dyDescent="0.35"/>
  <cols>
    <col min="3" max="3" width="8.7265625" style="10"/>
    <col min="12" max="12" width="8.7265625" style="10"/>
    <col min="16" max="16" width="9.54296875" bestFit="1" customWidth="1"/>
    <col min="17" max="17" width="8.7265625" style="10"/>
    <col min="19" max="19" width="11.453125" customWidth="1"/>
    <col min="21" max="21" width="8.7265625" style="1"/>
  </cols>
  <sheetData>
    <row r="1" spans="1:27" s="1" customFormat="1" ht="14" x14ac:dyDescent="0.3">
      <c r="C1" s="2"/>
      <c r="L1" s="2"/>
      <c r="Q1" s="2"/>
    </row>
    <row r="2" spans="1:27" s="1" customFormat="1" ht="14" x14ac:dyDescent="0.3">
      <c r="C2" s="2"/>
      <c r="L2" s="2"/>
      <c r="Q2" s="2"/>
    </row>
    <row r="3" spans="1:27" s="1" customFormat="1" ht="15.5" x14ac:dyDescent="0.35">
      <c r="A3" s="14"/>
      <c r="B3" s="14" t="s">
        <v>2</v>
      </c>
      <c r="C3" s="14" t="s">
        <v>3</v>
      </c>
      <c r="D3" s="14" t="s">
        <v>4</v>
      </c>
      <c r="E3" s="14" t="s">
        <v>5</v>
      </c>
      <c r="F3" s="15" t="s">
        <v>6</v>
      </c>
      <c r="G3" s="15"/>
      <c r="H3" s="14" t="s">
        <v>7</v>
      </c>
      <c r="I3" s="14" t="s">
        <v>8</v>
      </c>
      <c r="J3" s="14" t="s">
        <v>9</v>
      </c>
      <c r="K3" s="15" t="s">
        <v>10</v>
      </c>
      <c r="L3" s="16"/>
      <c r="M3" s="14" t="s">
        <v>11</v>
      </c>
      <c r="N3" s="14" t="s">
        <v>12</v>
      </c>
      <c r="O3" s="14" t="s">
        <v>13</v>
      </c>
      <c r="P3" s="15" t="s">
        <v>0</v>
      </c>
      <c r="Q3" s="16"/>
      <c r="R3" s="14" t="s">
        <v>14</v>
      </c>
      <c r="S3" s="14" t="s">
        <v>15</v>
      </c>
      <c r="T3" s="15" t="s">
        <v>1</v>
      </c>
      <c r="U3" s="14"/>
      <c r="V3" s="14"/>
      <c r="W3" s="14" t="s">
        <v>17</v>
      </c>
      <c r="X3" s="14" t="s">
        <v>18</v>
      </c>
      <c r="Y3" s="14" t="s">
        <v>19</v>
      </c>
      <c r="Z3" s="15" t="s">
        <v>20</v>
      </c>
      <c r="AA3" s="14"/>
    </row>
    <row r="4" spans="1:27" s="1" customFormat="1" ht="15.5" x14ac:dyDescent="0.35">
      <c r="A4" s="14"/>
      <c r="B4" s="20">
        <v>0</v>
      </c>
      <c r="C4" s="12">
        <v>1</v>
      </c>
      <c r="D4" s="12">
        <v>1</v>
      </c>
      <c r="E4" s="12">
        <v>1</v>
      </c>
      <c r="F4" s="17">
        <f>AVERAGE(C4:E4)</f>
        <v>1</v>
      </c>
      <c r="G4" s="13"/>
      <c r="H4" s="12">
        <v>1</v>
      </c>
      <c r="I4" s="12">
        <v>1.0012408421886301</v>
      </c>
      <c r="J4" s="12">
        <v>1</v>
      </c>
      <c r="K4" s="17">
        <f>AVERAGE(H4:J4)</f>
        <v>1.0004136140628768</v>
      </c>
      <c r="L4" s="18"/>
      <c r="M4" s="14">
        <v>1</v>
      </c>
      <c r="N4" s="14">
        <v>1</v>
      </c>
      <c r="O4" s="14">
        <v>1</v>
      </c>
      <c r="P4" s="11">
        <f>AVERAGE(M4:O4)</f>
        <v>1</v>
      </c>
      <c r="Q4" s="19"/>
      <c r="R4" s="14">
        <v>1</v>
      </c>
      <c r="S4" s="14">
        <v>1</v>
      </c>
      <c r="T4" s="11">
        <f t="shared" ref="T4" ca="1" si="0">AVERAGE(R4:T4)</f>
        <v>1</v>
      </c>
      <c r="U4" s="14"/>
      <c r="V4" s="12"/>
      <c r="W4" s="12">
        <v>1</v>
      </c>
      <c r="X4" s="12">
        <v>1</v>
      </c>
      <c r="Y4" s="12">
        <v>1</v>
      </c>
      <c r="Z4" s="17">
        <f>AVERAGE(W4:Y4)</f>
        <v>1</v>
      </c>
      <c r="AA4" s="19"/>
    </row>
    <row r="5" spans="1:27" s="1" customFormat="1" ht="15.5" x14ac:dyDescent="0.35">
      <c r="A5" s="14"/>
      <c r="B5" s="22">
        <v>2.5</v>
      </c>
      <c r="C5" s="14">
        <v>1.517848326843108</v>
      </c>
      <c r="D5" s="14">
        <v>1.8766840472576041</v>
      </c>
      <c r="E5" s="14">
        <v>1.44</v>
      </c>
      <c r="F5" s="17">
        <f t="shared" ref="F5:F10" si="1">AVERAGE(C5:E5)</f>
        <v>1.6115107913669042</v>
      </c>
      <c r="G5" s="13"/>
      <c r="H5" s="23">
        <v>1.1405187776384398</v>
      </c>
      <c r="I5" s="23">
        <v>1.8248300442215033</v>
      </c>
      <c r="J5" s="23">
        <v>1.5077639999999999</v>
      </c>
      <c r="K5" s="17">
        <f t="shared" ref="K5:K10" si="2">AVERAGE(H5:J5)</f>
        <v>1.4910376072866478</v>
      </c>
      <c r="L5" s="18"/>
      <c r="M5" s="13">
        <v>1.7424236453201998</v>
      </c>
      <c r="N5" s="13">
        <v>1.78132019704434</v>
      </c>
      <c r="O5" s="13">
        <v>1.3679999999999999</v>
      </c>
      <c r="P5" s="11">
        <f t="shared" ref="P5:P10" si="3">AVERAGE(M5:O5)</f>
        <v>1.6305812807881797</v>
      </c>
      <c r="Q5" s="19"/>
      <c r="R5" s="24">
        <v>2.3517903930131001</v>
      </c>
      <c r="S5" s="24">
        <v>2.0820262008733623</v>
      </c>
      <c r="T5" s="11">
        <f>AVERAGE(R5:S5)</f>
        <v>2.216908296943231</v>
      </c>
      <c r="U5" s="14"/>
      <c r="V5" s="12"/>
      <c r="W5" s="14">
        <v>2.13124908708</v>
      </c>
      <c r="X5" s="14">
        <v>2.3354895437555516</v>
      </c>
      <c r="Y5" s="14">
        <v>2.1239866895333277</v>
      </c>
      <c r="Z5" s="17">
        <f t="shared" ref="Z5:Z10" si="4">AVERAGE(W5:Y5)</f>
        <v>2.1969084401229599</v>
      </c>
      <c r="AA5" s="19"/>
    </row>
    <row r="6" spans="1:27" s="1" customFormat="1" ht="15.5" x14ac:dyDescent="0.35">
      <c r="A6" s="14"/>
      <c r="B6" s="20">
        <v>10</v>
      </c>
      <c r="C6" s="14">
        <v>2.3443997095901263</v>
      </c>
      <c r="D6" s="14">
        <v>2.5210375552768798</v>
      </c>
      <c r="E6" s="14">
        <v>1.8719999999999999</v>
      </c>
      <c r="F6" s="17">
        <f t="shared" si="1"/>
        <v>2.2458124216223356</v>
      </c>
      <c r="G6" s="13"/>
      <c r="H6" s="23">
        <v>1.9325457065540228</v>
      </c>
      <c r="I6" s="23">
        <v>2.0707148043033476</v>
      </c>
      <c r="J6" s="23">
        <v>1.917468</v>
      </c>
      <c r="K6" s="17">
        <f t="shared" si="2"/>
        <v>1.9735761702857904</v>
      </c>
      <c r="L6" s="18"/>
      <c r="M6" s="13">
        <v>2.5050516000000003</v>
      </c>
      <c r="N6" s="13">
        <v>2.3714759999999999</v>
      </c>
      <c r="O6" s="13">
        <v>2.1051479999999998</v>
      </c>
      <c r="P6" s="11">
        <f t="shared" si="3"/>
        <v>2.3272252</v>
      </c>
      <c r="Q6" s="19"/>
      <c r="R6" s="24">
        <v>2.7488908296943197</v>
      </c>
      <c r="S6" s="24">
        <v>2.5507074235807798</v>
      </c>
      <c r="T6" s="11">
        <f t="shared" ref="T6:T10" si="5">AVERAGE(R6:S6)</f>
        <v>2.64979912663755</v>
      </c>
      <c r="U6" s="14"/>
      <c r="V6" s="12"/>
      <c r="W6" s="14">
        <v>4.9716289264800002</v>
      </c>
      <c r="X6" s="14">
        <v>6.4982322865799995</v>
      </c>
      <c r="Y6" s="14">
        <v>5.8990558128222244</v>
      </c>
      <c r="Z6" s="17">
        <f t="shared" si="4"/>
        <v>5.7896390086274083</v>
      </c>
      <c r="AA6" s="19"/>
    </row>
    <row r="7" spans="1:27" s="1" customFormat="1" ht="15.5" x14ac:dyDescent="0.35">
      <c r="A7" s="14"/>
      <c r="B7" s="20">
        <v>50</v>
      </c>
      <c r="C7" s="14">
        <v>2.9780212527225927</v>
      </c>
      <c r="D7" s="14">
        <v>2.7562537126262288</v>
      </c>
      <c r="E7" s="14">
        <v>2.7081360000000001</v>
      </c>
      <c r="F7" s="17">
        <f t="shared" si="1"/>
        <v>2.8141369884496075</v>
      </c>
      <c r="G7" s="13"/>
      <c r="H7" s="23">
        <v>3.0769454161441439</v>
      </c>
      <c r="I7" s="23">
        <v>2.8551778760477879</v>
      </c>
      <c r="J7" s="23">
        <v>2.9582760000000001</v>
      </c>
      <c r="K7" s="17">
        <f t="shared" si="2"/>
        <v>2.963466430730644</v>
      </c>
      <c r="L7" s="18"/>
      <c r="M7" s="13">
        <v>2.87367298919568</v>
      </c>
      <c r="N7" s="13">
        <v>2.6386478873239443</v>
      </c>
      <c r="O7" s="13">
        <v>3.1565514762515998</v>
      </c>
      <c r="P7" s="11">
        <f t="shared" si="3"/>
        <v>2.889624117590408</v>
      </c>
      <c r="Q7" s="19"/>
      <c r="R7" s="24">
        <v>3.8562445414847155</v>
      </c>
      <c r="S7" s="24">
        <v>5.436471615720528</v>
      </c>
      <c r="T7" s="11">
        <f t="shared" si="5"/>
        <v>4.6463580786026215</v>
      </c>
      <c r="U7" s="14"/>
      <c r="V7" s="12"/>
      <c r="W7" s="14">
        <v>6.3569905043999997</v>
      </c>
      <c r="X7" s="14">
        <v>7.05174580026</v>
      </c>
      <c r="Y7" s="14">
        <v>7.0446154266555601</v>
      </c>
      <c r="Z7" s="17">
        <f t="shared" si="4"/>
        <v>6.8177839104385205</v>
      </c>
      <c r="AA7" s="19"/>
    </row>
    <row r="8" spans="1:27" s="1" customFormat="1" ht="15.5" x14ac:dyDescent="0.35">
      <c r="A8" s="14"/>
      <c r="B8" s="20">
        <v>125</v>
      </c>
      <c r="C8" s="14">
        <v>3.9284535674212924</v>
      </c>
      <c r="D8" s="14">
        <v>4.0234967988911619</v>
      </c>
      <c r="E8" s="14">
        <v>3.7349471999999997</v>
      </c>
      <c r="F8" s="17">
        <f t="shared" si="1"/>
        <v>3.895632522104151</v>
      </c>
      <c r="G8" s="13"/>
      <c r="H8" s="23">
        <v>3.5799617186984398</v>
      </c>
      <c r="I8" s="23">
        <v>3.8689723450597318</v>
      </c>
      <c r="J8" s="23">
        <v>3.3220800000000001</v>
      </c>
      <c r="K8" s="17">
        <f t="shared" si="2"/>
        <v>3.5903380212527236</v>
      </c>
      <c r="L8" s="18"/>
      <c r="M8" s="13">
        <v>3.1792361396303881</v>
      </c>
      <c r="N8" s="13">
        <v>3.2501052631579199</v>
      </c>
      <c r="O8" s="13">
        <v>3.6295578947368439</v>
      </c>
      <c r="P8" s="11">
        <f t="shared" si="3"/>
        <v>3.3529664325083837</v>
      </c>
      <c r="Q8" s="19"/>
      <c r="R8" s="24">
        <v>6.5413100436681235</v>
      </c>
      <c r="S8" s="24">
        <v>6.3500436681222716</v>
      </c>
      <c r="T8" s="11">
        <f t="shared" si="5"/>
        <v>6.4456768558951971</v>
      </c>
      <c r="U8" s="14"/>
      <c r="V8" s="12"/>
      <c r="W8" s="14">
        <v>8.0245434629999988</v>
      </c>
      <c r="X8" s="14">
        <v>7.3563184813199998</v>
      </c>
      <c r="Y8" s="14">
        <v>6.1905040180800004</v>
      </c>
      <c r="Z8" s="17">
        <f t="shared" si="4"/>
        <v>7.1904553208000008</v>
      </c>
      <c r="AA8" s="19"/>
    </row>
    <row r="9" spans="1:27" s="1" customFormat="1" ht="15.5" x14ac:dyDescent="0.35">
      <c r="A9" s="14"/>
      <c r="B9" s="20">
        <v>250</v>
      </c>
      <c r="C9" s="14">
        <v>4.9921615734935036</v>
      </c>
      <c r="D9" s="14">
        <v>6.1528532770114204</v>
      </c>
      <c r="E9" s="14">
        <v>5.0519471999999999</v>
      </c>
      <c r="F9" s="17">
        <f t="shared" si="1"/>
        <v>5.3989873501683086</v>
      </c>
      <c r="G9" s="13"/>
      <c r="H9" s="23">
        <v>3.6372</v>
      </c>
      <c r="I9" s="23">
        <v>4.3450914131080438</v>
      </c>
      <c r="J9" s="23">
        <v>3.7806534222163557</v>
      </c>
      <c r="K9" s="17">
        <f t="shared" si="2"/>
        <v>3.9209816117747995</v>
      </c>
      <c r="L9" s="18"/>
      <c r="M9" s="13">
        <v>4.9345670225385474</v>
      </c>
      <c r="N9" s="13">
        <v>3.7066105263157896</v>
      </c>
      <c r="O9" s="13">
        <v>3.8097339901477838</v>
      </c>
      <c r="P9" s="11">
        <f t="shared" si="3"/>
        <v>4.1503038463340403</v>
      </c>
      <c r="Q9" s="19"/>
      <c r="R9" s="24">
        <v>6.6476855895196554</v>
      </c>
      <c r="S9" s="24">
        <v>5.9030567685589563</v>
      </c>
      <c r="T9" s="11">
        <f t="shared" si="5"/>
        <v>6.2753711790393059</v>
      </c>
      <c r="U9" s="14"/>
      <c r="V9" s="12"/>
      <c r="W9" s="14">
        <v>8.3313367427999996</v>
      </c>
      <c r="X9" s="14">
        <v>8.7608473345199993</v>
      </c>
      <c r="Y9" s="14">
        <v>7.2649233023999997</v>
      </c>
      <c r="Z9" s="17">
        <f t="shared" si="4"/>
        <v>8.1190357932400001</v>
      </c>
      <c r="AA9" s="19"/>
    </row>
    <row r="10" spans="1:27" s="1" customFormat="1" ht="15.5" x14ac:dyDescent="0.35">
      <c r="A10" s="14"/>
      <c r="B10" s="20">
        <v>500</v>
      </c>
      <c r="C10" s="14">
        <v>6.0530262028908952</v>
      </c>
      <c r="D10" s="14">
        <v>8.0834585175896034</v>
      </c>
      <c r="E10" s="14">
        <v>6.7723883999999996</v>
      </c>
      <c r="F10" s="17">
        <f t="shared" si="1"/>
        <v>6.9696243734934997</v>
      </c>
      <c r="G10" s="13"/>
      <c r="H10" s="23">
        <v>3.8103940333971362</v>
      </c>
      <c r="I10" s="23">
        <v>4.333583261830908</v>
      </c>
      <c r="J10" s="23">
        <v>3.2600760000000002</v>
      </c>
      <c r="K10" s="17">
        <f t="shared" si="2"/>
        <v>3.8013510984093482</v>
      </c>
      <c r="L10" s="18"/>
      <c r="M10" s="13">
        <v>4.6926195073891561</v>
      </c>
      <c r="N10" s="13">
        <v>3.9743999999999997</v>
      </c>
      <c r="O10" s="13">
        <v>4.1443199999999996</v>
      </c>
      <c r="P10" s="11">
        <f t="shared" si="3"/>
        <v>4.2704465024630522</v>
      </c>
      <c r="Q10" s="19"/>
      <c r="R10" s="24">
        <v>6.776666945481959</v>
      </c>
      <c r="S10" s="24">
        <v>6.1677386161161598</v>
      </c>
      <c r="T10" s="11">
        <f t="shared" si="5"/>
        <v>6.4722027807990594</v>
      </c>
      <c r="U10" s="14"/>
      <c r="V10" s="12"/>
      <c r="W10" s="14">
        <v>8.5651799999999998</v>
      </c>
      <c r="X10" s="14">
        <v>9.1748267999999999</v>
      </c>
      <c r="Y10" s="14">
        <v>7.1743800000000002</v>
      </c>
      <c r="Z10" s="17">
        <f t="shared" si="4"/>
        <v>8.3047956000000003</v>
      </c>
      <c r="AA10" s="19"/>
    </row>
    <row r="11" spans="1:27" s="1" customFormat="1" ht="15.5" x14ac:dyDescent="0.35">
      <c r="A11" s="14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3"/>
      <c r="M11" s="14"/>
      <c r="N11" s="14"/>
      <c r="O11" s="14"/>
      <c r="P11" s="14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15.5" x14ac:dyDescent="0.35">
      <c r="A12" s="14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3"/>
      <c r="M12" s="14"/>
      <c r="N12" s="14"/>
      <c r="O12" s="14"/>
      <c r="P12" s="14"/>
      <c r="Q12" s="13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s="1" customFormat="1" ht="14" x14ac:dyDescent="0.3">
      <c r="B13" s="2"/>
      <c r="L13" s="2"/>
      <c r="Q13" s="2"/>
    </row>
    <row r="14" spans="1:27" s="1" customFormat="1" ht="15.5" x14ac:dyDescent="0.35">
      <c r="A14" s="4"/>
      <c r="B14" s="4" t="s">
        <v>21</v>
      </c>
      <c r="C14" s="4" t="s">
        <v>2</v>
      </c>
      <c r="D14" s="4" t="s">
        <v>6</v>
      </c>
      <c r="E14" s="4"/>
      <c r="F14" s="4"/>
      <c r="G14" s="4"/>
      <c r="H14" s="4" t="s">
        <v>21</v>
      </c>
      <c r="I14" s="4" t="s">
        <v>2</v>
      </c>
      <c r="J14" s="4" t="s">
        <v>10</v>
      </c>
      <c r="K14" s="4"/>
      <c r="L14" s="4"/>
      <c r="M14" s="4" t="s">
        <v>21</v>
      </c>
      <c r="N14" s="4" t="s">
        <v>2</v>
      </c>
      <c r="O14" s="4" t="s">
        <v>0</v>
      </c>
      <c r="P14" s="4"/>
      <c r="Q14" s="4"/>
      <c r="R14" s="4" t="s">
        <v>21</v>
      </c>
      <c r="S14" s="4" t="s">
        <v>2</v>
      </c>
      <c r="T14" s="4" t="s">
        <v>1</v>
      </c>
      <c r="U14" s="4"/>
      <c r="V14" s="4"/>
      <c r="W14" s="4" t="s">
        <v>21</v>
      </c>
      <c r="X14" s="4" t="s">
        <v>2</v>
      </c>
      <c r="Y14" s="4" t="s">
        <v>20</v>
      </c>
    </row>
    <row r="15" spans="1:27" s="1" customFormat="1" ht="15.5" x14ac:dyDescent="0.35">
      <c r="A15" s="4"/>
      <c r="B15" s="5"/>
      <c r="C15" s="3">
        <v>0</v>
      </c>
      <c r="D15" s="4">
        <v>0.16</v>
      </c>
      <c r="E15" s="4"/>
      <c r="F15" s="4"/>
      <c r="G15" s="4"/>
      <c r="H15" s="5"/>
      <c r="I15" s="3">
        <v>0</v>
      </c>
      <c r="J15" s="4">
        <f>STDEV(H4:J4)</f>
        <v>7.1640057162741864E-4</v>
      </c>
      <c r="K15" s="4"/>
      <c r="L15" s="23"/>
      <c r="M15" s="5"/>
      <c r="N15" s="3">
        <v>0</v>
      </c>
      <c r="O15" s="4">
        <v>0.19</v>
      </c>
      <c r="P15" s="21"/>
      <c r="Q15" s="4"/>
      <c r="R15" s="5"/>
      <c r="S15" s="3">
        <v>0</v>
      </c>
      <c r="T15" s="4">
        <v>0.19</v>
      </c>
      <c r="U15" s="21"/>
      <c r="V15" s="4"/>
      <c r="W15" s="5"/>
      <c r="X15" s="3">
        <v>0</v>
      </c>
      <c r="Y15" s="4">
        <f>STDEV(W4:Y4)</f>
        <v>0</v>
      </c>
      <c r="Z15" s="8"/>
    </row>
    <row r="16" spans="1:27" s="1" customFormat="1" ht="15.5" x14ac:dyDescent="0.35">
      <c r="A16" s="4"/>
      <c r="B16" s="5"/>
      <c r="C16" s="3">
        <v>2.5</v>
      </c>
      <c r="D16" s="4">
        <f t="shared" ref="D16:D21" si="6">STDEV(C5:E5)</f>
        <v>0.23292215916014353</v>
      </c>
      <c r="E16" s="4"/>
      <c r="F16" s="4"/>
      <c r="G16" s="4"/>
      <c r="H16" s="5"/>
      <c r="I16" s="3">
        <v>2.5</v>
      </c>
      <c r="J16" s="4">
        <f t="shared" ref="J16:J21" si="7">STDEV(H5:J5)</f>
        <v>0.34246212426052269</v>
      </c>
      <c r="K16" s="4"/>
      <c r="L16" s="23"/>
      <c r="M16" s="5"/>
      <c r="N16" s="3">
        <v>2.5</v>
      </c>
      <c r="O16" s="4">
        <f t="shared" ref="O16:O21" si="8">STDEV(M5:O5)</f>
        <v>0.22823218922684571</v>
      </c>
      <c r="P16" s="19"/>
      <c r="Q16" s="5"/>
      <c r="R16" s="5"/>
      <c r="S16" s="3">
        <v>2.5</v>
      </c>
      <c r="T16" s="4">
        <f t="shared" ref="T16:T21" si="9">STDEV(R5:T5)</f>
        <v>0.1348820960698689</v>
      </c>
      <c r="U16" s="19"/>
      <c r="V16" s="24"/>
      <c r="W16" s="5"/>
      <c r="X16" s="3">
        <v>2.5</v>
      </c>
      <c r="Y16" s="4">
        <f>STDEV(W5:Y5)</f>
        <v>0.12006967692782324</v>
      </c>
      <c r="Z16" s="8"/>
    </row>
    <row r="17" spans="1:28" s="1" customFormat="1" ht="15.5" x14ac:dyDescent="0.35">
      <c r="A17" s="4"/>
      <c r="B17" s="5"/>
      <c r="C17" s="3">
        <v>10</v>
      </c>
      <c r="D17" s="4">
        <f t="shared" si="6"/>
        <v>0.33556225510563537</v>
      </c>
      <c r="E17" s="4"/>
      <c r="F17" s="4"/>
      <c r="G17" s="4"/>
      <c r="H17" s="5"/>
      <c r="I17" s="3">
        <v>10</v>
      </c>
      <c r="J17" s="4">
        <f t="shared" si="7"/>
        <v>8.4461647940530044E-2</v>
      </c>
      <c r="K17" s="4"/>
      <c r="L17" s="23"/>
      <c r="M17" s="5"/>
      <c r="N17" s="3">
        <v>10</v>
      </c>
      <c r="O17" s="4">
        <f t="shared" si="8"/>
        <v>0.20359106635292248</v>
      </c>
      <c r="P17" s="19"/>
      <c r="Q17" s="5"/>
      <c r="R17" s="5"/>
      <c r="S17" s="3">
        <v>10</v>
      </c>
      <c r="T17" s="4">
        <f t="shared" si="9"/>
        <v>9.9091703056769953E-2</v>
      </c>
      <c r="U17" s="19"/>
      <c r="V17" s="24"/>
      <c r="W17" s="5"/>
      <c r="X17" s="3">
        <v>10</v>
      </c>
      <c r="Y17" s="4">
        <f t="shared" ref="Y17:Y21" si="10">STDEV(W6:Y6)</f>
        <v>0.76916089509757368</v>
      </c>
      <c r="Z17" s="8"/>
    </row>
    <row r="18" spans="1:28" s="1" customFormat="1" ht="15.5" x14ac:dyDescent="0.35">
      <c r="A18" s="4"/>
      <c r="B18" s="5"/>
      <c r="C18" s="3">
        <v>50</v>
      </c>
      <c r="D18" s="4">
        <f t="shared" si="6"/>
        <v>0.14395265757990852</v>
      </c>
      <c r="E18" s="4"/>
      <c r="F18" s="4"/>
      <c r="G18" s="4"/>
      <c r="H18" s="5"/>
      <c r="I18" s="3">
        <v>50</v>
      </c>
      <c r="J18" s="4">
        <f t="shared" si="7"/>
        <v>0.11097484349380456</v>
      </c>
      <c r="K18" s="4"/>
      <c r="L18" s="23"/>
      <c r="M18" s="5"/>
      <c r="N18" s="3">
        <v>50</v>
      </c>
      <c r="O18" s="4">
        <f t="shared" si="8"/>
        <v>0.25931999677779444</v>
      </c>
      <c r="P18" s="19"/>
      <c r="Q18" s="5"/>
      <c r="R18" s="5"/>
      <c r="S18" s="3">
        <v>50</v>
      </c>
      <c r="T18" s="4">
        <f t="shared" si="9"/>
        <v>0.79011353711790488</v>
      </c>
      <c r="U18" s="19"/>
      <c r="V18" s="24"/>
      <c r="W18" s="5"/>
      <c r="X18" s="3">
        <v>50</v>
      </c>
      <c r="Y18" s="4">
        <f t="shared" si="10"/>
        <v>0.39907472087739432</v>
      </c>
      <c r="Z18" s="8"/>
    </row>
    <row r="19" spans="1:28" s="1" customFormat="1" ht="15.5" x14ac:dyDescent="0.35">
      <c r="A19" s="4"/>
      <c r="B19" s="5"/>
      <c r="C19" s="3">
        <v>125</v>
      </c>
      <c r="D19" s="4">
        <f t="shared" si="6"/>
        <v>0.1470480653284667</v>
      </c>
      <c r="E19" s="4"/>
      <c r="F19" s="4"/>
      <c r="G19" s="4"/>
      <c r="H19" s="5"/>
      <c r="I19" s="3">
        <v>125</v>
      </c>
      <c r="J19" s="4">
        <f t="shared" si="7"/>
        <v>0.27359378650155175</v>
      </c>
      <c r="K19" s="4"/>
      <c r="L19" s="23"/>
      <c r="M19" s="5"/>
      <c r="N19" s="3">
        <v>125</v>
      </c>
      <c r="O19" s="4">
        <f t="shared" si="8"/>
        <v>0.24214197467735393</v>
      </c>
      <c r="P19" s="19"/>
      <c r="Q19" s="5"/>
      <c r="R19" s="5"/>
      <c r="S19" s="3">
        <v>125</v>
      </c>
      <c r="T19" s="4">
        <f t="shared" si="9"/>
        <v>9.5633187772925954E-2</v>
      </c>
      <c r="U19" s="19"/>
      <c r="V19" s="24"/>
      <c r="W19" s="5"/>
      <c r="X19" s="3">
        <v>125</v>
      </c>
      <c r="Y19" s="4">
        <f t="shared" si="10"/>
        <v>0.92820154729123949</v>
      </c>
      <c r="Z19" s="8"/>
    </row>
    <row r="20" spans="1:28" s="1" customFormat="1" ht="15.5" x14ac:dyDescent="0.35">
      <c r="A20" s="4"/>
      <c r="B20" s="5"/>
      <c r="C20" s="3">
        <v>250</v>
      </c>
      <c r="D20" s="4">
        <f t="shared" si="6"/>
        <v>0.65355103628214239</v>
      </c>
      <c r="E20" s="4"/>
      <c r="F20" s="4"/>
      <c r="G20" s="4"/>
      <c r="H20" s="5"/>
      <c r="I20" s="3">
        <v>250</v>
      </c>
      <c r="J20" s="4">
        <f t="shared" si="7"/>
        <v>0.37422795696819439</v>
      </c>
      <c r="K20" s="4"/>
      <c r="L20" s="23"/>
      <c r="M20" s="5"/>
      <c r="N20" s="3">
        <v>250</v>
      </c>
      <c r="O20" s="4">
        <f t="shared" si="8"/>
        <v>0.68114620997327868</v>
      </c>
      <c r="P20" s="19"/>
      <c r="Q20" s="5"/>
      <c r="R20" s="5"/>
      <c r="S20" s="3">
        <v>250</v>
      </c>
      <c r="T20" s="4">
        <f t="shared" si="9"/>
        <v>0.37231441048034952</v>
      </c>
      <c r="U20" s="19"/>
      <c r="V20" s="24"/>
      <c r="W20" s="5"/>
      <c r="X20" s="3">
        <v>250</v>
      </c>
      <c r="Y20" s="4">
        <f t="shared" si="10"/>
        <v>0.77022785418121409</v>
      </c>
      <c r="Z20" s="8"/>
    </row>
    <row r="21" spans="1:28" ht="15.5" x14ac:dyDescent="0.35">
      <c r="A21" s="4"/>
      <c r="B21" s="5"/>
      <c r="C21" s="3">
        <v>500</v>
      </c>
      <c r="D21" s="4">
        <f t="shared" si="6"/>
        <v>1.0294854870628944</v>
      </c>
      <c r="E21" s="4"/>
      <c r="F21" s="4"/>
      <c r="G21" s="4"/>
      <c r="H21" s="5"/>
      <c r="I21" s="3">
        <v>500</v>
      </c>
      <c r="J21" s="4">
        <f t="shared" si="7"/>
        <v>0.53681075930519351</v>
      </c>
      <c r="K21" s="4"/>
      <c r="L21" s="23"/>
      <c r="M21" s="5"/>
      <c r="N21" s="3">
        <v>500</v>
      </c>
      <c r="O21" s="4">
        <f t="shared" si="8"/>
        <v>0.37535414766091552</v>
      </c>
      <c r="P21" s="19"/>
      <c r="Q21" s="5"/>
      <c r="R21" s="5"/>
      <c r="S21" s="3">
        <v>500</v>
      </c>
      <c r="T21" s="4">
        <f t="shared" si="9"/>
        <v>0.30446416468289961</v>
      </c>
      <c r="U21" s="19"/>
      <c r="V21" s="24"/>
      <c r="W21" s="5"/>
      <c r="X21" s="3">
        <v>500</v>
      </c>
      <c r="Y21" s="4">
        <f t="shared" si="10"/>
        <v>1.0253276923647903</v>
      </c>
      <c r="Z21" s="8"/>
      <c r="AA21" s="1"/>
      <c r="AB21" s="1"/>
    </row>
    <row r="22" spans="1:28" x14ac:dyDescent="0.35">
      <c r="M22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opLeftCell="B5" zoomScale="60" zoomScaleNormal="60" workbookViewId="0">
      <selection activeCell="K43" sqref="K43"/>
    </sheetView>
  </sheetViews>
  <sheetFormatPr defaultRowHeight="14.5" x14ac:dyDescent="0.35"/>
  <cols>
    <col min="3" max="3" width="11.81640625" style="10" bestFit="1" customWidth="1"/>
    <col min="12" max="12" width="8.7265625" style="10"/>
    <col min="16" max="16" width="9.54296875" bestFit="1" customWidth="1"/>
    <col min="17" max="17" width="9.54296875" style="10" customWidth="1"/>
    <col min="18" max="18" width="8.7265625" style="10"/>
    <col min="20" max="20" width="11.453125" customWidth="1"/>
    <col min="23" max="23" width="8.7265625" style="1"/>
  </cols>
  <sheetData>
    <row r="1" spans="1:28" s="1" customFormat="1" ht="14" x14ac:dyDescent="0.3">
      <c r="C1" s="2"/>
      <c r="L1" s="2"/>
      <c r="Q1" s="2"/>
      <c r="R1" s="2"/>
    </row>
    <row r="2" spans="1:28" s="1" customFormat="1" ht="14" x14ac:dyDescent="0.3">
      <c r="C2" s="2"/>
      <c r="L2" s="2"/>
      <c r="Q2" s="2"/>
      <c r="R2" s="2"/>
    </row>
    <row r="3" spans="1:28" s="4" customFormat="1" ht="15.5" x14ac:dyDescent="0.35">
      <c r="A3" s="14"/>
      <c r="B3" s="14" t="s">
        <v>2</v>
      </c>
      <c r="C3" s="14" t="s">
        <v>3</v>
      </c>
      <c r="D3" s="14" t="s">
        <v>4</v>
      </c>
      <c r="E3" s="14" t="s">
        <v>5</v>
      </c>
      <c r="F3" s="15" t="s">
        <v>6</v>
      </c>
      <c r="G3" s="15"/>
      <c r="H3" s="14" t="s">
        <v>7</v>
      </c>
      <c r="I3" s="14" t="s">
        <v>8</v>
      </c>
      <c r="J3" s="14" t="s">
        <v>9</v>
      </c>
      <c r="K3" s="15" t="s">
        <v>10</v>
      </c>
      <c r="L3" s="16"/>
      <c r="M3" s="14" t="s">
        <v>11</v>
      </c>
      <c r="N3" s="14" t="s">
        <v>12</v>
      </c>
      <c r="O3" s="14" t="s">
        <v>13</v>
      </c>
      <c r="P3" s="15" t="s">
        <v>0</v>
      </c>
      <c r="Q3" s="16"/>
      <c r="R3" s="14" t="s">
        <v>14</v>
      </c>
      <c r="S3" s="14" t="s">
        <v>15</v>
      </c>
      <c r="T3" s="14" t="s">
        <v>16</v>
      </c>
      <c r="U3" s="15" t="s">
        <v>1</v>
      </c>
      <c r="V3" s="15"/>
      <c r="W3" s="14"/>
      <c r="X3" s="14" t="s">
        <v>17</v>
      </c>
      <c r="Y3" s="14" t="s">
        <v>18</v>
      </c>
      <c r="Z3" s="14" t="s">
        <v>19</v>
      </c>
      <c r="AA3" s="15" t="s">
        <v>20</v>
      </c>
      <c r="AB3" s="14"/>
    </row>
    <row r="4" spans="1:28" s="4" customFormat="1" ht="15.5" x14ac:dyDescent="0.35">
      <c r="A4" s="14"/>
      <c r="B4" s="20">
        <v>0</v>
      </c>
      <c r="C4" s="12">
        <v>1</v>
      </c>
      <c r="D4" s="12">
        <v>1</v>
      </c>
      <c r="E4" s="12">
        <v>1</v>
      </c>
      <c r="F4" s="17">
        <f>AVERAGE(C4:E4)</f>
        <v>1</v>
      </c>
      <c r="G4" s="13"/>
      <c r="H4" s="12">
        <v>1</v>
      </c>
      <c r="I4" s="12">
        <v>1.0012408421886301</v>
      </c>
      <c r="J4" s="12">
        <v>1</v>
      </c>
      <c r="K4" s="17">
        <f>AVERAGE(H4:J4)</f>
        <v>1.0004136140628768</v>
      </c>
      <c r="L4" s="3"/>
      <c r="M4" s="12">
        <v>0.96491228070175428</v>
      </c>
      <c r="N4" s="12">
        <v>1.0634502923976601</v>
      </c>
      <c r="O4" s="12">
        <v>1.0406432748537999</v>
      </c>
      <c r="P4" s="11">
        <f>AVERAGE(M4:O4)</f>
        <v>1.0230019493177382</v>
      </c>
      <c r="Q4" s="12"/>
      <c r="R4" s="12">
        <v>1.0327620673151401</v>
      </c>
      <c r="S4" s="12">
        <v>1.11287091725859</v>
      </c>
      <c r="T4" s="12">
        <v>0.95265321737168995</v>
      </c>
      <c r="U4" s="11">
        <f>AVERAGE(R4:T4)</f>
        <v>1.0327620673151401</v>
      </c>
      <c r="V4" s="11"/>
      <c r="W4" s="25"/>
      <c r="X4" s="12">
        <v>1.1636364566885085</v>
      </c>
      <c r="Y4" s="12">
        <v>0.91032784026652025</v>
      </c>
      <c r="Z4" s="12">
        <v>1.2514615866381325</v>
      </c>
      <c r="AA4" s="17">
        <f>AVERAGE(X4:Z4)</f>
        <v>1.1084752945310539</v>
      </c>
      <c r="AB4" s="25"/>
    </row>
    <row r="5" spans="1:28" s="4" customFormat="1" ht="15.5" x14ac:dyDescent="0.35">
      <c r="A5" s="14"/>
      <c r="B5" s="22">
        <v>2.5</v>
      </c>
      <c r="C5" s="12">
        <v>1.4057074633822371</v>
      </c>
      <c r="D5" s="12">
        <v>1.4269099112899</v>
      </c>
      <c r="E5" s="12">
        <v>1.5275018053614</v>
      </c>
      <c r="F5" s="17">
        <f t="shared" ref="F5:F10" si="0">AVERAGE(C5:E5)</f>
        <v>1.4533730600111789</v>
      </c>
      <c r="G5" s="13"/>
      <c r="H5" s="12">
        <v>1.2504323146987</v>
      </c>
      <c r="I5" s="12">
        <v>1.0069170351792001</v>
      </c>
      <c r="J5" s="12">
        <v>1.3564700000000001</v>
      </c>
      <c r="K5" s="17">
        <f t="shared" ref="K5:K10" si="1">AVERAGE(H5:J5)</f>
        <v>1.2046064499593001</v>
      </c>
      <c r="L5" s="3"/>
      <c r="M5" s="12">
        <v>1.3748538011695901</v>
      </c>
      <c r="N5" s="12">
        <v>1.85233918128655</v>
      </c>
      <c r="O5" s="12">
        <v>2.2423976608187099</v>
      </c>
      <c r="P5" s="11">
        <f t="shared" ref="P5:P10" si="2">AVERAGE(M5:O5)</f>
        <v>1.8231968810916168</v>
      </c>
      <c r="Q5" s="12"/>
      <c r="R5" s="12">
        <v>1.1839185979643401</v>
      </c>
      <c r="S5" s="12">
        <v>1.55346959194759</v>
      </c>
      <c r="T5" s="12">
        <v>1.2925715799141</v>
      </c>
      <c r="U5" s="11">
        <f t="shared" ref="U5:U10" si="3">AVERAGE(R5:T5)</f>
        <v>1.3433199232753434</v>
      </c>
      <c r="V5" s="11"/>
      <c r="W5" s="26"/>
      <c r="X5" s="12">
        <v>1.4206556805330399</v>
      </c>
      <c r="Y5" s="12">
        <v>1.15048460816584</v>
      </c>
      <c r="Z5" s="12">
        <v>1.7545890185961901</v>
      </c>
      <c r="AA5" s="17">
        <f t="shared" ref="AA5:AA10" si="4">AVERAGE(X5:Z5)</f>
        <v>1.4419097690983567</v>
      </c>
      <c r="AB5" s="25"/>
    </row>
    <row r="6" spans="1:28" s="4" customFormat="1" ht="15.5" x14ac:dyDescent="0.35">
      <c r="A6" s="14"/>
      <c r="B6" s="20">
        <v>10</v>
      </c>
      <c r="C6" s="12">
        <v>1.76454855492544</v>
      </c>
      <c r="D6" s="12">
        <v>1.88099719049644</v>
      </c>
      <c r="E6" s="14">
        <v>1.69</v>
      </c>
      <c r="F6" s="17">
        <f t="shared" si="0"/>
        <v>1.7785152484739601</v>
      </c>
      <c r="G6" s="13"/>
      <c r="H6" s="12">
        <v>1.21045475546169</v>
      </c>
      <c r="I6" s="12">
        <v>1.02559567025279</v>
      </c>
      <c r="J6" s="12">
        <v>1.29789</v>
      </c>
      <c r="K6" s="17">
        <f t="shared" si="1"/>
        <v>1.1779801419048266</v>
      </c>
      <c r="L6" s="3"/>
      <c r="M6" s="12">
        <v>2.5014619883040901</v>
      </c>
      <c r="N6" s="12">
        <v>2.2833333333333301</v>
      </c>
      <c r="O6" s="12">
        <v>1.9587719298245601</v>
      </c>
      <c r="P6" s="11">
        <f t="shared" si="2"/>
        <v>2.2478557504873264</v>
      </c>
      <c r="Q6" s="12"/>
      <c r="R6" s="12">
        <v>1.9754016784438899</v>
      </c>
      <c r="S6" s="12">
        <v>2.3556465908166699</v>
      </c>
      <c r="T6" s="12">
        <v>1.9065309966072299</v>
      </c>
      <c r="U6" s="11">
        <f t="shared" si="3"/>
        <v>2.0791930886225964</v>
      </c>
      <c r="V6" s="11"/>
      <c r="W6" s="26"/>
      <c r="X6" s="12">
        <v>2.79684209265996</v>
      </c>
      <c r="Y6" s="12">
        <v>1.9999013711884599</v>
      </c>
      <c r="Z6" s="12">
        <v>2.4709070406591001</v>
      </c>
      <c r="AA6" s="17">
        <f t="shared" si="4"/>
        <v>2.4225501681691735</v>
      </c>
      <c r="AB6" s="25"/>
    </row>
    <row r="7" spans="1:28" s="4" customFormat="1" ht="15.5" x14ac:dyDescent="0.35">
      <c r="A7" s="14"/>
      <c r="B7" s="20">
        <v>50</v>
      </c>
      <c r="C7" s="12">
        <v>2.41894111105006</v>
      </c>
      <c r="D7" s="12">
        <v>2.2557012434606798</v>
      </c>
      <c r="E7" s="12">
        <v>2.0567799999999998</v>
      </c>
      <c r="F7" s="17">
        <f t="shared" si="0"/>
        <v>2.2438074515035797</v>
      </c>
      <c r="G7" s="13"/>
      <c r="H7" s="12">
        <v>1.26412118012012</v>
      </c>
      <c r="I7" s="12">
        <v>1.0793148967064901</v>
      </c>
      <c r="J7" s="12">
        <v>1.39523</v>
      </c>
      <c r="K7" s="17">
        <f t="shared" si="1"/>
        <v>1.2462220256088701</v>
      </c>
      <c r="L7" s="3"/>
      <c r="M7" s="12">
        <v>2.5251461988304098</v>
      </c>
      <c r="N7" s="12">
        <v>2.95233918128655</v>
      </c>
      <c r="O7" s="12">
        <v>2.09239766081871</v>
      </c>
      <c r="P7" s="11">
        <f t="shared" si="2"/>
        <v>2.5232943469785565</v>
      </c>
      <c r="Q7" s="12"/>
      <c r="R7" s="12">
        <v>2.6677011334993601</v>
      </c>
      <c r="S7" s="12">
        <v>3.7227718196970199</v>
      </c>
      <c r="T7" s="12">
        <v>3.26313687217446</v>
      </c>
      <c r="U7" s="11">
        <f t="shared" si="3"/>
        <v>3.2178699417902799</v>
      </c>
      <c r="V7" s="11"/>
      <c r="W7" s="25"/>
      <c r="X7" s="12">
        <v>3.02898316787314</v>
      </c>
      <c r="Y7" s="12">
        <v>2.1789000000000001</v>
      </c>
      <c r="Z7" s="12">
        <v>3.59765846723587</v>
      </c>
      <c r="AA7" s="17">
        <f t="shared" si="4"/>
        <v>2.9351805450363369</v>
      </c>
      <c r="AB7" s="25"/>
    </row>
    <row r="8" spans="1:28" s="4" customFormat="1" ht="15.5" x14ac:dyDescent="0.35">
      <c r="A8" s="14"/>
      <c r="B8" s="20">
        <v>125</v>
      </c>
      <c r="C8" s="12">
        <v>3.31890379152075</v>
      </c>
      <c r="D8" s="12">
        <v>3.1968352722312701</v>
      </c>
      <c r="E8" s="12">
        <v>3.0124559999999998</v>
      </c>
      <c r="F8" s="17">
        <f t="shared" si="0"/>
        <v>3.1760650212506736</v>
      </c>
      <c r="G8" s="13"/>
      <c r="H8" s="12">
        <v>1.1833014322487001</v>
      </c>
      <c r="I8" s="12">
        <v>1.1241436208831099</v>
      </c>
      <c r="J8" s="12">
        <v>1.3684000000000001</v>
      </c>
      <c r="K8" s="17">
        <f t="shared" si="1"/>
        <v>1.22528168437727</v>
      </c>
      <c r="L8" s="3"/>
      <c r="M8" s="12">
        <v>2.7871345029239798</v>
      </c>
      <c r="N8" s="12">
        <v>2.2453216374268998</v>
      </c>
      <c r="O8" s="12">
        <v>3.0637426900584801</v>
      </c>
      <c r="P8" s="11">
        <f t="shared" si="2"/>
        <v>2.6987329434697869</v>
      </c>
      <c r="Q8" s="12"/>
      <c r="R8" s="12">
        <v>4.0620544813227299</v>
      </c>
      <c r="S8" s="12">
        <v>4.6881365332731697</v>
      </c>
      <c r="T8" s="12">
        <v>4.1817843424557903</v>
      </c>
      <c r="U8" s="11">
        <f t="shared" si="3"/>
        <v>4.3106584523505633</v>
      </c>
      <c r="V8" s="11"/>
      <c r="W8" s="26"/>
      <c r="X8" s="12">
        <v>4.0934677931154999</v>
      </c>
      <c r="Y8" s="12">
        <v>4.0456240000000001</v>
      </c>
      <c r="Z8" s="12">
        <v>5.7274862611002302</v>
      </c>
      <c r="AA8" s="17">
        <f t="shared" si="4"/>
        <v>4.622192684738577</v>
      </c>
      <c r="AB8" s="25"/>
    </row>
    <row r="9" spans="1:28" s="4" customFormat="1" ht="15.5" x14ac:dyDescent="0.35">
      <c r="A9" s="14"/>
      <c r="B9" s="20">
        <v>250</v>
      </c>
      <c r="C9" s="12">
        <v>4.7497201035301497</v>
      </c>
      <c r="D9" s="12">
        <v>4.3600253804482296</v>
      </c>
      <c r="E9" s="12">
        <v>4.5099559999999999</v>
      </c>
      <c r="F9" s="17">
        <f t="shared" si="0"/>
        <v>4.5399004946594594</v>
      </c>
      <c r="G9" s="13"/>
      <c r="H9" s="12">
        <v>1.131</v>
      </c>
      <c r="I9" s="12">
        <v>1.5209095109233699</v>
      </c>
      <c r="J9" s="12">
        <v>1.15054451851363</v>
      </c>
      <c r="K9" s="17">
        <f t="shared" si="1"/>
        <v>1.2674846764790002</v>
      </c>
      <c r="L9" s="3"/>
      <c r="M9" s="12">
        <v>3.3318713450292399</v>
      </c>
      <c r="N9" s="12">
        <v>3.0038011695906399</v>
      </c>
      <c r="O9" s="12">
        <v>3.9986700000000002</v>
      </c>
      <c r="P9" s="11">
        <f t="shared" si="2"/>
        <v>3.4447808382066269</v>
      </c>
      <c r="Q9" s="12"/>
      <c r="R9" s="12">
        <v>5.0570248016957198</v>
      </c>
      <c r="S9" s="12"/>
      <c r="T9" s="12">
        <v>6.1287778453219</v>
      </c>
      <c r="U9" s="11">
        <f t="shared" si="3"/>
        <v>5.5929013235088103</v>
      </c>
      <c r="V9" s="11"/>
      <c r="W9" s="26"/>
      <c r="X9" s="12">
        <v>5.4945881116969799</v>
      </c>
      <c r="Y9" s="12">
        <v>5.2834000000000003</v>
      </c>
      <c r="Z9" s="12">
        <v>6.3839614583094297</v>
      </c>
      <c r="AA9" s="17">
        <f t="shared" si="4"/>
        <v>5.7206498566688033</v>
      </c>
      <c r="AB9" s="25"/>
    </row>
    <row r="10" spans="1:28" s="4" customFormat="1" ht="15.5" x14ac:dyDescent="0.35">
      <c r="A10" s="14"/>
      <c r="B10" s="20">
        <v>500</v>
      </c>
      <c r="C10" s="12">
        <v>6.0025551754566102</v>
      </c>
      <c r="D10" s="12">
        <v>6.0731221898419001</v>
      </c>
      <c r="E10" s="14">
        <v>5.1436570000000001</v>
      </c>
      <c r="F10" s="17">
        <f t="shared" si="0"/>
        <v>5.7397781217661707</v>
      </c>
      <c r="G10" s="13"/>
      <c r="H10" s="12">
        <v>1.2753283611642801</v>
      </c>
      <c r="I10" s="12">
        <v>1.51131938485909</v>
      </c>
      <c r="J10" s="14">
        <v>1.11673</v>
      </c>
      <c r="K10" s="17">
        <f t="shared" si="1"/>
        <v>1.3011259153411234</v>
      </c>
      <c r="L10" s="3"/>
      <c r="M10" s="12">
        <v>3.3625730994152043</v>
      </c>
      <c r="N10" s="12">
        <v>4.0999999999999996</v>
      </c>
      <c r="O10" s="12">
        <v>5.6052631578947398</v>
      </c>
      <c r="P10" s="11">
        <f t="shared" si="2"/>
        <v>4.3559454191033149</v>
      </c>
      <c r="Q10" s="12"/>
      <c r="R10" s="12">
        <v>5.6957274221674101</v>
      </c>
      <c r="S10" s="12"/>
      <c r="T10" s="12">
        <v>6.4741159777515698</v>
      </c>
      <c r="U10" s="11">
        <f t="shared" si="3"/>
        <v>6.0849216999594899</v>
      </c>
      <c r="V10" s="11"/>
      <c r="W10" s="26"/>
      <c r="X10" s="12">
        <v>6.2977836298822902</v>
      </c>
      <c r="Y10" s="12"/>
      <c r="Z10" s="12">
        <v>6.9332183447892097</v>
      </c>
      <c r="AA10" s="17">
        <f t="shared" si="4"/>
        <v>6.61550098733575</v>
      </c>
      <c r="AB10" s="25"/>
    </row>
    <row r="11" spans="1:28" s="1" customFormat="1" ht="15.5" x14ac:dyDescent="0.35">
      <c r="A11" s="14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3"/>
      <c r="M11" s="14"/>
      <c r="N11" s="14"/>
      <c r="O11" s="14"/>
      <c r="P11" s="14"/>
      <c r="Q11" s="13"/>
      <c r="R11" s="13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15.5" x14ac:dyDescent="0.35">
      <c r="A12" s="14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3"/>
      <c r="M12" s="14"/>
      <c r="N12" s="14"/>
      <c r="O12" s="14"/>
      <c r="P12" s="14"/>
      <c r="Q12" s="13"/>
      <c r="R12" s="13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s="1" customFormat="1" ht="14" x14ac:dyDescent="0.3">
      <c r="B13" s="2"/>
      <c r="L13" s="2"/>
      <c r="Q13" s="2"/>
      <c r="R13" s="2"/>
    </row>
    <row r="14" spans="1:28" s="1" customFormat="1" ht="15.5" x14ac:dyDescent="0.35">
      <c r="A14" s="4"/>
      <c r="B14" s="4" t="s">
        <v>21</v>
      </c>
      <c r="C14" s="4" t="s">
        <v>2</v>
      </c>
      <c r="D14" s="4" t="s">
        <v>6</v>
      </c>
      <c r="E14" s="4"/>
      <c r="F14" s="4"/>
      <c r="G14" s="4"/>
      <c r="H14" s="4" t="s">
        <v>21</v>
      </c>
      <c r="I14" s="4" t="s">
        <v>2</v>
      </c>
      <c r="J14" s="4" t="s">
        <v>10</v>
      </c>
      <c r="K14" s="4"/>
      <c r="L14" s="4"/>
      <c r="M14" s="4" t="s">
        <v>21</v>
      </c>
      <c r="N14" s="4" t="s">
        <v>2</v>
      </c>
      <c r="O14" s="4" t="s">
        <v>0</v>
      </c>
      <c r="P14" s="4"/>
      <c r="Q14" s="5"/>
      <c r="R14" s="4"/>
      <c r="S14" s="4" t="s">
        <v>21</v>
      </c>
      <c r="T14" s="4" t="s">
        <v>2</v>
      </c>
      <c r="U14" s="4" t="s">
        <v>1</v>
      </c>
      <c r="V14" s="4"/>
      <c r="W14" s="4"/>
      <c r="X14" s="4" t="s">
        <v>21</v>
      </c>
      <c r="Y14" s="4" t="s">
        <v>2</v>
      </c>
      <c r="Z14" s="4" t="s">
        <v>20</v>
      </c>
    </row>
    <row r="15" spans="1:28" s="1" customFormat="1" ht="15.5" x14ac:dyDescent="0.35">
      <c r="A15" s="4"/>
      <c r="B15" s="5"/>
      <c r="C15" s="3">
        <v>0</v>
      </c>
      <c r="D15" s="4">
        <v>0.16</v>
      </c>
      <c r="E15" s="8"/>
      <c r="F15" s="4"/>
      <c r="G15" s="4"/>
      <c r="H15" s="5"/>
      <c r="I15" s="3">
        <v>0</v>
      </c>
      <c r="J15" s="4">
        <v>0.12</v>
      </c>
      <c r="K15" s="8"/>
      <c r="L15" s="4"/>
      <c r="M15" s="5"/>
      <c r="N15" s="3">
        <v>0</v>
      </c>
      <c r="O15" s="4">
        <v>0.19</v>
      </c>
      <c r="P15" s="8"/>
      <c r="Q15" s="9"/>
      <c r="R15" s="4"/>
      <c r="S15" s="5"/>
      <c r="T15" s="3">
        <v>0</v>
      </c>
      <c r="U15" s="4">
        <v>0.19</v>
      </c>
      <c r="V15" s="4"/>
      <c r="W15" s="8"/>
      <c r="X15" s="5"/>
      <c r="Y15" s="3">
        <v>0</v>
      </c>
      <c r="Z15" s="4">
        <f>STDEV(X4:Z4)</f>
        <v>0.17713024469667388</v>
      </c>
      <c r="AA15" s="8"/>
    </row>
    <row r="16" spans="1:28" s="1" customFormat="1" ht="15.5" x14ac:dyDescent="0.35">
      <c r="A16" s="4"/>
      <c r="B16" s="5"/>
      <c r="C16" s="3">
        <v>2.5</v>
      </c>
      <c r="D16" s="4">
        <f t="shared" ref="D16:D21" si="5">STDEV(C5:E5)</f>
        <v>6.5066805013906465E-2</v>
      </c>
      <c r="E16" s="8"/>
      <c r="F16" s="4"/>
      <c r="G16" s="4"/>
      <c r="H16" s="5"/>
      <c r="I16" s="3">
        <v>2.5</v>
      </c>
      <c r="J16" s="4">
        <f>STDEV(H5:J5)</f>
        <v>0.17922562934214456</v>
      </c>
      <c r="K16" s="6"/>
      <c r="L16" s="4"/>
      <c r="M16" s="5"/>
      <c r="N16" s="3">
        <v>2.5</v>
      </c>
      <c r="O16" s="4">
        <f>STDEV(M5:O5)</f>
        <v>0.43450551475120669</v>
      </c>
      <c r="P16" s="6"/>
      <c r="Q16" s="7"/>
      <c r="R16" s="4"/>
      <c r="S16" s="5"/>
      <c r="T16" s="3">
        <v>2.5</v>
      </c>
      <c r="U16" s="4">
        <f>STDEV(R5:T5)</f>
        <v>0.18993032947355865</v>
      </c>
      <c r="V16" s="4"/>
      <c r="W16" s="6"/>
      <c r="X16" s="5"/>
      <c r="Y16" s="3">
        <v>2.5</v>
      </c>
      <c r="Z16" s="4">
        <f t="shared" ref="Z16:Z21" si="6">STDEV(X5:Z5)</f>
        <v>0.30261251938065414</v>
      </c>
      <c r="AA16" s="6"/>
    </row>
    <row r="17" spans="1:27" s="1" customFormat="1" ht="15.5" x14ac:dyDescent="0.35">
      <c r="A17" s="4"/>
      <c r="B17" s="5"/>
      <c r="C17" s="3">
        <v>10</v>
      </c>
      <c r="D17" s="4">
        <f t="shared" si="5"/>
        <v>9.6261534845918872E-2</v>
      </c>
      <c r="E17" s="8"/>
      <c r="F17" s="4"/>
      <c r="G17" s="4"/>
      <c r="H17" s="5"/>
      <c r="I17" s="3">
        <v>10</v>
      </c>
      <c r="J17" s="4">
        <f>STDEV(H6:J6)</f>
        <v>0.13902158428593489</v>
      </c>
      <c r="K17" s="6"/>
      <c r="L17" s="4"/>
      <c r="M17" s="5"/>
      <c r="N17" s="3">
        <v>10</v>
      </c>
      <c r="O17" s="4">
        <f t="shared" ref="O17:O21" si="7">STDEV(M6:O6)</f>
        <v>0.27307896121190883</v>
      </c>
      <c r="P17" s="6"/>
      <c r="Q17" s="7"/>
      <c r="R17" s="4"/>
      <c r="S17" s="5"/>
      <c r="T17" s="3">
        <v>10</v>
      </c>
      <c r="U17" s="4">
        <f t="shared" ref="U17:U21" si="8">STDEV(R6:T6)</f>
        <v>0.24187950897231456</v>
      </c>
      <c r="V17" s="4"/>
      <c r="W17" s="6"/>
      <c r="X17" s="5"/>
      <c r="Y17" s="3">
        <v>10</v>
      </c>
      <c r="Z17" s="4">
        <f t="shared" si="6"/>
        <v>0.40066497067080264</v>
      </c>
      <c r="AA17" s="6"/>
    </row>
    <row r="18" spans="1:27" s="1" customFormat="1" ht="15.5" x14ac:dyDescent="0.35">
      <c r="A18" s="4"/>
      <c r="B18" s="5"/>
      <c r="C18" s="3">
        <v>50</v>
      </c>
      <c r="D18" s="4">
        <f t="shared" si="5"/>
        <v>0.18137327340209911</v>
      </c>
      <c r="E18" s="8"/>
      <c r="F18" s="4"/>
      <c r="G18" s="4"/>
      <c r="H18" s="5"/>
      <c r="I18" s="3">
        <v>50</v>
      </c>
      <c r="J18" s="4">
        <f>STDEV(H7:J7)</f>
        <v>0.15871632846496883</v>
      </c>
      <c r="K18" s="6"/>
      <c r="L18" s="4"/>
      <c r="M18" s="5"/>
      <c r="N18" s="3">
        <v>50</v>
      </c>
      <c r="O18" s="4">
        <f t="shared" si="7"/>
        <v>0.42997375114371561</v>
      </c>
      <c r="P18" s="6"/>
      <c r="Q18" s="7"/>
      <c r="R18" s="4"/>
      <c r="S18" s="5"/>
      <c r="T18" s="3">
        <v>50</v>
      </c>
      <c r="U18" s="4">
        <f t="shared" si="8"/>
        <v>0.52898994268152766</v>
      </c>
      <c r="V18" s="4"/>
      <c r="W18" s="6"/>
      <c r="X18" s="5"/>
      <c r="Y18" s="3">
        <v>50</v>
      </c>
      <c r="Z18" s="4">
        <f t="shared" si="6"/>
        <v>0.71401547331039328</v>
      </c>
      <c r="AA18" s="6"/>
    </row>
    <row r="19" spans="1:27" s="1" customFormat="1" ht="15.5" x14ac:dyDescent="0.35">
      <c r="A19" s="4"/>
      <c r="B19" s="5"/>
      <c r="C19" s="3">
        <v>125</v>
      </c>
      <c r="D19" s="4">
        <f t="shared" si="5"/>
        <v>0.15427609901191444</v>
      </c>
      <c r="E19" s="8"/>
      <c r="F19" s="4"/>
      <c r="G19" s="4"/>
      <c r="H19" s="5"/>
      <c r="I19" s="3">
        <v>125</v>
      </c>
      <c r="J19" s="4">
        <f>STDEV(H8:J8)</f>
        <v>0.12742468701710519</v>
      </c>
      <c r="K19" s="6"/>
      <c r="L19" s="4"/>
      <c r="M19" s="5"/>
      <c r="N19" s="3">
        <v>125</v>
      </c>
      <c r="O19" s="4">
        <f t="shared" si="7"/>
        <v>0.41631043901527909</v>
      </c>
      <c r="P19" s="6"/>
      <c r="Q19" s="7"/>
      <c r="R19" s="4"/>
      <c r="S19" s="5"/>
      <c r="T19" s="3">
        <v>125</v>
      </c>
      <c r="U19" s="4">
        <f t="shared" si="8"/>
        <v>0.33234182116383698</v>
      </c>
      <c r="V19" s="4"/>
      <c r="W19" s="6"/>
      <c r="X19" s="5"/>
      <c r="Y19" s="3">
        <v>125</v>
      </c>
      <c r="Z19" s="4">
        <f t="shared" si="6"/>
        <v>0.95751118771253596</v>
      </c>
      <c r="AA19" s="6"/>
    </row>
    <row r="20" spans="1:27" s="1" customFormat="1" ht="15.5" x14ac:dyDescent="0.35">
      <c r="A20" s="4"/>
      <c r="B20" s="5"/>
      <c r="C20" s="3">
        <v>250</v>
      </c>
      <c r="D20" s="4">
        <f t="shared" si="5"/>
        <v>0.19656550783334653</v>
      </c>
      <c r="E20" s="8"/>
      <c r="F20" s="4"/>
      <c r="G20" s="4"/>
      <c r="H20" s="5"/>
      <c r="I20" s="3">
        <v>250</v>
      </c>
      <c r="J20" s="4">
        <f>STDEV(H9:I9)</f>
        <v>0.27570765922304319</v>
      </c>
      <c r="K20" s="6"/>
      <c r="L20" s="4"/>
      <c r="M20" s="5"/>
      <c r="N20" s="3">
        <v>250</v>
      </c>
      <c r="O20" s="4">
        <f t="shared" si="7"/>
        <v>0.50695405380290792</v>
      </c>
      <c r="P20" s="6"/>
      <c r="Q20" s="7"/>
      <c r="R20" s="4"/>
      <c r="S20" s="5"/>
      <c r="T20" s="3">
        <v>250</v>
      </c>
      <c r="U20" s="4">
        <f t="shared" si="8"/>
        <v>0.75784384490539369</v>
      </c>
      <c r="V20" s="4"/>
      <c r="W20" s="6"/>
      <c r="X20" s="5"/>
      <c r="Y20" s="3">
        <v>250</v>
      </c>
      <c r="Z20" s="4">
        <f t="shared" si="6"/>
        <v>0.58406918706932642</v>
      </c>
      <c r="AA20" s="6"/>
    </row>
    <row r="21" spans="1:27" ht="15.5" x14ac:dyDescent="0.35">
      <c r="A21" s="4"/>
      <c r="B21" s="5"/>
      <c r="C21" s="3">
        <v>500</v>
      </c>
      <c r="D21" s="4">
        <f t="shared" si="5"/>
        <v>0.51746035571977023</v>
      </c>
      <c r="E21" s="8"/>
      <c r="F21" s="4"/>
      <c r="G21" s="4"/>
      <c r="H21" s="5"/>
      <c r="I21" s="3">
        <v>500</v>
      </c>
      <c r="J21" s="4">
        <f>STDEV(H10:J10)</f>
        <v>0.19855561188744841</v>
      </c>
      <c r="K21" s="6"/>
      <c r="L21" s="5"/>
      <c r="M21" s="5"/>
      <c r="N21" s="3">
        <v>500</v>
      </c>
      <c r="O21" s="4">
        <f t="shared" si="7"/>
        <v>1.1430423079530845</v>
      </c>
      <c r="P21" s="6"/>
      <c r="Q21" s="7"/>
      <c r="R21" s="5"/>
      <c r="S21" s="5"/>
      <c r="T21" s="3">
        <v>500</v>
      </c>
      <c r="U21" s="4">
        <f t="shared" si="8"/>
        <v>0.55040382605156113</v>
      </c>
      <c r="V21" s="4"/>
      <c r="W21" s="6"/>
      <c r="X21" s="5"/>
      <c r="Y21" s="3">
        <v>500</v>
      </c>
      <c r="Z21" s="4">
        <f t="shared" si="6"/>
        <v>0.44932019591202332</v>
      </c>
      <c r="AA21" s="6"/>
    </row>
    <row r="22" spans="1:27" x14ac:dyDescent="0.35">
      <c r="M22" s="10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tabSelected="1" workbookViewId="0">
      <selection activeCell="I19" sqref="I19"/>
    </sheetView>
  </sheetViews>
  <sheetFormatPr defaultRowHeight="14.5" x14ac:dyDescent="0.35"/>
  <cols>
    <col min="2" max="2" width="11.36328125" customWidth="1"/>
    <col min="3" max="3" width="13.26953125" customWidth="1"/>
    <col min="4" max="4" width="9.453125" customWidth="1"/>
    <col min="5" max="5" width="10.7265625" customWidth="1"/>
    <col min="10" max="10" width="10.7265625" customWidth="1"/>
  </cols>
  <sheetData>
    <row r="2" spans="2:15" x14ac:dyDescent="0.35">
      <c r="B2" s="47" t="s">
        <v>32</v>
      </c>
      <c r="C2" s="47"/>
      <c r="D2" s="1"/>
      <c r="E2" s="1"/>
      <c r="F2" s="1"/>
      <c r="G2" s="1"/>
      <c r="J2" s="47" t="s">
        <v>38</v>
      </c>
    </row>
    <row r="3" spans="2:15" x14ac:dyDescent="0.35">
      <c r="B3" s="1"/>
      <c r="C3" s="1"/>
      <c r="D3" s="1"/>
      <c r="E3" s="1"/>
      <c r="F3" s="1"/>
      <c r="G3" s="1"/>
    </row>
    <row r="4" spans="2:15" x14ac:dyDescent="0.35">
      <c r="B4" s="1" t="s">
        <v>31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33</v>
      </c>
      <c r="J4" s="1" t="s">
        <v>31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33</v>
      </c>
    </row>
    <row r="5" spans="2:15" x14ac:dyDescent="0.35">
      <c r="B5" s="46">
        <v>2.1360000000000001E-2</v>
      </c>
      <c r="C5" s="1">
        <v>0</v>
      </c>
      <c r="D5" s="1">
        <v>0</v>
      </c>
      <c r="E5" s="1">
        <v>0</v>
      </c>
      <c r="F5" s="1">
        <f>AVERAGE(C5:E5)</f>
        <v>0</v>
      </c>
      <c r="G5" s="1">
        <f>STDEV(C5:E5)</f>
        <v>0</v>
      </c>
      <c r="J5" s="1">
        <v>1.1809999999999999E-2</v>
      </c>
      <c r="K5" s="1">
        <v>0</v>
      </c>
      <c r="L5" s="1">
        <v>0</v>
      </c>
      <c r="M5" s="1">
        <v>0</v>
      </c>
      <c r="N5" s="1">
        <f>AVERAGE(K5:M5)</f>
        <v>0</v>
      </c>
      <c r="O5" s="1">
        <f>STDEV(K5:M5)</f>
        <v>0</v>
      </c>
    </row>
    <row r="6" spans="2:15" x14ac:dyDescent="0.35">
      <c r="B6" s="1">
        <v>4.2720000000000001E-2</v>
      </c>
      <c r="C6" s="1">
        <v>1.66842861017739</v>
      </c>
      <c r="D6" s="1">
        <v>0.35887872034559998</v>
      </c>
      <c r="E6" s="1">
        <v>1.5071210801536694</v>
      </c>
      <c r="F6" s="1">
        <f>AVERAGE(C6:E6)</f>
        <v>1.1781428035588863</v>
      </c>
      <c r="G6" s="1">
        <f>STDEV(C6:E6)</f>
        <v>0.71407300631172799</v>
      </c>
      <c r="J6" s="1">
        <v>2.3619999999999999E-2</v>
      </c>
      <c r="K6" s="1">
        <v>0.37389999999999901</v>
      </c>
      <c r="L6" s="1">
        <v>0.38466999999999985</v>
      </c>
      <c r="M6" s="1">
        <v>0.37389999999999901</v>
      </c>
      <c r="N6" s="1">
        <f>AVERAGE(K6:M6)</f>
        <v>0.37748999999999927</v>
      </c>
      <c r="O6" s="1">
        <f t="shared" ref="O6:O19" si="0">STDEV(K6:M6)</f>
        <v>6.2180623991727512E-3</v>
      </c>
    </row>
    <row r="7" spans="2:15" x14ac:dyDescent="0.35">
      <c r="B7" s="1">
        <v>8.5449999999999998E-2</v>
      </c>
      <c r="C7" s="1">
        <v>1.0324293269977101</v>
      </c>
      <c r="D7" s="1">
        <v>0.38475526624079998</v>
      </c>
      <c r="E7" s="1">
        <v>2.1925370633774577</v>
      </c>
      <c r="F7" s="1">
        <f>AVERAGE(C7:E7)</f>
        <v>1.2032405522053227</v>
      </c>
      <c r="G7" s="1">
        <f>STDEV(C7:E7)</f>
        <v>0.91591545052333012</v>
      </c>
      <c r="J7" s="1">
        <v>4.7239999999999997E-2</v>
      </c>
      <c r="K7" s="1">
        <v>0.41541000000000139</v>
      </c>
      <c r="L7" s="1">
        <v>0.42736999999999625</v>
      </c>
      <c r="M7" s="1">
        <v>0.41541000000000139</v>
      </c>
      <c r="N7" s="1">
        <f>AVERAGE(K7:M7)</f>
        <v>0.41939666666666636</v>
      </c>
      <c r="O7" s="1">
        <f t="shared" si="0"/>
        <v>6.9051092195049589E-3</v>
      </c>
    </row>
    <row r="8" spans="2:15" x14ac:dyDescent="0.35">
      <c r="B8" s="1">
        <v>0.1709</v>
      </c>
      <c r="C8" s="1">
        <v>2.943234690910665</v>
      </c>
      <c r="D8" s="1">
        <v>0.42435598099439997</v>
      </c>
      <c r="E8" s="1">
        <v>1.8473459136214212</v>
      </c>
      <c r="F8" s="1">
        <f>AVERAGE(C8:E8)</f>
        <v>1.7383121951754952</v>
      </c>
      <c r="G8" s="1">
        <f>STDEV(C8:E8)</f>
        <v>1.2629741694254744</v>
      </c>
      <c r="J8" s="1">
        <v>9.4479999999999995E-2</v>
      </c>
      <c r="K8" s="1">
        <v>1.1409099999999981</v>
      </c>
      <c r="L8" s="1">
        <v>1.1738199999999992</v>
      </c>
      <c r="M8" s="1">
        <v>1.1409099999999981</v>
      </c>
      <c r="N8" s="1">
        <f>AVERAGE(K8:M8)</f>
        <v>1.1518799999999985</v>
      </c>
      <c r="O8" s="1">
        <f t="shared" si="0"/>
        <v>1.9000597359031222E-2</v>
      </c>
    </row>
    <row r="9" spans="2:15" x14ac:dyDescent="0.35">
      <c r="B9" s="1">
        <v>0.34179999999999999</v>
      </c>
      <c r="C9" s="1">
        <v>1.1709519712834493</v>
      </c>
      <c r="D9" s="1">
        <v>1.3584147811237328</v>
      </c>
      <c r="E9" s="1">
        <v>2.8173873856755067</v>
      </c>
      <c r="F9" s="1">
        <f>AVERAGE(C9:E9)</f>
        <v>1.7822513793608963</v>
      </c>
      <c r="G9" s="1">
        <f>STDEV(C9:E9)</f>
        <v>0.90134093990288977</v>
      </c>
      <c r="J9" s="1">
        <v>0.18895999999999999</v>
      </c>
      <c r="K9" s="1">
        <v>3.1495499999999979</v>
      </c>
      <c r="L9" s="1">
        <v>3.2406999999999968</v>
      </c>
      <c r="M9" s="1">
        <v>3.1495499999999979</v>
      </c>
      <c r="N9" s="1">
        <f>AVERAGE(K9:M9)</f>
        <v>3.1799333333333308</v>
      </c>
      <c r="O9" s="1">
        <f t="shared" si="0"/>
        <v>5.2625477036633783E-2</v>
      </c>
    </row>
    <row r="10" spans="2:15" x14ac:dyDescent="0.35">
      <c r="B10" s="1">
        <v>0.68359000000000003</v>
      </c>
      <c r="C10" s="1">
        <v>0.96374556188948557</v>
      </c>
      <c r="D10" s="1">
        <v>2.0222662345576672</v>
      </c>
      <c r="E10" s="1">
        <v>5.1449116333474079</v>
      </c>
      <c r="F10" s="1">
        <f>AVERAGE(C10:E10)</f>
        <v>2.7103078099315199</v>
      </c>
      <c r="G10" s="1">
        <f>STDEV(C10:E10)</f>
        <v>2.1738418379357594</v>
      </c>
      <c r="J10" s="1">
        <v>0.37792999999999999</v>
      </c>
      <c r="K10" s="1">
        <v>5.5295699999999997</v>
      </c>
      <c r="L10" s="1">
        <v>5.690259999999995</v>
      </c>
      <c r="M10" s="1">
        <v>5.5295699999999997</v>
      </c>
      <c r="N10" s="1">
        <f>AVERAGE(K10:M10)</f>
        <v>5.5831333333333317</v>
      </c>
      <c r="O10" s="1">
        <f t="shared" si="0"/>
        <v>9.2774414756078269E-2</v>
      </c>
    </row>
    <row r="11" spans="2:15" x14ac:dyDescent="0.35">
      <c r="B11" s="1">
        <v>1.3671899999999999</v>
      </c>
      <c r="C11" s="1">
        <v>3.4503324972923002</v>
      </c>
      <c r="D11" s="1">
        <v>4.2401632034226138</v>
      </c>
      <c r="E11" s="1">
        <v>6.5573847865651995</v>
      </c>
      <c r="F11" s="1">
        <f>AVERAGE(C11:E11)</f>
        <v>4.7492934957600381</v>
      </c>
      <c r="G11" s="1">
        <f>STDEV(C11:E11)</f>
        <v>1.6148850494696789</v>
      </c>
      <c r="J11" s="1">
        <v>0.75585999999999998</v>
      </c>
      <c r="K11" s="1">
        <v>5.2844800000000021</v>
      </c>
      <c r="L11" s="1">
        <v>5.437979999999996</v>
      </c>
      <c r="M11" s="1">
        <v>5.2844800000000021</v>
      </c>
      <c r="N11" s="1">
        <f>AVERAGE(K11:M11)</f>
        <v>5.3356466666666664</v>
      </c>
      <c r="O11" s="1">
        <f t="shared" si="0"/>
        <v>8.8623266320604077E-2</v>
      </c>
    </row>
    <row r="12" spans="2:15" x14ac:dyDescent="0.35">
      <c r="B12" s="1">
        <v>2.7343799999999998</v>
      </c>
      <c r="C12" s="1">
        <v>5.1243353514300409</v>
      </c>
      <c r="D12" s="1">
        <v>7.9614564604601856</v>
      </c>
      <c r="E12" s="1">
        <v>8.0989271290077269</v>
      </c>
      <c r="F12" s="1">
        <f>AVERAGE(C12:E12)</f>
        <v>7.0615729802993172</v>
      </c>
      <c r="G12" s="1">
        <f>STDEV(C12:E12)</f>
        <v>1.6791044545256972</v>
      </c>
      <c r="J12" s="1">
        <v>1.51172</v>
      </c>
      <c r="K12" s="1">
        <v>10.347380000000001</v>
      </c>
      <c r="L12" s="1">
        <v>10.650549999999996</v>
      </c>
      <c r="M12" s="1">
        <v>10.347380000000001</v>
      </c>
      <c r="N12" s="1">
        <f>AVERAGE(K12:M12)</f>
        <v>10.448436666666666</v>
      </c>
      <c r="O12" s="1">
        <f t="shared" si="0"/>
        <v>0.1750352811102156</v>
      </c>
    </row>
    <row r="13" spans="2:15" x14ac:dyDescent="0.35">
      <c r="B13" s="1">
        <v>5.46875</v>
      </c>
      <c r="C13" s="1">
        <v>10.5535026144913</v>
      </c>
      <c r="D13" s="1">
        <v>12.487963382472179</v>
      </c>
      <c r="E13" s="1">
        <v>9.6745908477941303</v>
      </c>
      <c r="F13" s="1">
        <f>AVERAGE(C13:E13)</f>
        <v>10.90535228158587</v>
      </c>
      <c r="G13" s="1">
        <f>STDEV(C13:E13)</f>
        <v>1.4393105626987244</v>
      </c>
      <c r="J13" s="1">
        <v>3.0234399999999999</v>
      </c>
      <c r="K13" s="1">
        <v>10.605130000000003</v>
      </c>
      <c r="L13" s="1">
        <v>10.915990000000001</v>
      </c>
      <c r="M13" s="1">
        <v>10.605130000000003</v>
      </c>
      <c r="N13" s="1">
        <f>AVERAGE(K13:M13)</f>
        <v>10.708750000000002</v>
      </c>
      <c r="O13" s="1">
        <f t="shared" si="0"/>
        <v>0.17947510468028599</v>
      </c>
    </row>
    <row r="14" spans="2:15" x14ac:dyDescent="0.35">
      <c r="B14" s="1">
        <v>10.9375</v>
      </c>
      <c r="C14" s="1">
        <v>13.915226314959421</v>
      </c>
      <c r="D14" s="1">
        <v>13.534297557143999</v>
      </c>
      <c r="E14" s="1">
        <v>13.192842557216373</v>
      </c>
      <c r="F14" s="1">
        <f>AVERAGE(C14:E14)</f>
        <v>13.54745547643993</v>
      </c>
      <c r="G14" s="1">
        <f>STDEV(C14:E14)</f>
        <v>0.361371583682074</v>
      </c>
      <c r="J14" s="1">
        <v>6.0468799999999998</v>
      </c>
      <c r="K14" s="1">
        <v>15.041930000000001</v>
      </c>
      <c r="L14" s="1">
        <v>15.486159999999998</v>
      </c>
      <c r="M14" s="1">
        <v>15.041930000000001</v>
      </c>
      <c r="N14" s="1">
        <f>AVERAGE(K14:M14)</f>
        <v>15.190006666666667</v>
      </c>
      <c r="O14" s="1">
        <f t="shared" si="0"/>
        <v>0.25647631008210597</v>
      </c>
    </row>
    <row r="15" spans="2:15" x14ac:dyDescent="0.35">
      <c r="B15" s="1">
        <v>21.875</v>
      </c>
      <c r="C15" s="1">
        <v>22.703518598737709</v>
      </c>
      <c r="D15" s="1">
        <v>15.28625249308122</v>
      </c>
      <c r="E15" s="1">
        <v>17.836594749667604</v>
      </c>
      <c r="F15" s="1">
        <f>AVERAGE(C15:E15)</f>
        <v>18.608788613828846</v>
      </c>
      <c r="G15" s="1">
        <f>STDEV(C15:E15)</f>
        <v>3.7684441940164626</v>
      </c>
      <c r="J15" s="1">
        <v>12.09375</v>
      </c>
      <c r="K15" s="1">
        <v>18.936020000000006</v>
      </c>
      <c r="L15" s="1">
        <v>19.498920000000005</v>
      </c>
      <c r="M15" s="1">
        <v>18.936020000000006</v>
      </c>
      <c r="N15" s="1">
        <f>AVERAGE(K15:M15)</f>
        <v>19.12365333333334</v>
      </c>
      <c r="O15" s="1">
        <f t="shared" si="0"/>
        <v>0.32499046652683983</v>
      </c>
    </row>
    <row r="16" spans="2:15" x14ac:dyDescent="0.35">
      <c r="B16" s="1">
        <v>43.75</v>
      </c>
      <c r="C16" s="1">
        <v>26.413701171426865</v>
      </c>
      <c r="D16" s="1">
        <v>18.313812457357212</v>
      </c>
      <c r="E16" s="1">
        <v>21.02614226945111</v>
      </c>
      <c r="F16" s="1">
        <f>AVERAGE(C16:E16)</f>
        <v>21.917885299411733</v>
      </c>
      <c r="G16" s="1">
        <f>STDEV(C16:E16)</f>
        <v>4.1229180829469012</v>
      </c>
      <c r="J16" s="1">
        <v>24.1875</v>
      </c>
      <c r="K16" s="1">
        <v>19.763479999999994</v>
      </c>
      <c r="L16" s="1">
        <v>20.351790000000001</v>
      </c>
      <c r="M16" s="1">
        <v>19.763479999999994</v>
      </c>
      <c r="N16" s="1">
        <f>AVERAGE(K16:M16)</f>
        <v>19.959583333333331</v>
      </c>
      <c r="O16" s="1">
        <f t="shared" si="0"/>
        <v>0.33966093686695276</v>
      </c>
    </row>
    <row r="17" spans="2:15" x14ac:dyDescent="0.35">
      <c r="B17" s="1">
        <v>87.5</v>
      </c>
      <c r="C17" s="1">
        <v>22.680332639328</v>
      </c>
      <c r="D17" s="1">
        <v>22.58711295087689</v>
      </c>
      <c r="E17" s="1">
        <v>25.857696680386571</v>
      </c>
      <c r="F17" s="1">
        <f>AVERAGE(C17:E17)</f>
        <v>23.708380756863818</v>
      </c>
      <c r="G17" s="1">
        <f>STDEV(C17:E17)</f>
        <v>1.8619456710414704</v>
      </c>
      <c r="J17" s="1">
        <v>48.375</v>
      </c>
      <c r="K17" s="1">
        <v>21.959790000000005</v>
      </c>
      <c r="L17" s="1">
        <v>22.61589</v>
      </c>
      <c r="M17" s="1">
        <v>21.959790000000005</v>
      </c>
      <c r="N17" s="1">
        <f>AVERAGE(K17:M17)</f>
        <v>22.17849</v>
      </c>
      <c r="O17" s="1">
        <f t="shared" si="0"/>
        <v>0.37879951161531056</v>
      </c>
    </row>
    <row r="18" spans="2:15" x14ac:dyDescent="0.35">
      <c r="B18" s="1">
        <v>175</v>
      </c>
      <c r="C18" s="1">
        <v>26.898325546689826</v>
      </c>
      <c r="D18" s="1">
        <v>29.883102553501534</v>
      </c>
      <c r="E18" s="1">
        <v>27.614631099441439</v>
      </c>
      <c r="F18" s="1">
        <f>AVERAGE(C18:E18)</f>
        <v>28.132019733210935</v>
      </c>
      <c r="G18" s="1">
        <f>STDEV(C18:E18)</f>
        <v>1.5582014291686945</v>
      </c>
      <c r="J18" s="1">
        <v>96.75</v>
      </c>
      <c r="K18" s="1">
        <v>29.066259999999993</v>
      </c>
      <c r="L18" s="1">
        <v>29.944979999999994</v>
      </c>
      <c r="M18" s="1">
        <v>29.066259999999993</v>
      </c>
      <c r="N18" s="1">
        <f>AVERAGE(K18:M18)</f>
        <v>29.359166666666663</v>
      </c>
      <c r="O18" s="1">
        <f t="shared" si="0"/>
        <v>0.50732922854230866</v>
      </c>
    </row>
    <row r="19" spans="2:15" x14ac:dyDescent="0.35">
      <c r="B19" s="1">
        <v>350</v>
      </c>
      <c r="C19" s="1">
        <v>30.013513307717623</v>
      </c>
      <c r="D19" s="1">
        <v>28.174741084594778</v>
      </c>
      <c r="E19" s="1">
        <v>28.121241607687608</v>
      </c>
      <c r="F19" s="1">
        <f>AVERAGE(C19:E19)</f>
        <v>28.769832000000005</v>
      </c>
      <c r="G19" s="1">
        <f>STDEV(C19:E19)</f>
        <v>1.0773917323248738</v>
      </c>
      <c r="J19" s="1">
        <v>193.5</v>
      </c>
      <c r="K19" s="1">
        <v>28.95928</v>
      </c>
      <c r="L19" s="1">
        <v>29.834600000000002</v>
      </c>
      <c r="M19" s="1">
        <v>28.95928</v>
      </c>
      <c r="N19" s="1">
        <f>AVERAGE(K19:M19)</f>
        <v>29.251053333333335</v>
      </c>
      <c r="O19" s="1">
        <f t="shared" si="0"/>
        <v>0.50536623762706445</v>
      </c>
    </row>
  </sheetData>
  <sortState ref="J5:O19">
    <sortCondition ref="J5:J19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2" sqref="N1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I16"/>
  <sheetViews>
    <sheetView workbookViewId="0">
      <selection activeCell="F23" sqref="F23"/>
    </sheetView>
  </sheetViews>
  <sheetFormatPr defaultRowHeight="14.5" x14ac:dyDescent="0.35"/>
  <sheetData>
    <row r="6" spans="3:9" x14ac:dyDescent="0.35">
      <c r="C6" s="27"/>
      <c r="D6" s="28" t="s">
        <v>10</v>
      </c>
      <c r="E6" s="29"/>
      <c r="F6" s="28" t="s">
        <v>22</v>
      </c>
      <c r="G6" s="29"/>
      <c r="H6" s="28" t="s">
        <v>6</v>
      </c>
      <c r="I6" s="29"/>
    </row>
    <row r="7" spans="3:9" x14ac:dyDescent="0.35">
      <c r="C7" s="27"/>
      <c r="D7" s="30" t="s">
        <v>23</v>
      </c>
      <c r="E7" s="31" t="s">
        <v>24</v>
      </c>
      <c r="F7" s="30" t="s">
        <v>23</v>
      </c>
      <c r="G7" s="31" t="s">
        <v>24</v>
      </c>
      <c r="H7" s="30" t="s">
        <v>23</v>
      </c>
      <c r="I7" s="31" t="s">
        <v>24</v>
      </c>
    </row>
    <row r="8" spans="3:9" x14ac:dyDescent="0.35">
      <c r="C8" s="32">
        <v>5.4</v>
      </c>
      <c r="D8" s="33">
        <v>92.701229999999995</v>
      </c>
      <c r="E8" s="34">
        <v>3.5075069999999999</v>
      </c>
      <c r="F8" s="33">
        <v>102.6572</v>
      </c>
      <c r="G8" s="34">
        <v>0.37038559999999998</v>
      </c>
      <c r="H8" s="33">
        <v>78.813760000000002</v>
      </c>
      <c r="I8" s="34">
        <v>3.3399519999999998</v>
      </c>
    </row>
    <row r="9" spans="3:9" x14ac:dyDescent="0.35">
      <c r="C9" s="32">
        <v>1.8</v>
      </c>
      <c r="D9" s="35">
        <v>84.280100000000004</v>
      </c>
      <c r="E9" s="36">
        <v>0.48187590000000002</v>
      </c>
      <c r="F9" s="35">
        <v>98.913020000000003</v>
      </c>
      <c r="G9" s="36">
        <v>0.81542780000000004</v>
      </c>
      <c r="H9" s="35">
        <v>66.832740000000001</v>
      </c>
      <c r="I9" s="36">
        <v>2.164685</v>
      </c>
    </row>
    <row r="10" spans="3:9" x14ac:dyDescent="0.35">
      <c r="C10" s="32">
        <v>0.6</v>
      </c>
      <c r="D10" s="35">
        <v>75.579549999999998</v>
      </c>
      <c r="E10" s="36">
        <v>4.2270659999999998</v>
      </c>
      <c r="F10" s="35">
        <v>91.659940000000006</v>
      </c>
      <c r="G10" s="36">
        <v>6.0114400000000003</v>
      </c>
      <c r="H10" s="35">
        <v>27.74615</v>
      </c>
      <c r="I10" s="36">
        <v>1.427192</v>
      </c>
    </row>
    <row r="11" spans="3:9" x14ac:dyDescent="0.35">
      <c r="C11" s="32">
        <v>0.2</v>
      </c>
      <c r="D11" s="35">
        <v>54.150350000000003</v>
      </c>
      <c r="E11" s="36">
        <v>10.824920000000001</v>
      </c>
      <c r="F11" s="35">
        <v>84.314930000000004</v>
      </c>
      <c r="G11" s="36">
        <v>0.86604179999999997</v>
      </c>
      <c r="H11" s="35">
        <v>13.57058</v>
      </c>
      <c r="I11" s="36">
        <v>1.782321</v>
      </c>
    </row>
    <row r="12" spans="3:9" x14ac:dyDescent="0.35">
      <c r="C12" s="32">
        <v>6.6699999999999995E-2</v>
      </c>
      <c r="D12" s="35">
        <v>12.37031</v>
      </c>
      <c r="E12" s="36">
        <v>2.447724</v>
      </c>
      <c r="F12" s="35">
        <v>72.604979999999998</v>
      </c>
      <c r="G12" s="36">
        <v>3.410901</v>
      </c>
      <c r="H12" s="35">
        <v>9.596679</v>
      </c>
      <c r="I12" s="36">
        <v>0.27180110000000002</v>
      </c>
    </row>
    <row r="13" spans="3:9" x14ac:dyDescent="0.35">
      <c r="C13" s="32">
        <v>2.2200000000000001E-2</v>
      </c>
      <c r="D13" s="35">
        <v>3.9862570000000002</v>
      </c>
      <c r="E13" s="36">
        <v>1.4714240000000001</v>
      </c>
      <c r="F13" s="35">
        <v>41.000039999999998</v>
      </c>
      <c r="G13" s="36">
        <v>2.0874280000000001</v>
      </c>
      <c r="H13" s="35">
        <v>4.7330959999999997</v>
      </c>
      <c r="I13" s="36">
        <v>1.874671</v>
      </c>
    </row>
    <row r="14" spans="3:9" x14ac:dyDescent="0.35">
      <c r="C14" s="32">
        <v>7.4000000000000003E-3</v>
      </c>
      <c r="D14" s="35">
        <v>1.585275</v>
      </c>
      <c r="E14" s="36">
        <v>0.97573350000000003</v>
      </c>
      <c r="F14" s="35">
        <v>11.887409999999999</v>
      </c>
      <c r="G14" s="36">
        <v>3.6092010000000001</v>
      </c>
      <c r="H14" s="35">
        <v>6.6310789999999997</v>
      </c>
      <c r="I14" s="36">
        <v>1.0117860000000001</v>
      </c>
    </row>
    <row r="15" spans="3:9" x14ac:dyDescent="0.35">
      <c r="C15" s="32">
        <v>2.5000000000000001E-3</v>
      </c>
      <c r="D15" s="35">
        <v>1.5904100000000001</v>
      </c>
      <c r="E15" s="36">
        <v>0.20620169999999999</v>
      </c>
      <c r="F15" s="35">
        <v>4.4685319999999997</v>
      </c>
      <c r="G15" s="36">
        <v>3.614242</v>
      </c>
      <c r="H15" s="35">
        <v>4.555161</v>
      </c>
      <c r="I15" s="36">
        <v>1.805852</v>
      </c>
    </row>
    <row r="16" spans="3:9" x14ac:dyDescent="0.35">
      <c r="C16" s="32">
        <v>8.0000000000000004E-4</v>
      </c>
      <c r="D16" s="37">
        <v>1.945433</v>
      </c>
      <c r="E16" s="38">
        <v>1.5133270000000001</v>
      </c>
      <c r="F16" s="37">
        <v>0.88315869999999996</v>
      </c>
      <c r="G16" s="38">
        <v>2.4375110000000002</v>
      </c>
      <c r="H16" s="37">
        <v>4.139977</v>
      </c>
      <c r="I16" s="38">
        <v>1.1847559999999999</v>
      </c>
    </row>
  </sheetData>
  <mergeCells count="3">
    <mergeCell ref="D6:E6"/>
    <mergeCell ref="F6:G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I12" sqref="I12"/>
    </sheetView>
  </sheetViews>
  <sheetFormatPr defaultColWidth="11.6328125" defaultRowHeight="14.5" x14ac:dyDescent="0.35"/>
  <sheetData>
    <row r="1" spans="1:9" ht="15.5" x14ac:dyDescent="0.35">
      <c r="A1" s="39" t="s">
        <v>25</v>
      </c>
    </row>
    <row r="3" spans="1:9" x14ac:dyDescent="0.35">
      <c r="D3" s="40" t="s">
        <v>26</v>
      </c>
      <c r="E3" s="41"/>
      <c r="F3" s="42"/>
      <c r="G3" s="40" t="s">
        <v>27</v>
      </c>
      <c r="H3" s="41"/>
      <c r="I3" s="42"/>
    </row>
    <row r="4" spans="1:9" x14ac:dyDescent="0.35">
      <c r="C4" s="43" t="s">
        <v>28</v>
      </c>
      <c r="D4" s="35">
        <v>0.74953400000000003</v>
      </c>
      <c r="E4" s="44">
        <v>0.41143679999999999</v>
      </c>
      <c r="F4" s="36">
        <v>0.84555630000000004</v>
      </c>
      <c r="G4" s="35">
        <v>0.59486070000000002</v>
      </c>
      <c r="H4" s="44">
        <v>0.57796289999999995</v>
      </c>
      <c r="I4" s="36">
        <v>0.59345060000000005</v>
      </c>
    </row>
    <row r="5" spans="1:9" x14ac:dyDescent="0.35">
      <c r="C5" s="43" t="s">
        <v>29</v>
      </c>
      <c r="D5" s="35">
        <v>1.204723</v>
      </c>
      <c r="E5" s="44">
        <v>0.92221830000000005</v>
      </c>
      <c r="F5" s="36">
        <v>1.065925</v>
      </c>
      <c r="G5" s="35">
        <v>0.62116629999999995</v>
      </c>
      <c r="H5" s="44">
        <v>0.48486420000000002</v>
      </c>
      <c r="I5" s="36">
        <v>0.62783259999999996</v>
      </c>
    </row>
    <row r="6" spans="1:9" x14ac:dyDescent="0.35">
      <c r="C6" s="43" t="s">
        <v>30</v>
      </c>
      <c r="D6" s="37">
        <v>0.89925679999999997</v>
      </c>
      <c r="E6" s="45">
        <v>0.8387192</v>
      </c>
      <c r="F6" s="38">
        <v>0.88644849999999997</v>
      </c>
      <c r="G6" s="37">
        <v>0.27838879999999999</v>
      </c>
      <c r="H6" s="45">
        <v>0.23650840000000001</v>
      </c>
      <c r="I6" s="38">
        <v>0.27746169999999998</v>
      </c>
    </row>
  </sheetData>
  <mergeCells count="2"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10c</vt:lpstr>
      <vt:lpstr>Figure 10d</vt:lpstr>
      <vt:lpstr>Figure 10f</vt:lpstr>
      <vt:lpstr>Figure 10g</vt:lpstr>
      <vt:lpstr>Figure 10h</vt:lpstr>
      <vt:lpstr>Figure 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RR</cp:lastModifiedBy>
  <dcterms:created xsi:type="dcterms:W3CDTF">2020-08-05T19:42:34Z</dcterms:created>
  <dcterms:modified xsi:type="dcterms:W3CDTF">2020-08-16T08:50:04Z</dcterms:modified>
</cp:coreProperties>
</file>