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29_21 final check/final/source_data/"/>
    </mc:Choice>
  </mc:AlternateContent>
  <xr:revisionPtr revIDLastSave="0" documentId="13_ncr:1_{7F6FA0BB-02E1-434C-A286-829836505260}" xr6:coauthVersionLast="45" xr6:coauthVersionMax="45" xr10:uidLastSave="{00000000-0000-0000-0000-000000000000}"/>
  <bookViews>
    <workbookView xWindow="1980" yWindow="2500" windowWidth="26440" windowHeight="14620" activeTab="1" xr2:uid="{938E23C8-6454-1F47-AEE5-3BEEE459AFCD}"/>
  </bookViews>
  <sheets>
    <sheet name="ED-4_data_point" sheetId="2" r:id="rId1"/>
    <sheet name="p-valu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7" i="2" l="1"/>
  <c r="Y27" i="2"/>
  <c r="Z26" i="2"/>
  <c r="Y26" i="2"/>
</calcChain>
</file>

<file path=xl/sharedStrings.xml><?xml version="1.0" encoding="utf-8"?>
<sst xmlns="http://schemas.openxmlformats.org/spreadsheetml/2006/main" count="116" uniqueCount="54">
  <si>
    <t>ABCG1m</t>
  </si>
  <si>
    <t>RSPH1m</t>
  </si>
  <si>
    <t>SLC37Am</t>
  </si>
  <si>
    <t>WT+E2 vs TFF1p-KO+E2</t>
  </si>
  <si>
    <t>TFF3m</t>
  </si>
  <si>
    <t>y-vs-x</t>
  </si>
  <si>
    <t>WT1 +E2</t>
  </si>
  <si>
    <t>WT2 +E2</t>
  </si>
  <si>
    <t>TFF1pKO(g1/2) +E2</t>
  </si>
  <si>
    <t>TFF1pKO(g3/4) +E2</t>
  </si>
  <si>
    <t>TFF3p_polii</t>
  </si>
  <si>
    <t>TFF3p_p300</t>
  </si>
  <si>
    <t>WT +E2 vs TFF1p-KO+E2</t>
  </si>
  <si>
    <t>TFF1e</t>
  </si>
  <si>
    <t>Wtsictl+E2 vs WT siRAD21+E2</t>
  </si>
  <si>
    <t>TFF1pKO siCTL+E2 vs TFF1pKO siRAD21+E2</t>
  </si>
  <si>
    <t>WTsiRAD21+E2 vs TFF1pKO siRAD21+E2</t>
  </si>
  <si>
    <t>TFF1m</t>
  </si>
  <si>
    <t>WT vs TFF1pKO</t>
  </si>
  <si>
    <t>WT vs TFF1eKO</t>
  </si>
  <si>
    <t>TFF1eKO vs TFF1pKO</t>
  </si>
  <si>
    <t>n.a</t>
  </si>
  <si>
    <t>TFF1eKO vs WT</t>
  </si>
  <si>
    <t>TFF1e/pKO vs TFF1pKO</t>
  </si>
  <si>
    <t>TFF1e/pKO vs WT</t>
  </si>
  <si>
    <t>WT noE2</t>
  </si>
  <si>
    <t>WT +E2</t>
  </si>
  <si>
    <t>KO -E2</t>
  </si>
  <si>
    <t>KO +E2</t>
  </si>
  <si>
    <t>WT -E2</t>
  </si>
  <si>
    <r>
      <t>-E</t>
    </r>
    <r>
      <rPr>
        <vertAlign val="subscript"/>
        <sz val="12"/>
        <rFont val="Arial"/>
        <family val="2"/>
      </rPr>
      <t>2</t>
    </r>
  </si>
  <si>
    <r>
      <t>+E</t>
    </r>
    <r>
      <rPr>
        <vertAlign val="subscript"/>
        <sz val="12"/>
        <rFont val="Arial"/>
        <family val="2"/>
      </rPr>
      <t>2</t>
    </r>
  </si>
  <si>
    <t>WT1</t>
  </si>
  <si>
    <t>WT2</t>
  </si>
  <si>
    <t>TFF1pKO(g1/2)</t>
  </si>
  <si>
    <t>TFF1pKO(g3/4)</t>
  </si>
  <si>
    <t>TFF3p polii ChIP</t>
  </si>
  <si>
    <t>TFF3p p300 ChIP</t>
  </si>
  <si>
    <t>WT</t>
  </si>
  <si>
    <t>TFF1p-KO</t>
  </si>
  <si>
    <t>siCTL-E2</t>
  </si>
  <si>
    <t>siCTL+E2_1h</t>
  </si>
  <si>
    <t>siRAD21-E2</t>
  </si>
  <si>
    <t>siRAD21+E2_1h</t>
  </si>
  <si>
    <t>-E2</t>
  </si>
  <si>
    <t>+E2</t>
  </si>
  <si>
    <t>wt</t>
  </si>
  <si>
    <t>TFF1e-KO</t>
  </si>
  <si>
    <t>TFF1e/p-DKO</t>
  </si>
  <si>
    <t>ED_Fig. 4b</t>
  </si>
  <si>
    <t>ED_Fig. 4c</t>
  </si>
  <si>
    <t>ED_Fig. 4d</t>
  </si>
  <si>
    <t>ED_Fig. 4e</t>
  </si>
  <si>
    <t>ED_Fig.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</si>
</sst>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4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DFE4-DE00-B345-80DD-601C8AC9D2FE}">
  <dimension ref="A2:Z52"/>
  <sheetViews>
    <sheetView topLeftCell="A30" workbookViewId="0">
      <selection activeCell="C60" sqref="C60"/>
    </sheetView>
  </sheetViews>
  <sheetFormatPr baseColWidth="10" defaultRowHeight="16"/>
  <sheetData>
    <row r="2" spans="1:15">
      <c r="A2" s="1" t="s">
        <v>49</v>
      </c>
    </row>
    <row r="3" spans="1:15">
      <c r="A3" s="2" t="s">
        <v>0</v>
      </c>
    </row>
    <row r="4" spans="1:15">
      <c r="A4" s="5" t="s">
        <v>25</v>
      </c>
      <c r="B4">
        <v>0.71878214020563558</v>
      </c>
      <c r="C4">
        <v>1.0458611999338852</v>
      </c>
      <c r="D4">
        <v>1.704805128348283</v>
      </c>
      <c r="E4">
        <v>2.8918746138416584</v>
      </c>
      <c r="F4">
        <v>0.75846425573548037</v>
      </c>
      <c r="G4">
        <v>0.75958568525542158</v>
      </c>
    </row>
    <row r="5" spans="1:15">
      <c r="A5" s="5" t="s">
        <v>26</v>
      </c>
      <c r="B5">
        <v>0.8442663465172896</v>
      </c>
      <c r="C5">
        <v>0.8512841533270511</v>
      </c>
      <c r="D5">
        <v>1.764672130724019</v>
      </c>
      <c r="E5">
        <v>2.6662313881291242</v>
      </c>
      <c r="F5">
        <v>0.62537045416023274</v>
      </c>
      <c r="G5">
        <v>0.4798508273542364</v>
      </c>
    </row>
    <row r="6" spans="1:15">
      <c r="A6" s="5" t="s">
        <v>27</v>
      </c>
      <c r="B6">
        <v>2.5452813372075846</v>
      </c>
      <c r="C6">
        <v>1.2062552919673226</v>
      </c>
      <c r="D6">
        <v>3.1055925780262679</v>
      </c>
      <c r="E6">
        <v>4.2841477653886484</v>
      </c>
      <c r="F6">
        <v>1.3712837625162753</v>
      </c>
      <c r="G6">
        <v>1.7428528552275411</v>
      </c>
      <c r="H6">
        <v>0.85252770361961094</v>
      </c>
      <c r="I6">
        <v>1.9052842660498177</v>
      </c>
      <c r="J6">
        <v>1.7667562725570998</v>
      </c>
      <c r="K6">
        <v>0.80791400732438023</v>
      </c>
      <c r="L6">
        <v>4.0379166298849256</v>
      </c>
      <c r="M6">
        <v>1.7318084813285783</v>
      </c>
      <c r="N6">
        <v>1.4635033124486951</v>
      </c>
      <c r="O6">
        <v>4.3101235709346053</v>
      </c>
    </row>
    <row r="7" spans="1:15">
      <c r="A7" s="5" t="s">
        <v>28</v>
      </c>
      <c r="B7">
        <v>3.9901087593109565</v>
      </c>
      <c r="C7">
        <v>1.6316858401809384</v>
      </c>
      <c r="D7">
        <v>3.6268503815312179</v>
      </c>
      <c r="E7">
        <v>5.934883575722611</v>
      </c>
      <c r="F7">
        <v>1.9686796693789157</v>
      </c>
      <c r="G7">
        <v>1.5678194255201845</v>
      </c>
      <c r="H7">
        <v>0.76394405729568959</v>
      </c>
      <c r="I7">
        <v>1.0528861167364929</v>
      </c>
      <c r="J7">
        <v>1.4174452877454471</v>
      </c>
      <c r="K7">
        <v>0.97208867994688986</v>
      </c>
      <c r="L7">
        <v>3.9183676589000767</v>
      </c>
      <c r="M7">
        <v>3.0726010329978024</v>
      </c>
      <c r="N7">
        <v>1.860138990105531</v>
      </c>
      <c r="O7">
        <v>5.5883447490418927</v>
      </c>
    </row>
    <row r="9" spans="1:15">
      <c r="A9" s="2" t="s">
        <v>1</v>
      </c>
    </row>
    <row r="10" spans="1:15">
      <c r="A10" s="5" t="s">
        <v>29</v>
      </c>
      <c r="B10">
        <v>2.6764533076616332E-3</v>
      </c>
      <c r="C10">
        <v>3.5374913758272853E-3</v>
      </c>
      <c r="D10">
        <v>1.7740210349680634E-3</v>
      </c>
      <c r="E10">
        <v>2.2192649364965954E-3</v>
      </c>
      <c r="F10">
        <v>4.389657776057829E-3</v>
      </c>
      <c r="G10">
        <v>2.4306859047086731E-3</v>
      </c>
    </row>
    <row r="11" spans="1:15">
      <c r="A11" s="5" t="s">
        <v>26</v>
      </c>
      <c r="B11">
        <v>3.8308120415073525E-3</v>
      </c>
      <c r="C11">
        <v>2.536040897797698E-3</v>
      </c>
      <c r="D11">
        <v>3.4645965619753138E-3</v>
      </c>
      <c r="E11">
        <v>5.3787792073922563E-3</v>
      </c>
      <c r="F11">
        <v>5.9157453113860385E-3</v>
      </c>
      <c r="G11">
        <v>4.1591758949994801E-3</v>
      </c>
    </row>
    <row r="12" spans="1:15">
      <c r="A12" s="5" t="s">
        <v>27</v>
      </c>
      <c r="B12">
        <v>1.4792102314138012E-3</v>
      </c>
      <c r="C12">
        <v>3.6217443846589207E-3</v>
      </c>
      <c r="D12">
        <v>2.6459421152131941E-3</v>
      </c>
      <c r="E12">
        <v>7.3997539490216046E-3</v>
      </c>
      <c r="F12">
        <v>1.5272924401158248E-3</v>
      </c>
      <c r="G12">
        <v>2.2610960769432501E-3</v>
      </c>
      <c r="H12">
        <v>1.7312326070458559E-3</v>
      </c>
      <c r="I12">
        <v>2.183997055914739E-3</v>
      </c>
      <c r="J12">
        <v>1.6030871456556909E-3</v>
      </c>
      <c r="K12">
        <v>3.5601259282780646E-3</v>
      </c>
      <c r="L12">
        <v>3.7587913846688263E-3</v>
      </c>
      <c r="M12">
        <v>2.5230789569304409E-3</v>
      </c>
      <c r="N12">
        <v>3.321487379702226E-3</v>
      </c>
      <c r="O12">
        <v>2.2438068784044253E-3</v>
      </c>
    </row>
    <row r="13" spans="1:15">
      <c r="A13" s="5" t="s">
        <v>28</v>
      </c>
      <c r="B13">
        <v>4.5170138322749125E-3</v>
      </c>
      <c r="C13">
        <v>6.6065693401220942E-3</v>
      </c>
      <c r="D13">
        <v>2.9623964869332745E-3</v>
      </c>
      <c r="E13">
        <v>1.2070420510630155E-2</v>
      </c>
      <c r="F13">
        <v>4.6633124791196669E-3</v>
      </c>
      <c r="G13">
        <v>3.5800435090340395E-3</v>
      </c>
      <c r="H13">
        <v>1.3751154363249893E-3</v>
      </c>
      <c r="I13">
        <v>3.323258634504017E-3</v>
      </c>
      <c r="J13">
        <v>3.028672069206549E-3</v>
      </c>
      <c r="K13">
        <v>5.7532949177621058E-3</v>
      </c>
      <c r="L13">
        <v>5.5716887390275492E-3</v>
      </c>
      <c r="M13">
        <v>5.6215884876968537E-3</v>
      </c>
      <c r="N13">
        <v>9.2572360862203835E-3</v>
      </c>
      <c r="O13">
        <v>3.0436858276905784E-3</v>
      </c>
    </row>
    <row r="15" spans="1:15">
      <c r="A15" s="2" t="s">
        <v>2</v>
      </c>
    </row>
    <row r="16" spans="1:15">
      <c r="A16" s="5" t="s">
        <v>29</v>
      </c>
      <c r="B16">
        <v>2.6950894554685779E-2</v>
      </c>
      <c r="C16">
        <v>2.3870064347694144E-2</v>
      </c>
      <c r="D16">
        <v>2.3697418991818313E-2</v>
      </c>
      <c r="E16">
        <v>4.6061009264685919E-2</v>
      </c>
      <c r="F16">
        <v>4.0116627331095792E-2</v>
      </c>
      <c r="G16">
        <v>2.8639788720731463E-2</v>
      </c>
    </row>
    <row r="17" spans="1:26">
      <c r="A17" s="5" t="s">
        <v>26</v>
      </c>
      <c r="B17">
        <v>2.9067356775854911E-2</v>
      </c>
      <c r="C17">
        <v>2.7115971722827273E-2</v>
      </c>
      <c r="D17">
        <v>2.8137152590891203E-2</v>
      </c>
      <c r="E17">
        <v>6.4604934818827967E-2</v>
      </c>
      <c r="F17">
        <v>3.8883981848712938E-2</v>
      </c>
      <c r="G17">
        <v>5.2890150023626986E-2</v>
      </c>
    </row>
    <row r="18" spans="1:26">
      <c r="A18" s="5" t="s">
        <v>27</v>
      </c>
      <c r="B18">
        <v>2.6080993696418482E-2</v>
      </c>
      <c r="C18">
        <v>4.5133430154557133E-2</v>
      </c>
      <c r="D18">
        <v>4.6509931020512561E-2</v>
      </c>
      <c r="E18">
        <v>3.77431652707663E-2</v>
      </c>
      <c r="F18">
        <v>2.9929699949702966E-2</v>
      </c>
      <c r="G18">
        <v>3.2358965427927495E-2</v>
      </c>
      <c r="H18">
        <v>2.1295798255888627E-2</v>
      </c>
      <c r="I18">
        <v>2.5537215239024767E-2</v>
      </c>
      <c r="J18">
        <v>3.9965770940367448E-2</v>
      </c>
      <c r="K18">
        <v>3.3293202576647321E-2</v>
      </c>
      <c r="L18">
        <v>7.2217870895370961E-2</v>
      </c>
      <c r="M18">
        <v>4.1064034914265676E-2</v>
      </c>
      <c r="N18">
        <v>3.6131366963328283E-2</v>
      </c>
      <c r="O18">
        <v>5.1810113443864624E-2</v>
      </c>
    </row>
    <row r="19" spans="1:26">
      <c r="A19" s="5" t="s">
        <v>28</v>
      </c>
      <c r="B19">
        <v>3.8735133868476254E-2</v>
      </c>
      <c r="C19">
        <v>5.6866586366470268E-2</v>
      </c>
      <c r="D19">
        <v>6.2591949417142495E-2</v>
      </c>
      <c r="E19">
        <v>4.411603613982415E-2</v>
      </c>
      <c r="F19">
        <v>5.2151835465570714E-2</v>
      </c>
      <c r="G19">
        <v>4.430415029574282E-2</v>
      </c>
      <c r="H19">
        <v>5.0652635941830761E-2</v>
      </c>
      <c r="I19">
        <v>3.7114142933711278E-2</v>
      </c>
      <c r="J19">
        <v>4.5987159367647204E-2</v>
      </c>
      <c r="K19">
        <v>4.7863392240273098E-2</v>
      </c>
      <c r="L19">
        <v>8.8019615109274765E-2</v>
      </c>
      <c r="M19">
        <v>9.0099838935097265E-2</v>
      </c>
      <c r="N19">
        <v>5.3580840392943294E-2</v>
      </c>
      <c r="O19">
        <v>6.9231999407944292E-2</v>
      </c>
    </row>
    <row r="21" spans="1:26">
      <c r="A21" s="1" t="s">
        <v>50</v>
      </c>
    </row>
    <row r="22" spans="1:26">
      <c r="B22" s="2" t="s">
        <v>4</v>
      </c>
      <c r="I22" s="2" t="s">
        <v>1</v>
      </c>
    </row>
    <row r="23" spans="1:26" ht="18">
      <c r="A23" s="6"/>
      <c r="B23" s="8" t="s">
        <v>30</v>
      </c>
      <c r="C23" s="8"/>
      <c r="D23" s="8"/>
      <c r="E23" s="8" t="s">
        <v>31</v>
      </c>
      <c r="F23" s="8"/>
      <c r="G23" s="8"/>
      <c r="I23" s="6"/>
      <c r="J23" s="8" t="s">
        <v>30</v>
      </c>
      <c r="K23" s="8"/>
      <c r="L23" s="8"/>
      <c r="M23" s="8" t="s">
        <v>31</v>
      </c>
      <c r="N23" s="8"/>
      <c r="O23" s="8"/>
    </row>
    <row r="24" spans="1:26">
      <c r="A24" s="3" t="s">
        <v>32</v>
      </c>
      <c r="B24" s="7">
        <v>3.0657E-2</v>
      </c>
      <c r="C24" s="7">
        <v>3.3637E-2</v>
      </c>
      <c r="D24" s="7">
        <v>2.6428E-2</v>
      </c>
      <c r="E24" s="7">
        <v>3.9135000000000003E-2</v>
      </c>
      <c r="F24" s="7">
        <v>3.4370999999999999E-2</v>
      </c>
      <c r="G24" s="7">
        <v>3.2305E-2</v>
      </c>
      <c r="I24" s="3" t="s">
        <v>32</v>
      </c>
      <c r="J24" s="7">
        <v>9.6100000000000005E-4</v>
      </c>
      <c r="K24" s="7">
        <v>9.2400000000000002E-4</v>
      </c>
      <c r="L24" s="7">
        <v>7.2800000000000002E-4</v>
      </c>
      <c r="M24" s="7">
        <v>1.008E-3</v>
      </c>
      <c r="N24" s="7">
        <v>9.4700000000000003E-4</v>
      </c>
      <c r="O24" s="7">
        <v>9.7099999999999997E-4</v>
      </c>
    </row>
    <row r="25" spans="1:26">
      <c r="A25" s="3" t="s">
        <v>33</v>
      </c>
      <c r="B25" s="7">
        <v>6.4813999999999997E-2</v>
      </c>
      <c r="C25" s="7">
        <v>7.0024000000000003E-2</v>
      </c>
      <c r="D25" s="7">
        <v>5.8073E-2</v>
      </c>
      <c r="E25" s="7">
        <v>8.0199000000000006E-2</v>
      </c>
      <c r="F25" s="7">
        <v>8.4671999999999997E-2</v>
      </c>
      <c r="G25" s="7">
        <v>7.5745999999999994E-2</v>
      </c>
      <c r="I25" s="3" t="s">
        <v>33</v>
      </c>
      <c r="J25" s="7">
        <v>1.122E-3</v>
      </c>
      <c r="K25" s="7">
        <v>1.1440000000000001E-3</v>
      </c>
      <c r="L25" s="7">
        <v>1.049E-3</v>
      </c>
      <c r="M25" s="7">
        <v>1.0790000000000001E-3</v>
      </c>
      <c r="N25" s="7">
        <v>4.7600000000000002E-4</v>
      </c>
      <c r="O25" s="7">
        <v>9.8900000000000008E-4</v>
      </c>
    </row>
    <row r="26" spans="1:26">
      <c r="A26" s="3" t="s">
        <v>34</v>
      </c>
      <c r="B26" s="7">
        <v>1.203362</v>
      </c>
      <c r="C26" s="7">
        <v>0.98738899999999996</v>
      </c>
      <c r="D26" s="7">
        <v>1.209012</v>
      </c>
      <c r="E26" s="7">
        <v>1.1663509999999999</v>
      </c>
      <c r="F26" s="7">
        <v>1.2743</v>
      </c>
      <c r="G26" s="7">
        <v>0.92740699999999998</v>
      </c>
      <c r="I26" s="3" t="s">
        <v>34</v>
      </c>
      <c r="J26" s="7">
        <v>9.3499999999999996E-4</v>
      </c>
      <c r="K26" s="7">
        <v>1.0369999999999999E-3</v>
      </c>
      <c r="L26" s="7">
        <v>8.43E-4</v>
      </c>
      <c r="M26" s="7">
        <v>1.0709999999999999E-3</v>
      </c>
      <c r="N26" s="7">
        <v>1.0950000000000001E-3</v>
      </c>
      <c r="O26" s="7">
        <v>1.0629999999999999E-3</v>
      </c>
      <c r="Y26">
        <f>TTEST(M26:O26,M24:O24,2,3)</f>
        <v>1.4394119083932816E-2</v>
      </c>
      <c r="Z26">
        <f>TTEST(M26:O26,M25:O25,2,3)</f>
        <v>0.34803435360158913</v>
      </c>
    </row>
    <row r="27" spans="1:26">
      <c r="A27" s="3" t="s">
        <v>35</v>
      </c>
      <c r="B27" s="7">
        <v>1.104741</v>
      </c>
      <c r="C27" s="7">
        <v>1.0497700000000001</v>
      </c>
      <c r="D27" s="7">
        <v>1.0842350000000001</v>
      </c>
      <c r="E27" s="7">
        <v>1.3773470000000001</v>
      </c>
      <c r="F27" s="7">
        <v>1.5217130000000001</v>
      </c>
      <c r="G27" s="7">
        <v>1.3688130000000001</v>
      </c>
      <c r="I27" s="3" t="s">
        <v>35</v>
      </c>
      <c r="J27" s="7">
        <v>1.591E-3</v>
      </c>
      <c r="K27" s="7">
        <v>1.6410000000000001E-3</v>
      </c>
      <c r="L27" s="7">
        <v>1.6509999999999999E-3</v>
      </c>
      <c r="M27" s="7">
        <v>1.0679999999999999E-3</v>
      </c>
      <c r="N27" s="7">
        <v>1.606E-3</v>
      </c>
      <c r="O27" s="7">
        <v>1.6750000000000001E-3</v>
      </c>
      <c r="Y27">
        <f>TTEST(M27:O27,M24:O24,2,3)</f>
        <v>0.13081165214030027</v>
      </c>
      <c r="Z27">
        <f>TTEST(M27:O27,M25:O25,2,3)</f>
        <v>8.8558894609082006E-2</v>
      </c>
    </row>
    <row r="29" spans="1:26">
      <c r="A29" s="1" t="s">
        <v>51</v>
      </c>
    </row>
    <row r="30" spans="1:26">
      <c r="B30" s="2" t="s">
        <v>36</v>
      </c>
      <c r="J30" s="2" t="s">
        <v>37</v>
      </c>
    </row>
    <row r="31" spans="1:26" ht="18">
      <c r="A31" s="6"/>
      <c r="B31" s="8" t="s">
        <v>30</v>
      </c>
      <c r="C31" s="8"/>
      <c r="D31" s="8"/>
      <c r="E31" s="8" t="s">
        <v>31</v>
      </c>
      <c r="F31" s="8"/>
      <c r="G31" s="8"/>
      <c r="I31" s="6"/>
      <c r="J31" s="8" t="s">
        <v>30</v>
      </c>
      <c r="K31" s="8"/>
      <c r="L31" s="8"/>
      <c r="M31" s="8" t="s">
        <v>31</v>
      </c>
      <c r="N31" s="8"/>
      <c r="O31" s="8"/>
    </row>
    <row r="32" spans="1:26">
      <c r="A32" s="3" t="s">
        <v>38</v>
      </c>
      <c r="B32" s="7">
        <v>1.8908999999999999E-2</v>
      </c>
      <c r="C32" s="7">
        <v>2.4973431000000001E-2</v>
      </c>
      <c r="D32" s="7">
        <v>1.6986000000000001E-2</v>
      </c>
      <c r="E32" s="7">
        <v>3.1313000000000001E-2</v>
      </c>
      <c r="F32" s="7">
        <v>2.2669000000000002E-2</v>
      </c>
      <c r="G32" s="7">
        <v>2.4109999999999999E-2</v>
      </c>
      <c r="I32" s="3" t="s">
        <v>38</v>
      </c>
      <c r="J32" s="7">
        <v>7.2230000000000003E-3</v>
      </c>
      <c r="K32" s="7">
        <v>4.9186719999999998E-3</v>
      </c>
      <c r="L32" s="7">
        <v>7.1830000000000001E-3</v>
      </c>
      <c r="M32" s="7">
        <v>1.0852000000000001E-2</v>
      </c>
      <c r="N32" s="7">
        <v>4.2090000000000001E-3</v>
      </c>
      <c r="O32" s="7">
        <v>8.933E-3</v>
      </c>
    </row>
    <row r="33" spans="1:21">
      <c r="A33" s="3" t="s">
        <v>39</v>
      </c>
      <c r="B33" s="7">
        <v>0.127501</v>
      </c>
      <c r="C33" s="7">
        <v>0.10052288099999999</v>
      </c>
      <c r="D33" s="7">
        <v>0.109656</v>
      </c>
      <c r="E33" s="7">
        <v>0.122958</v>
      </c>
      <c r="F33" s="7">
        <v>0.107068</v>
      </c>
      <c r="G33" s="7">
        <v>0.13575599999999999</v>
      </c>
      <c r="I33" s="3" t="s">
        <v>39</v>
      </c>
      <c r="J33" s="7">
        <v>2.2751E-2</v>
      </c>
      <c r="K33" s="7">
        <v>2.6163570000000001E-2</v>
      </c>
      <c r="L33" s="7">
        <v>2.2454999999999999E-2</v>
      </c>
      <c r="M33" s="7">
        <v>1.8969E-2</v>
      </c>
      <c r="N33" s="7">
        <v>1.8591E-2</v>
      </c>
      <c r="O33" s="7">
        <v>1.9990999999999998E-2</v>
      </c>
    </row>
    <row r="35" spans="1:21">
      <c r="A35" s="1" t="s">
        <v>52</v>
      </c>
    </row>
    <row r="36" spans="1:21">
      <c r="C36" s="2" t="s">
        <v>13</v>
      </c>
      <c r="G36" s="2" t="s">
        <v>4</v>
      </c>
    </row>
    <row r="37" spans="1:21">
      <c r="A37" s="5" t="s">
        <v>38</v>
      </c>
      <c r="B37" s="5" t="s">
        <v>40</v>
      </c>
      <c r="C37" s="7">
        <v>1.6680700000000001E-5</v>
      </c>
      <c r="D37" s="7">
        <v>8.0342199999999998E-6</v>
      </c>
      <c r="E37" s="7">
        <v>1.17488E-5</v>
      </c>
      <c r="G37" s="7">
        <v>3.5303028E-2</v>
      </c>
      <c r="H37" s="7">
        <v>2.5080048000000001E-2</v>
      </c>
      <c r="I37" s="7">
        <v>2.8691176999999998E-2</v>
      </c>
    </row>
    <row r="38" spans="1:21">
      <c r="A38" s="5" t="s">
        <v>38</v>
      </c>
      <c r="B38" s="5" t="s">
        <v>41</v>
      </c>
      <c r="C38" s="7">
        <v>4.1916000000000002E-4</v>
      </c>
      <c r="D38" s="7">
        <v>3.3056999999999997E-4</v>
      </c>
      <c r="E38" s="7">
        <v>4.5703999999999997E-4</v>
      </c>
      <c r="G38" s="7">
        <v>1.7027339999999998E-2</v>
      </c>
      <c r="H38" s="7">
        <v>2.3699899999999999E-2</v>
      </c>
      <c r="I38" s="7">
        <v>2.32518E-2</v>
      </c>
    </row>
    <row r="39" spans="1:21">
      <c r="A39" s="5" t="s">
        <v>38</v>
      </c>
      <c r="B39" s="5" t="s">
        <v>42</v>
      </c>
      <c r="C39" s="7">
        <v>3.5942999999999998E-5</v>
      </c>
      <c r="D39" s="7">
        <v>3.0340000000000001E-5</v>
      </c>
      <c r="E39" s="7">
        <v>1.3937999999999999E-5</v>
      </c>
      <c r="G39" s="7">
        <v>2.057252E-2</v>
      </c>
      <c r="H39" s="7">
        <v>1.528825E-2</v>
      </c>
      <c r="I39" s="7">
        <v>1.8175699999999999E-2</v>
      </c>
    </row>
    <row r="40" spans="1:21">
      <c r="A40" s="5" t="s">
        <v>38</v>
      </c>
      <c r="B40" s="5" t="s">
        <v>43</v>
      </c>
      <c r="C40" s="7">
        <v>8.9652000000000004E-4</v>
      </c>
      <c r="D40" s="7">
        <v>6.9118999999999995E-4</v>
      </c>
      <c r="E40" s="7">
        <v>8.2585999999999998E-4</v>
      </c>
      <c r="G40" s="7">
        <v>1.6004190000000001E-2</v>
      </c>
      <c r="H40" s="7">
        <v>1.8777490000000001E-2</v>
      </c>
      <c r="I40" s="7">
        <v>1.5165049999999999E-2</v>
      </c>
    </row>
    <row r="41" spans="1:21">
      <c r="A41" s="5" t="s">
        <v>39</v>
      </c>
      <c r="B41" s="5" t="s">
        <v>40</v>
      </c>
      <c r="C41" s="7">
        <v>3.7653699999999998E-4</v>
      </c>
      <c r="D41" s="7">
        <v>3.0818600000000001E-4</v>
      </c>
      <c r="E41" s="7">
        <v>2.6007200000000003E-4</v>
      </c>
      <c r="G41" s="7">
        <v>0.49205468499999999</v>
      </c>
      <c r="H41" s="7">
        <v>0.40560163599999999</v>
      </c>
      <c r="I41" s="7">
        <v>0.374464042</v>
      </c>
    </row>
    <row r="42" spans="1:21">
      <c r="A42" s="5" t="s">
        <v>39</v>
      </c>
      <c r="B42" s="5" t="s">
        <v>41</v>
      </c>
      <c r="C42" s="7">
        <v>8.8747000000000001E-4</v>
      </c>
      <c r="D42" s="7">
        <v>1.20505E-3</v>
      </c>
      <c r="E42" s="7">
        <v>1.2348700000000001E-3</v>
      </c>
      <c r="G42" s="7">
        <v>0.43034327</v>
      </c>
      <c r="H42" s="7">
        <v>0.46486942999999997</v>
      </c>
      <c r="I42" s="7">
        <v>0.44669567999999998</v>
      </c>
    </row>
    <row r="43" spans="1:21">
      <c r="A43" s="5" t="s">
        <v>39</v>
      </c>
      <c r="B43" s="5" t="s">
        <v>42</v>
      </c>
      <c r="C43" s="7">
        <v>7.9694E-4</v>
      </c>
      <c r="D43" s="7">
        <v>6.6748000000000003E-4</v>
      </c>
      <c r="E43" s="7">
        <v>7.9697999999999998E-4</v>
      </c>
      <c r="G43" s="7">
        <v>0.13501832</v>
      </c>
      <c r="H43" s="7">
        <v>0.15014984000000001</v>
      </c>
      <c r="I43" s="7">
        <v>0.13220343000000001</v>
      </c>
    </row>
    <row r="44" spans="1:21">
      <c r="A44" s="5" t="s">
        <v>39</v>
      </c>
      <c r="B44" s="5" t="s">
        <v>43</v>
      </c>
      <c r="C44" s="7">
        <v>2.94568E-3</v>
      </c>
      <c r="D44" s="7">
        <v>3.35667E-3</v>
      </c>
      <c r="E44" s="7">
        <v>3.0123699999999999E-3</v>
      </c>
      <c r="G44" s="7">
        <v>0.13949443</v>
      </c>
      <c r="H44" s="7">
        <v>0.13818312199999999</v>
      </c>
      <c r="I44" s="7">
        <v>0.14482736800000001</v>
      </c>
    </row>
    <row r="45" spans="1:21">
      <c r="C45" s="7"/>
      <c r="D45" s="7"/>
      <c r="E45" s="7"/>
      <c r="G45" s="7"/>
      <c r="H45" s="7"/>
      <c r="I45" s="7"/>
    </row>
    <row r="46" spans="1:21">
      <c r="A46" s="1" t="s">
        <v>53</v>
      </c>
    </row>
    <row r="47" spans="1:21">
      <c r="B47" s="2" t="s">
        <v>13</v>
      </c>
      <c r="I47" s="2" t="s">
        <v>17</v>
      </c>
      <c r="P47" s="2" t="s">
        <v>4</v>
      </c>
    </row>
    <row r="48" spans="1:21">
      <c r="A48" s="6"/>
      <c r="B48" s="8" t="s">
        <v>44</v>
      </c>
      <c r="C48" s="8"/>
      <c r="D48" s="8"/>
      <c r="E48" s="8" t="s">
        <v>45</v>
      </c>
      <c r="F48" s="8"/>
      <c r="G48" s="8"/>
      <c r="I48" s="8" t="s">
        <v>44</v>
      </c>
      <c r="J48" s="8"/>
      <c r="K48" s="8"/>
      <c r="L48" s="8" t="s">
        <v>45</v>
      </c>
      <c r="M48" s="8"/>
      <c r="N48" s="8"/>
      <c r="P48" s="8" t="s">
        <v>44</v>
      </c>
      <c r="Q48" s="8"/>
      <c r="R48" s="8"/>
      <c r="S48" s="8" t="s">
        <v>45</v>
      </c>
      <c r="T48" s="8"/>
      <c r="U48" s="8"/>
    </row>
    <row r="49" spans="1:21">
      <c r="A49" s="3" t="s">
        <v>46</v>
      </c>
      <c r="B49" s="7">
        <v>2.3585899999999998E-3</v>
      </c>
      <c r="C49" s="7">
        <v>2.1703099999999999E-3</v>
      </c>
      <c r="D49" s="7">
        <v>2.2866800000000001E-3</v>
      </c>
      <c r="E49" s="7">
        <v>5.0534339999999999E-3</v>
      </c>
      <c r="F49" s="7">
        <v>5.4783660000000001E-3</v>
      </c>
      <c r="G49" s="7">
        <v>5.758811E-3</v>
      </c>
      <c r="I49" s="7">
        <v>1.2789874299999999</v>
      </c>
      <c r="J49" s="7">
        <v>1.4747781200000001</v>
      </c>
      <c r="K49" s="7">
        <v>1.3601666699999999</v>
      </c>
      <c r="L49" s="7">
        <v>1.6989948699999999</v>
      </c>
      <c r="M49" s="7">
        <v>2.0093990399999999</v>
      </c>
      <c r="N49" s="7">
        <v>1.8123471099999999</v>
      </c>
      <c r="P49" s="7">
        <v>1.6730829999999999E-2</v>
      </c>
      <c r="Q49" s="7">
        <v>1.670671E-2</v>
      </c>
      <c r="R49" s="7">
        <v>1.7180520000000001E-2</v>
      </c>
      <c r="S49" s="7">
        <v>1.8063289999999999E-2</v>
      </c>
      <c r="T49" s="7">
        <v>1.7764390000000001E-2</v>
      </c>
      <c r="U49" s="7">
        <v>1.8415649999999999E-2</v>
      </c>
    </row>
    <row r="50" spans="1:21">
      <c r="A50" s="3" t="s">
        <v>47</v>
      </c>
      <c r="B50" s="7">
        <v>1.942E-5</v>
      </c>
      <c r="C50" s="7">
        <v>5.6107999999999999E-5</v>
      </c>
      <c r="D50" s="7">
        <v>4.9196999999999997E-6</v>
      </c>
      <c r="E50" s="7">
        <v>0</v>
      </c>
      <c r="F50" s="7">
        <v>1.08033E-5</v>
      </c>
      <c r="G50" s="7">
        <v>1.8884699999999999E-5</v>
      </c>
      <c r="I50" s="7">
        <v>3.4621859999999997E-2</v>
      </c>
      <c r="J50" s="7">
        <v>4.5979319999999997E-2</v>
      </c>
      <c r="K50" s="7">
        <v>3.1471730000000003E-2</v>
      </c>
      <c r="L50" s="7">
        <v>4.3251820000000003E-2</v>
      </c>
      <c r="M50" s="7">
        <v>4.4925359999999998E-2</v>
      </c>
      <c r="N50" s="7">
        <v>3.7377109999999998E-2</v>
      </c>
      <c r="P50" s="7">
        <v>5.4771799999999999E-3</v>
      </c>
      <c r="Q50" s="7">
        <v>5.4305999999999998E-3</v>
      </c>
      <c r="R50" s="7">
        <v>5.8216600000000002E-3</v>
      </c>
      <c r="S50" s="7">
        <v>6.6397699999999997E-3</v>
      </c>
      <c r="T50" s="7">
        <v>5.6044600000000003E-3</v>
      </c>
      <c r="U50" s="7">
        <v>5.8838099999999997E-3</v>
      </c>
    </row>
    <row r="51" spans="1:21">
      <c r="A51" s="3" t="s">
        <v>39</v>
      </c>
      <c r="B51" s="7">
        <v>1.03269E-2</v>
      </c>
      <c r="C51" s="7">
        <v>9.4975300000000006E-3</v>
      </c>
      <c r="D51" s="7">
        <v>1.028332E-2</v>
      </c>
      <c r="E51" s="7">
        <v>1.8027565999999998E-2</v>
      </c>
      <c r="F51" s="7">
        <v>1.6929583000000002E-2</v>
      </c>
      <c r="G51" s="7">
        <v>1.4612695E-2</v>
      </c>
      <c r="I51" s="7">
        <v>6.9382830000000006E-2</v>
      </c>
      <c r="J51" s="7">
        <v>7.4645489999999995E-2</v>
      </c>
      <c r="K51" s="7">
        <v>5.9917339999999999E-2</v>
      </c>
      <c r="L51" s="7">
        <v>0.11839159</v>
      </c>
      <c r="M51" s="7">
        <v>0.11425739</v>
      </c>
      <c r="N51" s="7">
        <v>0.10142803</v>
      </c>
      <c r="P51" s="7">
        <v>1.6127986000000001</v>
      </c>
      <c r="Q51" s="7">
        <v>1.53832412</v>
      </c>
      <c r="R51" s="7">
        <v>1.57003172</v>
      </c>
      <c r="S51" s="7">
        <v>1.77255118</v>
      </c>
      <c r="T51" s="7">
        <v>1.6510977600000001</v>
      </c>
      <c r="U51" s="7">
        <v>1.76924532</v>
      </c>
    </row>
    <row r="52" spans="1:21">
      <c r="A52" s="3" t="s">
        <v>48</v>
      </c>
      <c r="B52" s="7">
        <v>1.4526900000000001E-4</v>
      </c>
      <c r="C52" s="7">
        <v>2.5539699999999998E-4</v>
      </c>
      <c r="D52" s="7">
        <v>2.0807200000000001E-4</v>
      </c>
      <c r="E52" s="7">
        <v>6.4488999999999999E-5</v>
      </c>
      <c r="F52" s="7">
        <v>1.493E-4</v>
      </c>
      <c r="G52" s="7">
        <v>1.5532999999999999E-4</v>
      </c>
      <c r="I52" s="7">
        <v>6.7171410000000001E-2</v>
      </c>
      <c r="J52" s="7">
        <v>6.9947819999999994E-2</v>
      </c>
      <c r="K52" s="7">
        <v>6.1677700000000002E-2</v>
      </c>
      <c r="L52" s="7">
        <v>8.0964469999999997E-2</v>
      </c>
      <c r="M52" s="7">
        <v>9.1366569999999994E-2</v>
      </c>
      <c r="N52" s="7">
        <v>8.1826319999999994E-2</v>
      </c>
      <c r="P52" s="7">
        <v>1.0590189999999999E-2</v>
      </c>
      <c r="Q52" s="7">
        <v>1.280304E-2</v>
      </c>
      <c r="R52" s="7">
        <v>1.1364320000000001E-2</v>
      </c>
      <c r="S52" s="7">
        <v>1.1938259999999999E-2</v>
      </c>
      <c r="T52" s="7">
        <v>1.293248E-2</v>
      </c>
      <c r="U52" s="7">
        <v>1.2389529999999999E-2</v>
      </c>
    </row>
  </sheetData>
  <mergeCells count="14">
    <mergeCell ref="S48:U48"/>
    <mergeCell ref="B23:D23"/>
    <mergeCell ref="E23:G23"/>
    <mergeCell ref="J23:L23"/>
    <mergeCell ref="M23:O23"/>
    <mergeCell ref="B31:D31"/>
    <mergeCell ref="E31:G31"/>
    <mergeCell ref="J31:L31"/>
    <mergeCell ref="M31:O31"/>
    <mergeCell ref="B48:D48"/>
    <mergeCell ref="E48:G48"/>
    <mergeCell ref="I48:K48"/>
    <mergeCell ref="L48:N48"/>
    <mergeCell ref="P48:R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C10E-1A13-254E-B80F-B90BC56EFB36}">
  <dimension ref="A2:G26"/>
  <sheetViews>
    <sheetView tabSelected="1" workbookViewId="0">
      <selection activeCell="A22" sqref="A22"/>
    </sheetView>
  </sheetViews>
  <sheetFormatPr baseColWidth="10" defaultRowHeight="16"/>
  <sheetData>
    <row r="2" spans="1:7">
      <c r="A2" s="1" t="s">
        <v>49</v>
      </c>
    </row>
    <row r="3" spans="1:7">
      <c r="B3" s="2" t="s">
        <v>0</v>
      </c>
      <c r="C3" s="2" t="s">
        <v>1</v>
      </c>
      <c r="D3" s="2" t="s">
        <v>2</v>
      </c>
    </row>
    <row r="4" spans="1:7">
      <c r="A4" t="s">
        <v>3</v>
      </c>
      <c r="B4">
        <v>1.9915495595227043E-2</v>
      </c>
      <c r="C4">
        <v>0.34196995534268226</v>
      </c>
      <c r="D4">
        <v>6.8893972658771022E-2</v>
      </c>
    </row>
    <row r="6" spans="1:7">
      <c r="A6" s="1" t="s">
        <v>50</v>
      </c>
    </row>
    <row r="7" spans="1:7">
      <c r="B7" s="2" t="s">
        <v>4</v>
      </c>
      <c r="F7" s="2" t="s">
        <v>1</v>
      </c>
    </row>
    <row r="8" spans="1:7">
      <c r="A8" t="s">
        <v>5</v>
      </c>
      <c r="B8" t="s">
        <v>6</v>
      </c>
      <c r="C8" t="s">
        <v>7</v>
      </c>
      <c r="E8" t="s">
        <v>5</v>
      </c>
      <c r="F8" t="s">
        <v>6</v>
      </c>
      <c r="G8" t="s">
        <v>7</v>
      </c>
    </row>
    <row r="9" spans="1:7">
      <c r="A9" s="3" t="s">
        <v>8</v>
      </c>
      <c r="B9">
        <v>8.7467766060879693E-3</v>
      </c>
      <c r="C9">
        <v>9.4934717929690011E-3</v>
      </c>
      <c r="E9" s="3" t="s">
        <v>8</v>
      </c>
      <c r="F9">
        <v>1.4394119083932816E-2</v>
      </c>
      <c r="G9">
        <v>0.34803435360158913</v>
      </c>
    </row>
    <row r="10" spans="1:7">
      <c r="A10" s="3" t="s">
        <v>9</v>
      </c>
      <c r="B10">
        <v>1.2555750099004198E-3</v>
      </c>
      <c r="C10">
        <v>1.3279192510616442E-3</v>
      </c>
      <c r="E10" s="3" t="s">
        <v>9</v>
      </c>
      <c r="F10">
        <v>0.13081165214030027</v>
      </c>
      <c r="G10">
        <v>8.8558894609082006E-2</v>
      </c>
    </row>
    <row r="12" spans="1:7">
      <c r="A12" s="1" t="s">
        <v>51</v>
      </c>
    </row>
    <row r="13" spans="1:7">
      <c r="C13" s="4" t="s">
        <v>10</v>
      </c>
      <c r="F13" s="4" t="s">
        <v>11</v>
      </c>
    </row>
    <row r="14" spans="1:7">
      <c r="B14" s="5" t="s">
        <v>12</v>
      </c>
      <c r="C14">
        <v>4.0635468164064029E-3</v>
      </c>
      <c r="E14" s="5" t="s">
        <v>12</v>
      </c>
      <c r="F14">
        <v>2.5550268859283673E-2</v>
      </c>
    </row>
    <row r="16" spans="1:7">
      <c r="A16" s="1" t="s">
        <v>52</v>
      </c>
    </row>
    <row r="17" spans="1:5">
      <c r="B17" s="2" t="s">
        <v>13</v>
      </c>
      <c r="C17" s="2" t="s">
        <v>4</v>
      </c>
    </row>
    <row r="18" spans="1:5">
      <c r="A18" t="s">
        <v>14</v>
      </c>
      <c r="B18">
        <v>8.0267795861120785E-3</v>
      </c>
      <c r="C18">
        <v>0.14919413358943986</v>
      </c>
    </row>
    <row r="19" spans="1:5">
      <c r="A19" t="s">
        <v>15</v>
      </c>
      <c r="B19">
        <v>3.2599886763631921E-4</v>
      </c>
      <c r="C19">
        <v>7.0035104633079965E-4</v>
      </c>
    </row>
    <row r="20" spans="1:5">
      <c r="A20" t="s">
        <v>16</v>
      </c>
      <c r="B20">
        <v>6.6271462606243183E-4</v>
      </c>
      <c r="C20">
        <v>1.1532940220082022E-5</v>
      </c>
    </row>
    <row r="22" spans="1:5">
      <c r="A22" s="1" t="s">
        <v>53</v>
      </c>
    </row>
    <row r="23" spans="1:5">
      <c r="B23" s="2" t="s">
        <v>13</v>
      </c>
      <c r="C23" s="2" t="s">
        <v>4</v>
      </c>
      <c r="E23" s="2" t="s">
        <v>17</v>
      </c>
    </row>
    <row r="24" spans="1:5">
      <c r="A24" s="5" t="s">
        <v>18</v>
      </c>
      <c r="B24">
        <v>6.37153884291138E-3</v>
      </c>
      <c r="C24">
        <v>5.4325365631673289E-4</v>
      </c>
      <c r="D24" s="5" t="s">
        <v>19</v>
      </c>
      <c r="E24">
        <v>2.5196509745951234E-3</v>
      </c>
    </row>
    <row r="25" spans="1:5">
      <c r="A25" s="5" t="s">
        <v>20</v>
      </c>
      <c r="B25" t="s">
        <v>21</v>
      </c>
      <c r="C25">
        <v>5.3547155574700596E-4</v>
      </c>
      <c r="D25" s="5" t="s">
        <v>22</v>
      </c>
      <c r="E25">
        <v>2.669790565825962E-3</v>
      </c>
    </row>
    <row r="26" spans="1:5">
      <c r="A26" s="5" t="s">
        <v>23</v>
      </c>
      <c r="B26" t="s">
        <v>21</v>
      </c>
      <c r="C26">
        <v>5.3950075614570708E-4</v>
      </c>
      <c r="D26" s="5" t="s">
        <v>24</v>
      </c>
      <c r="E26">
        <v>2.6283422364307952E-3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ED-4_data_point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2021-04-17T11:06:07Z</dcterms:created>
  <dcterms:modified xsi:type="dcterms:W3CDTF">2021-05-03T04:59:02Z</dcterms:modified>
</cp:coreProperties>
</file>